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榛原郡" sheetId="1" r:id="rId1"/>
    <sheet name="相良町" sheetId="2" r:id="rId2"/>
    <sheet name="榛原町" sheetId="3" r:id="rId3"/>
    <sheet name="吉田町" sheetId="4" r:id="rId4"/>
    <sheet name="金谷町" sheetId="5" r:id="rId5"/>
    <sheet name="川根町" sheetId="6" r:id="rId6"/>
    <sheet name="中川根町" sheetId="7" r:id="rId7"/>
    <sheet name="本川根町" sheetId="8" r:id="rId8"/>
  </sheets>
  <externalReferences>
    <externalReference r:id="rId11"/>
  </externalReferences>
  <definedNames>
    <definedName name="_Fill" hidden="1">'[1]静岡市'!$AO$1:$AO$100</definedName>
    <definedName name="_xlnm.Print_Area" localSheetId="3">'吉田町'!$A$1:$O$45</definedName>
    <definedName name="_xlnm.Print_Area" localSheetId="4">'金谷町'!$A$1:$O$45</definedName>
    <definedName name="_xlnm.Print_Area" localSheetId="0">'榛原郡'!$A$1:$O$45</definedName>
    <definedName name="_xlnm.Print_Area" localSheetId="2">'榛原町'!$A$1:$O$45</definedName>
    <definedName name="_xlnm.Print_Area" localSheetId="5">'川根町'!$A$1:$O$45</definedName>
    <definedName name="_xlnm.Print_Area" localSheetId="1">'相良町'!$A$1:$O$45</definedName>
    <definedName name="_xlnm.Print_Area" localSheetId="6">'中川根町'!$A$1:$O$45</definedName>
    <definedName name="_xlnm.Print_Area" localSheetId="7">'本川根町'!$A$1:$O$45</definedName>
  </definedNames>
  <calcPr fullCalcOnLoad="1"/>
</workbook>
</file>

<file path=xl/sharedStrings.xml><?xml version="1.0" encoding="utf-8"?>
<sst xmlns="http://schemas.openxmlformats.org/spreadsheetml/2006/main" count="584" uniqueCount="49">
  <si>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</si>
  <si>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</si>
  <si>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</si>
  <si>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</si>
  <si>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</si>
  <si>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</si>
  <si>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</si>
  <si>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</si>
  <si>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</si>
  <si>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</si>
  <si>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</si>
  <si>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</si>
  <si>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</si>
  <si>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</si>
  <si>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</si>
  <si>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</si>
  <si>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</si>
  <si>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</si>
  <si>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</si>
  <si>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</si>
  <si>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</si>
  <si>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</si>
  <si>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</si>
  <si>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</si>
  <si>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</si>
  <si>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</si>
  <si>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</si>
  <si>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</si>
  <si>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</si>
  <si>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</si>
  <si>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</si>
  <si>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１５－６４</t>
  </si>
  <si>
    <t>Ｈ　２年</t>
  </si>
  <si>
    <t>　　７年</t>
  </si>
  <si>
    <t>　１２年</t>
  </si>
  <si>
    <t>Ｓ６０年</t>
  </si>
  <si>
    <t>榛　原　郡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</si>
  <si>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</si>
  <si>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</si>
  <si>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</si>
  <si>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</si>
  <si>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</si>
  <si>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</si>
  <si>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</si>
  <si>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 xml:space="preserve"> ＊再掲</t>
  </si>
  <si>
    <t>（平成１６年１０月１日現在）</t>
  </si>
  <si>
    <t>１５歳未満</t>
  </si>
  <si>
    <t>６５歳以上</t>
  </si>
  <si>
    <t>　１６年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</si>
</sst>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7">
    <font>
      <sz val="11"/>
      <name val="ＭＳ Ｐゴシック"/>
      <family val="0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4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4.25"/>
      <name val="ＭＳ Ｐゴシック"/>
      <family val="3"/>
    </font>
    <font>
      <sz val="8.5"/>
      <name val="ＭＳ Ｐゴシック"/>
      <family val="3"/>
    </font>
    <font>
      <sz val="6.7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56" fontId="1" fillId="0" borderId="14" xfId="0" applyNumberFormat="1" applyFont="1" applyBorder="1" applyAlignment="1" applyProtection="1" quotePrefix="1">
      <alignment horizont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/>
    </xf>
    <xf numFmtId="184" fontId="1" fillId="0" borderId="17" xfId="0" applyNumberFormat="1" applyFont="1" applyBorder="1" applyAlignment="1">
      <alignment/>
    </xf>
    <xf numFmtId="184" fontId="1" fillId="0" borderId="18" xfId="0" applyNumberFormat="1" applyFont="1" applyBorder="1" applyAlignment="1">
      <alignment/>
    </xf>
    <xf numFmtId="0" fontId="4" fillId="0" borderId="19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7" fontId="3" fillId="0" borderId="1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7" fontId="1" fillId="0" borderId="24" xfId="0" applyNumberFormat="1" applyFont="1" applyBorder="1" applyAlignment="1" applyProtection="1">
      <alignment horizontal="right"/>
      <protection/>
    </xf>
    <xf numFmtId="37" fontId="1" fillId="0" borderId="25" xfId="0" applyNumberFormat="1" applyFont="1" applyBorder="1" applyAlignment="1" applyProtection="1">
      <alignment horizontal="right"/>
      <protection/>
    </xf>
    <xf numFmtId="37" fontId="1" fillId="0" borderId="26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1" fillId="0" borderId="27" xfId="0" applyNumberFormat="1" applyFont="1" applyBorder="1" applyAlignment="1">
      <alignment/>
    </xf>
    <xf numFmtId="191" fontId="1" fillId="0" borderId="28" xfId="0" applyNumberFormat="1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184" fontId="1" fillId="0" borderId="27" xfId="0" applyNumberFormat="1" applyFont="1" applyBorder="1" applyAlignment="1">
      <alignment/>
    </xf>
    <xf numFmtId="184" fontId="1" fillId="0" borderId="28" xfId="0" applyNumberFormat="1" applyFont="1" applyBorder="1" applyAlignment="1">
      <alignment/>
    </xf>
    <xf numFmtId="191" fontId="1" fillId="0" borderId="17" xfId="0" applyNumberFormat="1" applyFont="1" applyBorder="1" applyAlignment="1">
      <alignment/>
    </xf>
    <xf numFmtId="191" fontId="1" fillId="0" borderId="1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'相良町'!$R$4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'相良町'!$Q$5:$Q$25</c:f>
              <c:strCache/>
            </c:strRef>
          </c:cat>
          <c:val>
            <c:numRef>
              <c:f>'相良町'!$R$5:$R$25</c:f>
              <c:numCache/>
            </c:numRef>
          </c:val>
        </c:ser>
        <c:ser>
          <c:idx val="1"/>
          <c:order val="1"/>
          <c:tx>
            <c:strRef>
              <c:f>'相良町'!$S$4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'相良町'!$Q$5:$Q$25</c:f>
              <c:strCache/>
            </c:strRef>
          </c:cat>
          <c:val>
            <c:numRef>
              <c:f>'相良町'!$S$5:$S$25</c:f>
              <c:numCache/>
            </c:numRef>
          </c:val>
        </c:ser>
        <c:overlap val="100"/>
        <c:gapWidth val="0"/>
        <c:axId val="50671686"/>
        <c:axId val="53391991"/>
      </c:barChart>
      <c:catAx>
        <c:axId val="506716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91991"/>
        <c:crosses val="autoZero"/>
        <c:auto val="1"/>
        <c:lblOffset val="100"/>
        <c:noMultiLvlLbl val="0"/>
      </c:catAx>
      <c:valAx>
        <c:axId val="53391991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71686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'川根町'!$J$48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'川根町'!$I$49:$I$53</c:f>
              <c:strCache/>
            </c:strRef>
          </c:cat>
          <c:val>
            <c:numRef>
              <c:f>'川根町'!$J$49:$J$53</c:f>
              <c:numCache/>
            </c:numRef>
          </c:val>
          <c:smooth val="0"/>
        </c:ser>
        <c:ser>
          <c:idx val="1"/>
          <c:order val="1"/>
          <c:tx>
            <c:strRef>
              <c:f>'川根町'!$K$48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'川根町'!$I$49:$I$53</c:f>
              <c:strCache/>
            </c:strRef>
          </c:cat>
          <c:val>
            <c:numRef>
              <c:f>'川根町'!$K$49:$K$53</c:f>
              <c:numCache/>
            </c:numRef>
          </c:val>
          <c:smooth val="0"/>
        </c:ser>
        <c:ser>
          <c:idx val="2"/>
          <c:order val="2"/>
          <c:tx>
            <c:strRef>
              <c:f>'川根町'!$L$48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'川根町'!$I$49:$I$53</c:f>
              <c:strCache/>
            </c:strRef>
          </c:cat>
          <c:val>
            <c:numRef>
              <c:f>'川根町'!$L$49:$L$53</c:f>
              <c:numCache/>
            </c:numRef>
          </c:val>
          <c:smooth val="0"/>
        </c:ser>
        <c:marker val="1"/>
        <c:axId val="27969024"/>
        <c:axId val="50394625"/>
      </c:lineChart>
      <c:catAx>
        <c:axId val="27969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94625"/>
        <c:crosses val="autoZero"/>
        <c:auto val="1"/>
        <c:lblOffset val="100"/>
        <c:noMultiLvlLbl val="0"/>
      </c:catAx>
      <c:valAx>
        <c:axId val="5039462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69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'中川根町'!$R$4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'中川根町'!$Q$5:$Q$25</c:f>
              <c:strCache/>
            </c:strRef>
          </c:cat>
          <c:val>
            <c:numRef>
              <c:f>'中川根町'!$R$5:$R$25</c:f>
              <c:numCache/>
            </c:numRef>
          </c:val>
        </c:ser>
        <c:ser>
          <c:idx val="1"/>
          <c:order val="1"/>
          <c:tx>
            <c:strRef>
              <c:f>'中川根町'!$S$4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'中川根町'!$Q$5:$Q$25</c:f>
              <c:strCache/>
            </c:strRef>
          </c:cat>
          <c:val>
            <c:numRef>
              <c:f>'中川根町'!$S$5:$S$25</c:f>
              <c:numCache/>
            </c:numRef>
          </c:val>
        </c:ser>
        <c:overlap val="100"/>
        <c:gapWidth val="0"/>
        <c:axId val="50898442"/>
        <c:axId val="55432795"/>
      </c:barChart>
      <c:catAx>
        <c:axId val="508984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32795"/>
        <c:crosses val="autoZero"/>
        <c:auto val="1"/>
        <c:lblOffset val="100"/>
        <c:noMultiLvlLbl val="0"/>
      </c:catAx>
      <c:valAx>
        <c:axId val="55432795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98442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'中川根町'!$J$48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'中川根町'!$I$49:$I$53</c:f>
              <c:strCache/>
            </c:strRef>
          </c:cat>
          <c:val>
            <c:numRef>
              <c:f>'中川根町'!$J$49:$J$53</c:f>
              <c:numCache/>
            </c:numRef>
          </c:val>
          <c:smooth val="0"/>
        </c:ser>
        <c:ser>
          <c:idx val="1"/>
          <c:order val="1"/>
          <c:tx>
            <c:strRef>
              <c:f>'中川根町'!$K$48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'中川根町'!$I$49:$I$53</c:f>
              <c:strCache/>
            </c:strRef>
          </c:cat>
          <c:val>
            <c:numRef>
              <c:f>'中川根町'!$K$49:$K$53</c:f>
              <c:numCache/>
            </c:numRef>
          </c:val>
          <c:smooth val="0"/>
        </c:ser>
        <c:ser>
          <c:idx val="2"/>
          <c:order val="2"/>
          <c:tx>
            <c:strRef>
              <c:f>'中川根町'!$L$48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'中川根町'!$I$49:$I$53</c:f>
              <c:strCache/>
            </c:strRef>
          </c:cat>
          <c:val>
            <c:numRef>
              <c:f>'中川根町'!$L$49:$L$53</c:f>
              <c:numCache/>
            </c:numRef>
          </c:val>
          <c:smooth val="0"/>
        </c:ser>
        <c:marker val="1"/>
        <c:axId val="29133108"/>
        <c:axId val="60871381"/>
      </c:lineChart>
      <c:catAx>
        <c:axId val="29133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71381"/>
        <c:crosses val="autoZero"/>
        <c:auto val="1"/>
        <c:lblOffset val="100"/>
        <c:noMultiLvlLbl val="0"/>
      </c:catAx>
      <c:valAx>
        <c:axId val="6087138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33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0.9272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'本川根町'!$R$4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'本川根町'!$Q$5:$Q$25</c:f>
              <c:strCache/>
            </c:strRef>
          </c:cat>
          <c:val>
            <c:numRef>
              <c:f>'本川根町'!$R$5:$R$25</c:f>
              <c:numCache/>
            </c:numRef>
          </c:val>
        </c:ser>
        <c:ser>
          <c:idx val="1"/>
          <c:order val="1"/>
          <c:tx>
            <c:strRef>
              <c:f>'本川根町'!$S$4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'本川根町'!$Q$5:$Q$25</c:f>
              <c:strCache/>
            </c:strRef>
          </c:cat>
          <c:val>
            <c:numRef>
              <c:f>'本川根町'!$S$5:$S$25</c:f>
              <c:numCache/>
            </c:numRef>
          </c:val>
        </c:ser>
        <c:overlap val="100"/>
        <c:gapWidth val="0"/>
        <c:axId val="10971518"/>
        <c:axId val="31634799"/>
      </c:barChart>
      <c:catAx>
        <c:axId val="109715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34799"/>
        <c:crosses val="autoZero"/>
        <c:auto val="1"/>
        <c:lblOffset val="100"/>
        <c:noMultiLvlLbl val="0"/>
      </c:catAx>
      <c:valAx>
        <c:axId val="31634799"/>
        <c:scaling>
          <c:orientation val="minMax"/>
          <c:max val="0.2"/>
          <c:min val="-0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151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'本川根町'!$J$48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'本川根町'!$I$49:$I$53</c:f>
              <c:strCache/>
            </c:strRef>
          </c:cat>
          <c:val>
            <c:numRef>
              <c:f>'本川根町'!$J$49:$J$53</c:f>
              <c:numCache/>
            </c:numRef>
          </c:val>
          <c:smooth val="0"/>
        </c:ser>
        <c:ser>
          <c:idx val="1"/>
          <c:order val="1"/>
          <c:tx>
            <c:strRef>
              <c:f>'本川根町'!$K$48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'本川根町'!$I$49:$I$53</c:f>
              <c:strCache/>
            </c:strRef>
          </c:cat>
          <c:val>
            <c:numRef>
              <c:f>'本川根町'!$K$49:$K$53</c:f>
              <c:numCache/>
            </c:numRef>
          </c:val>
          <c:smooth val="0"/>
        </c:ser>
        <c:ser>
          <c:idx val="2"/>
          <c:order val="2"/>
          <c:tx>
            <c:strRef>
              <c:f>'本川根町'!$L$48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'本川根町'!$I$49:$I$53</c:f>
              <c:strCache/>
            </c:strRef>
          </c:cat>
          <c:val>
            <c:numRef>
              <c:f>'本川根町'!$L$49:$L$53</c:f>
              <c:numCache/>
            </c:numRef>
          </c:val>
          <c:smooth val="0"/>
        </c:ser>
        <c:marker val="1"/>
        <c:axId val="16277736"/>
        <c:axId val="12281897"/>
      </c:lineChart>
      <c:catAx>
        <c:axId val="16277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81897"/>
        <c:crosses val="autoZero"/>
        <c:auto val="1"/>
        <c:lblOffset val="100"/>
        <c:noMultiLvlLbl val="0"/>
      </c:catAx>
      <c:valAx>
        <c:axId val="1228189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77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'相良町'!$J$48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'相良町'!$I$49:$I$53</c:f>
              <c:strCache/>
            </c:strRef>
          </c:cat>
          <c:val>
            <c:numRef>
              <c:f>'相良町'!$J$49:$J$53</c:f>
              <c:numCache/>
            </c:numRef>
          </c:val>
          <c:smooth val="0"/>
        </c:ser>
        <c:ser>
          <c:idx val="1"/>
          <c:order val="1"/>
          <c:tx>
            <c:strRef>
              <c:f>'相良町'!$K$48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'相良町'!$I$49:$I$53</c:f>
              <c:strCache/>
            </c:strRef>
          </c:cat>
          <c:val>
            <c:numRef>
              <c:f>'相良町'!$K$49:$K$53</c:f>
              <c:numCache/>
            </c:numRef>
          </c:val>
          <c:smooth val="0"/>
        </c:ser>
        <c:ser>
          <c:idx val="2"/>
          <c:order val="2"/>
          <c:tx>
            <c:strRef>
              <c:f>'相良町'!$L$48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'相良町'!$I$49:$I$53</c:f>
              <c:strCache/>
            </c:strRef>
          </c:cat>
          <c:val>
            <c:numRef>
              <c:f>'相良町'!$L$49:$L$53</c:f>
              <c:numCache/>
            </c:numRef>
          </c:val>
          <c:smooth val="0"/>
        </c:ser>
        <c:marker val="1"/>
        <c:axId val="10765872"/>
        <c:axId val="29783985"/>
      </c:lineChart>
      <c:catAx>
        <c:axId val="10765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83985"/>
        <c:crosses val="autoZero"/>
        <c:auto val="1"/>
        <c:lblOffset val="100"/>
        <c:noMultiLvlLbl val="0"/>
      </c:catAx>
      <c:valAx>
        <c:axId val="2978398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65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'榛原町'!$R$4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'榛原町'!$Q$5:$Q$25</c:f>
              <c:strCache/>
            </c:strRef>
          </c:cat>
          <c:val>
            <c:numRef>
              <c:f>'榛原町'!$R$5:$R$25</c:f>
              <c:numCache/>
            </c:numRef>
          </c:val>
        </c:ser>
        <c:ser>
          <c:idx val="1"/>
          <c:order val="1"/>
          <c:tx>
            <c:strRef>
              <c:f>'榛原町'!$S$4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'榛原町'!$Q$5:$Q$25</c:f>
              <c:strCache/>
            </c:strRef>
          </c:cat>
          <c:val>
            <c:numRef>
              <c:f>'榛原町'!$S$5:$S$25</c:f>
              <c:numCache/>
            </c:numRef>
          </c:val>
        </c:ser>
        <c:overlap val="100"/>
        <c:gapWidth val="0"/>
        <c:axId val="66729274"/>
        <c:axId val="63692555"/>
      </c:barChart>
      <c:catAx>
        <c:axId val="667292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92555"/>
        <c:crosses val="autoZero"/>
        <c:auto val="1"/>
        <c:lblOffset val="100"/>
        <c:noMultiLvlLbl val="0"/>
      </c:catAx>
      <c:valAx>
        <c:axId val="63692555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29274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'榛原町'!$J$48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'榛原町'!$I$49:$I$53</c:f>
              <c:strCache/>
            </c:strRef>
          </c:cat>
          <c:val>
            <c:numRef>
              <c:f>'榛原町'!$J$49:$J$53</c:f>
              <c:numCache/>
            </c:numRef>
          </c:val>
          <c:smooth val="0"/>
        </c:ser>
        <c:ser>
          <c:idx val="1"/>
          <c:order val="1"/>
          <c:tx>
            <c:strRef>
              <c:f>'榛原町'!$K$48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'榛原町'!$I$49:$I$53</c:f>
              <c:strCache/>
            </c:strRef>
          </c:cat>
          <c:val>
            <c:numRef>
              <c:f>'榛原町'!$K$49:$K$53</c:f>
              <c:numCache/>
            </c:numRef>
          </c:val>
          <c:smooth val="0"/>
        </c:ser>
        <c:ser>
          <c:idx val="2"/>
          <c:order val="2"/>
          <c:tx>
            <c:strRef>
              <c:f>'榛原町'!$L$48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'榛原町'!$I$49:$I$53</c:f>
              <c:strCache/>
            </c:strRef>
          </c:cat>
          <c:val>
            <c:numRef>
              <c:f>'榛原町'!$L$49:$L$53</c:f>
              <c:numCache/>
            </c:numRef>
          </c:val>
          <c:smooth val="0"/>
        </c:ser>
        <c:marker val="1"/>
        <c:axId val="36362084"/>
        <c:axId val="58823301"/>
      </c:lineChart>
      <c:catAx>
        <c:axId val="36362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23301"/>
        <c:crosses val="autoZero"/>
        <c:auto val="1"/>
        <c:lblOffset val="100"/>
        <c:noMultiLvlLbl val="0"/>
      </c:catAx>
      <c:valAx>
        <c:axId val="5882330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62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'吉田町'!$R$4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'吉田町'!$Q$5:$Q$25</c:f>
              <c:strCache/>
            </c:strRef>
          </c:cat>
          <c:val>
            <c:numRef>
              <c:f>'吉田町'!$R$5:$R$25</c:f>
              <c:numCache/>
            </c:numRef>
          </c:val>
        </c:ser>
        <c:ser>
          <c:idx val="1"/>
          <c:order val="1"/>
          <c:tx>
            <c:strRef>
              <c:f>'吉田町'!$S$4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'吉田町'!$Q$5:$Q$25</c:f>
              <c:strCache/>
            </c:strRef>
          </c:cat>
          <c:val>
            <c:numRef>
              <c:f>'吉田町'!$S$5:$S$25</c:f>
              <c:numCache/>
            </c:numRef>
          </c:val>
        </c:ser>
        <c:overlap val="100"/>
        <c:gapWidth val="0"/>
        <c:axId val="59647662"/>
        <c:axId val="67066911"/>
      </c:barChart>
      <c:catAx>
        <c:axId val="596476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66911"/>
        <c:crosses val="autoZero"/>
        <c:auto val="1"/>
        <c:lblOffset val="100"/>
        <c:noMultiLvlLbl val="0"/>
      </c:catAx>
      <c:valAx>
        <c:axId val="67066911"/>
        <c:scaling>
          <c:orientation val="minMax"/>
          <c:max val="1.4"/>
          <c:min val="-1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47662"/>
        <c:crossesAt val="1"/>
        <c:crossBetween val="between"/>
        <c:dispUnits/>
        <c:majorUnit val="0.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'吉田町'!$J$48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'吉田町'!$J$49:$J$53</c:f>
              <c:numCache/>
            </c:numRef>
          </c:val>
          <c:smooth val="0"/>
        </c:ser>
        <c:ser>
          <c:idx val="1"/>
          <c:order val="1"/>
          <c:tx>
            <c:strRef>
              <c:f>'吉田町'!$K$48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66.2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'吉田町'!$K$49:$K$53</c:f>
              <c:numCache/>
            </c:numRef>
          </c:val>
          <c:smooth val="0"/>
        </c:ser>
        <c:ser>
          <c:idx val="2"/>
          <c:order val="2"/>
          <c:tx>
            <c:strRef>
              <c:f>'吉田町'!$L$48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'吉田町'!$I$49:$I$53</c:f>
              <c:strCache/>
            </c:strRef>
          </c:cat>
          <c:val>
            <c:numRef>
              <c:f>'吉田町'!$L$49:$L$53</c:f>
              <c:numCache/>
            </c:numRef>
          </c:val>
          <c:smooth val="0"/>
        </c:ser>
        <c:marker val="1"/>
        <c:axId val="66731288"/>
        <c:axId val="63710681"/>
      </c:lineChart>
      <c:catAx>
        <c:axId val="66731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10681"/>
        <c:crosses val="autoZero"/>
        <c:auto val="1"/>
        <c:lblOffset val="100"/>
        <c:noMultiLvlLbl val="0"/>
      </c:catAx>
      <c:valAx>
        <c:axId val="6371068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31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'金谷町'!$R$4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'金谷町'!$Q$5:$Q$25</c:f>
              <c:strCache/>
            </c:strRef>
          </c:cat>
          <c:val>
            <c:numRef>
              <c:f>'金谷町'!$R$5:$R$25</c:f>
              <c:numCache/>
            </c:numRef>
          </c:val>
        </c:ser>
        <c:ser>
          <c:idx val="1"/>
          <c:order val="1"/>
          <c:tx>
            <c:strRef>
              <c:f>'金谷町'!$S$4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'金谷町'!$Q$5:$Q$25</c:f>
              <c:strCache/>
            </c:strRef>
          </c:cat>
          <c:val>
            <c:numRef>
              <c:f>'金谷町'!$S$5:$S$25</c:f>
              <c:numCache/>
            </c:numRef>
          </c:val>
        </c:ser>
        <c:overlap val="100"/>
        <c:gapWidth val="0"/>
        <c:axId val="36525218"/>
        <c:axId val="60291507"/>
      </c:barChart>
      <c:catAx>
        <c:axId val="365252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1507"/>
        <c:crosses val="autoZero"/>
        <c:auto val="1"/>
        <c:lblOffset val="100"/>
        <c:noMultiLvlLbl val="0"/>
      </c:catAx>
      <c:valAx>
        <c:axId val="60291507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25218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'金谷町'!$J$48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'金谷町'!$I$49:$I$53</c:f>
              <c:strCache/>
            </c:strRef>
          </c:cat>
          <c:val>
            <c:numRef>
              <c:f>'金谷町'!$J$49:$J$53</c:f>
              <c:numCache/>
            </c:numRef>
          </c:val>
          <c:smooth val="0"/>
        </c:ser>
        <c:ser>
          <c:idx val="1"/>
          <c:order val="1"/>
          <c:tx>
            <c:strRef>
              <c:f>'金谷町'!$K$48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'金谷町'!$I$49:$I$53</c:f>
              <c:strCache/>
            </c:strRef>
          </c:cat>
          <c:val>
            <c:numRef>
              <c:f>'金谷町'!$K$49:$K$53</c:f>
              <c:numCache/>
            </c:numRef>
          </c:val>
          <c:smooth val="0"/>
        </c:ser>
        <c:ser>
          <c:idx val="2"/>
          <c:order val="2"/>
          <c:tx>
            <c:strRef>
              <c:f>'金谷町'!$L$48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'金谷町'!$I$49:$I$53</c:f>
              <c:strCache/>
            </c:strRef>
          </c:cat>
          <c:val>
            <c:numRef>
              <c:f>'金谷町'!$L$49:$L$53</c:f>
              <c:numCache/>
            </c:numRef>
          </c:val>
          <c:smooth val="0"/>
        </c:ser>
        <c:marker val="1"/>
        <c:axId val="5752652"/>
        <c:axId val="51773869"/>
      </c:lineChart>
      <c:catAx>
        <c:axId val="5752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73869"/>
        <c:crosses val="autoZero"/>
        <c:auto val="1"/>
        <c:lblOffset val="100"/>
        <c:noMultiLvlLbl val="0"/>
      </c:catAx>
      <c:valAx>
        <c:axId val="5177386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'川根町'!$R$4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'川根町'!$Q$5:$Q$25</c:f>
              <c:strCache/>
            </c:strRef>
          </c:cat>
          <c:val>
            <c:numRef>
              <c:f>'川根町'!$R$5:$R$25</c:f>
              <c:numCache/>
            </c:numRef>
          </c:val>
        </c:ser>
        <c:ser>
          <c:idx val="1"/>
          <c:order val="1"/>
          <c:tx>
            <c:strRef>
              <c:f>'川根町'!$S$4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'川根町'!$Q$5:$Q$25</c:f>
              <c:strCache/>
            </c:strRef>
          </c:cat>
          <c:val>
            <c:numRef>
              <c:f>'川根町'!$S$5:$S$25</c:f>
              <c:numCache/>
            </c:numRef>
          </c:val>
        </c:ser>
        <c:overlap val="100"/>
        <c:gapWidth val="0"/>
        <c:axId val="63311638"/>
        <c:axId val="32933831"/>
      </c:barChart>
      <c:catAx>
        <c:axId val="633116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3831"/>
        <c:crosses val="autoZero"/>
        <c:auto val="1"/>
        <c:lblOffset val="100"/>
        <c:noMultiLvlLbl val="0"/>
      </c:catAx>
      <c:valAx>
        <c:axId val="32933831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1163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0.91575</cdr:y>
    </cdr:from>
    <cdr:to>
      <cdr:x>0.651</cdr:x>
      <cdr:y>0.9825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670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0.34875</cdr:x>
      <cdr:y>0</cdr:y>
    </cdr:from>
    <cdr:to>
      <cdr:x>0.7865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0.1305</cdr:x>
      <cdr:y>0.16375</cdr:y>
    </cdr:from>
    <cdr:to>
      <cdr:x>0.28525</cdr:x>
      <cdr:y>0.267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0482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0.7865</cdr:x>
      <cdr:y>0.16375</cdr:y>
    </cdr:from>
    <cdr:to>
      <cdr:x>0.926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0.91525</cdr:y>
    </cdr:from>
    <cdr:to>
      <cdr:x>0.651</cdr:x>
      <cdr:y>0.9825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479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0.35425</cdr:x>
      <cdr:y>0</cdr:y>
    </cdr:from>
    <cdr:to>
      <cdr:x>0.792</cdr:x>
      <cdr:y>0.09175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0.1305</cdr:x>
      <cdr:y>0.1655</cdr:y>
    </cdr:from>
    <cdr:to>
      <cdr:x>0.28525</cdr:x>
      <cdr:y>0.2695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0.792</cdr:x>
      <cdr:y>0.1655</cdr:y>
    </cdr:from>
    <cdr:to>
      <cdr:x>0.9315</cdr:x>
      <cdr:y>0.30925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</cdr:y>
    </cdr:from>
    <cdr:to>
      <cdr:x>0.323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0.22975</cdr:x>
      <cdr:y>0.267</cdr:y>
    </cdr:from>
    <cdr:to>
      <cdr:x>0.6405</cdr:x>
      <cdr:y>0.32425</cdr:y>
    </cdr:to>
    <cdr:sp>
      <cdr:nvSpPr>
        <cdr:cNvPr id="2" name="TextBox 3"/>
        <cdr:cNvSpPr txBox="1">
          <a:spLocks noChangeArrowheads="1"/>
        </cdr:cNvSpPr>
      </cdr:nvSpPr>
      <cdr:spPr>
        <a:xfrm>
          <a:off x="447675" y="800100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0.23475</cdr:x>
      <cdr:y>0.7415</cdr:y>
    </cdr:from>
    <cdr:to>
      <cdr:x>0.56325</cdr:x>
      <cdr:y>0.79875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2219325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0.22975</cdr:x>
      <cdr:y>0.498</cdr:y>
    </cdr:from>
    <cdr:to>
      <cdr:x>0.55825</cdr:x>
      <cdr:y>0.57725</cdr:y>
    </cdr:to>
    <cdr:sp>
      <cdr:nvSpPr>
        <cdr:cNvPr id="4" name="TextBox 5"/>
        <cdr:cNvSpPr txBox="1">
          <a:spLocks noChangeArrowheads="1"/>
        </cdr:cNvSpPr>
      </cdr:nvSpPr>
      <cdr:spPr>
        <a:xfrm>
          <a:off x="447675" y="1485900"/>
          <a:ext cx="6477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77475" y="342900"/>
        <a:ext cx="2524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0.9325</cdr:y>
    </cdr:from>
    <cdr:to>
      <cdr:x>0.65375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051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0.77475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</cdr:x>
      <cdr:y>0.16425</cdr:y>
    </cdr:from>
    <cdr:to>
      <cdr:x>0.283</cdr:x>
      <cdr:y>0.268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048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0.77575</cdr:x>
      <cdr:y>0.16425</cdr:y>
    </cdr:from>
    <cdr:to>
      <cdr:x>0.91475</cdr:x>
      <cdr:y>0.3075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</cdr:y>
    </cdr:from>
    <cdr:to>
      <cdr:x>0.31275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0.22125</cdr:x>
      <cdr:y>0.28575</cdr:y>
    </cdr:from>
    <cdr:to>
      <cdr:x>0.60775</cdr:x>
      <cdr:y>0.3525</cdr:y>
    </cdr:to>
    <cdr:sp>
      <cdr:nvSpPr>
        <cdr:cNvPr id="2" name="TextBox 3"/>
        <cdr:cNvSpPr txBox="1">
          <a:spLocks noChangeArrowheads="1"/>
        </cdr:cNvSpPr>
      </cdr:nvSpPr>
      <cdr:spPr>
        <a:xfrm>
          <a:off x="428625" y="857250"/>
          <a:ext cx="7620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0.23475</cdr:x>
      <cdr:y>0.72425</cdr:y>
    </cdr:from>
    <cdr:to>
      <cdr:x>0.573</cdr:x>
      <cdr:y>0.77825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21717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0.22125</cdr:x>
      <cdr:y>0.50675</cdr:y>
    </cdr:from>
    <cdr:to>
      <cdr:x>0.5595</cdr:x>
      <cdr:y>0.5925</cdr:y>
    </cdr:to>
    <cdr:sp>
      <cdr:nvSpPr>
        <cdr:cNvPr id="4" name="TextBox 5"/>
        <cdr:cNvSpPr txBox="1">
          <a:spLocks noChangeArrowheads="1"/>
        </cdr:cNvSpPr>
      </cdr:nvSpPr>
      <cdr:spPr>
        <a:xfrm>
          <a:off x="428625" y="1514475"/>
          <a:ext cx="6667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600075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96525" y="333375"/>
        <a:ext cx="2533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</cdr:y>
    </cdr:from>
    <cdr:to>
      <cdr:x>0.80125</cdr:x>
      <cdr:y>0.0915</cdr:y>
    </cdr:to>
    <cdr:sp>
      <cdr:nvSpPr>
        <cdr:cNvPr id="1" name="TextBox 2"/>
        <cdr:cNvSpPr txBox="1">
          <a:spLocks noChangeArrowheads="1"/>
        </cdr:cNvSpPr>
      </cdr:nvSpPr>
      <cdr:spPr>
        <a:xfrm>
          <a:off x="9239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0.12925</cdr:x>
      <cdr:y>0.16025</cdr:y>
    </cdr:from>
    <cdr:to>
      <cdr:x>0.2865</cdr:x>
      <cdr:y>0.267</cdr:y>
    </cdr:to>
    <cdr:sp>
      <cdr:nvSpPr>
        <cdr:cNvPr id="2" name="TextBox 3"/>
        <cdr:cNvSpPr txBox="1">
          <a:spLocks noChangeArrowheads="1"/>
        </cdr:cNvSpPr>
      </cdr:nvSpPr>
      <cdr:spPr>
        <a:xfrm>
          <a:off x="323850" y="4953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0.78025</cdr:x>
      <cdr:y>0.16075</cdr:y>
    </cdr:from>
    <cdr:to>
      <cdr:x>0.91875</cdr:x>
      <cdr:y>0.304</cdr:y>
    </cdr:to>
    <cdr:sp>
      <cdr:nvSpPr>
        <cdr:cNvPr id="3" name="TextBox 4"/>
        <cdr:cNvSpPr txBox="1">
          <a:spLocks noChangeArrowheads="1"/>
        </cdr:cNvSpPr>
      </cdr:nvSpPr>
      <cdr:spPr>
        <a:xfrm>
          <a:off x="198120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0.4095</cdr:x>
      <cdr:y>0.93975</cdr:y>
    </cdr:from>
    <cdr:to>
      <cdr:x>0.653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1038225" y="29337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</cdr:y>
    </cdr:from>
    <cdr:to>
      <cdr:x>0.30975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0.21475</cdr:x>
      <cdr:y>0.47075</cdr:y>
    </cdr:from>
    <cdr:to>
      <cdr:x>0.582</cdr:x>
      <cdr:y>0.547</cdr:y>
    </cdr:to>
    <cdr:sp>
      <cdr:nvSpPr>
        <cdr:cNvPr id="2" name="TextBox 4"/>
        <cdr:cNvSpPr txBox="1">
          <a:spLocks noChangeArrowheads="1"/>
        </cdr:cNvSpPr>
      </cdr:nvSpPr>
      <cdr:spPr>
        <a:xfrm>
          <a:off x="419100" y="1409700"/>
          <a:ext cx="7239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0.21475</cdr:x>
      <cdr:y>0.7335</cdr:y>
    </cdr:from>
    <cdr:to>
      <cdr:x>0.582</cdr:x>
      <cdr:y>0.81275</cdr:y>
    </cdr:to>
    <cdr:sp>
      <cdr:nvSpPr>
        <cdr:cNvPr id="3" name="TextBox 5"/>
        <cdr:cNvSpPr txBox="1">
          <a:spLocks noChangeArrowheads="1"/>
        </cdr:cNvSpPr>
      </cdr:nvSpPr>
      <cdr:spPr>
        <a:xfrm>
          <a:off x="419100" y="2200275"/>
          <a:ext cx="7239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0.21475</cdr:x>
      <cdr:y>0.102</cdr:y>
    </cdr:from>
    <cdr:to>
      <cdr:x>0.63975</cdr:x>
      <cdr:y>0.18125</cdr:y>
    </cdr:to>
    <cdr:sp>
      <cdr:nvSpPr>
        <cdr:cNvPr id="4" name="TextBox 8"/>
        <cdr:cNvSpPr txBox="1">
          <a:spLocks noChangeArrowheads="1"/>
        </cdr:cNvSpPr>
      </cdr:nvSpPr>
      <cdr:spPr>
        <a:xfrm>
          <a:off x="419100" y="304800"/>
          <a:ext cx="8382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561975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48900" y="342900"/>
        <a:ext cx="25431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9525</xdr:rowOff>
    </xdr:from>
    <xdr:to>
      <xdr:col>15</xdr:col>
      <xdr:colOff>285750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441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0.39025</cdr:x>
      <cdr:y>0.92025</cdr:y>
    </cdr:from>
    <cdr:to>
      <cdr:x>0.65075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0.31275</cdr:x>
      <cdr:y>0</cdr:y>
    </cdr:from>
    <cdr:to>
      <cdr:x>0.7505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0.10375</cdr:x>
      <cdr:y>0.16025</cdr:y>
    </cdr:from>
    <cdr:to>
      <cdr:x>0.2585</cdr:x>
      <cdr:y>0.2635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0.776</cdr:x>
      <cdr:y>0.16025</cdr:y>
    </cdr:from>
    <cdr:to>
      <cdr:x>0.9155</cdr:x>
      <cdr:y>0.303</cdr:y>
    </cdr:to>
    <cdr:sp>
      <cdr:nvSpPr>
        <cdr:cNvPr id="4" name="TextBox 4"/>
        <cdr:cNvSpPr txBox="1">
          <a:spLocks noChangeArrowheads="1"/>
        </cdr:cNvSpPr>
      </cdr:nvSpPr>
      <cdr:spPr>
        <a:xfrm>
          <a:off x="195262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</cdr:y>
    </cdr:from>
    <cdr:to>
      <cdr:x>0.3135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0.21475</cdr:x>
      <cdr:y>0.2865</cdr:y>
    </cdr:from>
    <cdr:to>
      <cdr:x>0.65925</cdr:x>
      <cdr:y>0.34375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857250"/>
          <a:ext cx="876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0.21475</cdr:x>
      <cdr:y>0.7415</cdr:y>
    </cdr:from>
    <cdr:to>
      <cdr:x>0.54325</cdr:x>
      <cdr:y>0.805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2219325"/>
          <a:ext cx="6477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0.21475</cdr:x>
      <cdr:y>0.4845</cdr:y>
    </cdr:from>
    <cdr:to>
      <cdr:x>0.54325</cdr:x>
      <cdr:y>0.53525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1447800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</cdr:y>
    </cdr:from>
    <cdr:to>
      <cdr:x>0.3095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0.20775</cdr:x>
      <cdr:y>0.102</cdr:y>
    </cdr:from>
    <cdr:to>
      <cdr:x>0.63775</cdr:x>
      <cdr:y>0.18125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304800"/>
          <a:ext cx="8477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0.262</cdr:x>
      <cdr:y>0.47575</cdr:y>
    </cdr:from>
    <cdr:to>
      <cdr:x>0.63875</cdr:x>
      <cdr:y>0.54875</cdr:y>
    </cdr:to>
    <cdr:sp>
      <cdr:nvSpPr>
        <cdr:cNvPr id="3" name="TextBox 4"/>
        <cdr:cNvSpPr txBox="1">
          <a:spLocks noChangeArrowheads="1"/>
        </cdr:cNvSpPr>
      </cdr:nvSpPr>
      <cdr:spPr>
        <a:xfrm>
          <a:off x="514350" y="1419225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0.20775</cdr:x>
      <cdr:y>0.7465</cdr:y>
    </cdr:from>
    <cdr:to>
      <cdr:x>0.546</cdr:x>
      <cdr:y>0.8005</cdr:y>
    </cdr:to>
    <cdr:sp>
      <cdr:nvSpPr>
        <cdr:cNvPr id="4" name="TextBox 5"/>
        <cdr:cNvSpPr txBox="1">
          <a:spLocks noChangeArrowheads="1"/>
        </cdr:cNvSpPr>
      </cdr:nvSpPr>
      <cdr:spPr>
        <a:xfrm>
          <a:off x="409575" y="223837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0</xdr:rowOff>
    </xdr:from>
    <xdr:to>
      <xdr:col>15</xdr:col>
      <xdr:colOff>609600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3155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571500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33375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0.9325</cdr:y>
    </cdr:from>
    <cdr:to>
      <cdr:x>0.648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146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0.3505</cdr:x>
      <cdr:y>0</cdr:y>
    </cdr:from>
    <cdr:to>
      <cdr:x>0.7865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0.11925</cdr:x>
      <cdr:y>0.16375</cdr:y>
    </cdr:from>
    <cdr:to>
      <cdr:x>0.2735</cdr:x>
      <cdr:y>0.267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50482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0.765</cdr:x>
      <cdr:y>0.16375</cdr:y>
    </cdr:from>
    <cdr:to>
      <cdr:x>0.904</cdr:x>
      <cdr:y>0.3065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</cdr:y>
    </cdr:from>
    <cdr:to>
      <cdr:x>0.3175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0.20925</cdr:x>
      <cdr:y>0.298</cdr:y>
    </cdr:from>
    <cdr:to>
      <cdr:x>0.65375</cdr:x>
      <cdr:y>0.35525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885825"/>
          <a:ext cx="876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0.20925</cdr:x>
      <cdr:y>0.7415</cdr:y>
    </cdr:from>
    <cdr:to>
      <cdr:x>0.5475</cdr:x>
      <cdr:y>0.80825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2219325"/>
          <a:ext cx="6667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0.20925</cdr:x>
      <cdr:y>0.5025</cdr:y>
    </cdr:from>
    <cdr:to>
      <cdr:x>0.5475</cdr:x>
      <cdr:y>0.58825</cdr:y>
    </cdr:to>
    <cdr:sp>
      <cdr:nvSpPr>
        <cdr:cNvPr id="4" name="TextBox 5"/>
        <cdr:cNvSpPr txBox="1">
          <a:spLocks noChangeArrowheads="1"/>
        </cdr:cNvSpPr>
      </cdr:nvSpPr>
      <cdr:spPr>
        <a:xfrm>
          <a:off x="409575" y="1504950"/>
          <a:ext cx="6667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87000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0.932</cdr:y>
    </cdr:from>
    <cdr:to>
      <cdr:x>0.652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86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0.3505</cdr:x>
      <cdr:y>0</cdr:y>
    </cdr:from>
    <cdr:to>
      <cdr:x>0.7865</cdr:x>
      <cdr:y>0.092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0.12575</cdr:x>
      <cdr:y>0.16625</cdr:y>
    </cdr:from>
    <cdr:to>
      <cdr:x>0.28375</cdr:x>
      <cdr:y>0.2705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0.76475</cdr:x>
      <cdr:y>0.16625</cdr:y>
    </cdr:from>
    <cdr:to>
      <cdr:x>0.90375</cdr:x>
      <cdr:y>0.3105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</cdr:y>
    </cdr:from>
    <cdr:to>
      <cdr:x>0.318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0.3175</cdr:x>
      <cdr:y>0.262</cdr:y>
    </cdr:from>
    <cdr:to>
      <cdr:x>0.7475</cdr:x>
      <cdr:y>0.31925</cdr:y>
    </cdr:to>
    <cdr:sp>
      <cdr:nvSpPr>
        <cdr:cNvPr id="2" name="TextBox 3"/>
        <cdr:cNvSpPr txBox="1">
          <a:spLocks noChangeArrowheads="1"/>
        </cdr:cNvSpPr>
      </cdr:nvSpPr>
      <cdr:spPr>
        <a:xfrm>
          <a:off x="619125" y="781050"/>
          <a:ext cx="847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0.3175</cdr:x>
      <cdr:y>0.7465</cdr:y>
    </cdr:from>
    <cdr:to>
      <cdr:x>0.70875</cdr:x>
      <cdr:y>0.81</cdr:y>
    </cdr:to>
    <cdr:sp>
      <cdr:nvSpPr>
        <cdr:cNvPr id="3" name="TextBox 4"/>
        <cdr:cNvSpPr txBox="1">
          <a:spLocks noChangeArrowheads="1"/>
        </cdr:cNvSpPr>
      </cdr:nvSpPr>
      <cdr:spPr>
        <a:xfrm>
          <a:off x="619125" y="2238375"/>
          <a:ext cx="771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0.3375</cdr:x>
      <cdr:y>0.52475</cdr:y>
    </cdr:from>
    <cdr:to>
      <cdr:x>0.74825</cdr:x>
      <cdr:y>0.604</cdr:y>
    </cdr:to>
    <cdr:sp>
      <cdr:nvSpPr>
        <cdr:cNvPr id="4" name="TextBox 5"/>
        <cdr:cNvSpPr txBox="1">
          <a:spLocks noChangeArrowheads="1"/>
        </cdr:cNvSpPr>
      </cdr:nvSpPr>
      <cdr:spPr>
        <a:xfrm>
          <a:off x="657225" y="1571625"/>
          <a:ext cx="8096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600075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0296525" y="333375"/>
        <a:ext cx="25336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2" customWidth="1"/>
    <col min="13" max="16384" width="9.00390625" style="32" customWidth="1"/>
  </cols>
  <sheetData>
    <row r="1" spans="1:15" ht="27" customHeight="1" thickBot="1">
      <c r="A1" s="31" t="s">
        <v>36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115497</v>
      </c>
      <c r="C3" s="41">
        <v>56813</v>
      </c>
      <c r="D3" s="41">
        <v>58684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4929</v>
      </c>
      <c r="C4" s="45">
        <v>2583</v>
      </c>
      <c r="D4" s="45">
        <v>2346</v>
      </c>
      <c r="E4" s="20" t="s">
        <v>6</v>
      </c>
      <c r="F4" s="45">
        <v>6677</v>
      </c>
      <c r="G4" s="45">
        <v>3457</v>
      </c>
      <c r="H4" s="45">
        <v>3220</v>
      </c>
      <c r="I4" s="20" t="s">
        <v>7</v>
      </c>
      <c r="J4" s="45">
        <v>6866</v>
      </c>
      <c r="K4" s="45">
        <v>3214</v>
      </c>
      <c r="L4" s="46">
        <v>3652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903</v>
      </c>
      <c r="C5" s="47">
        <v>492</v>
      </c>
      <c r="D5" s="47">
        <v>411</v>
      </c>
      <c r="E5" s="22">
        <v>35</v>
      </c>
      <c r="F5" s="47">
        <v>1344</v>
      </c>
      <c r="G5" s="47">
        <v>708</v>
      </c>
      <c r="H5" s="47">
        <v>636</v>
      </c>
      <c r="I5" s="22">
        <v>70</v>
      </c>
      <c r="J5" s="47">
        <v>1399</v>
      </c>
      <c r="K5" s="47">
        <v>633</v>
      </c>
      <c r="L5" s="47">
        <v>766</v>
      </c>
      <c r="M5" s="44"/>
      <c r="N5" s="12"/>
      <c r="O5" s="12"/>
      <c r="Q5" s="1" t="s">
        <v>5</v>
      </c>
      <c r="R5" s="35">
        <f>-1*C4/1000</f>
        <v>-2.583</v>
      </c>
      <c r="S5" s="36">
        <f>D4/1000</f>
        <v>2.346</v>
      </c>
    </row>
    <row r="6" spans="1:19" ht="14.25" customHeight="1">
      <c r="A6" s="22">
        <v>1</v>
      </c>
      <c r="B6" s="47">
        <v>963</v>
      </c>
      <c r="C6" s="47">
        <v>506</v>
      </c>
      <c r="D6" s="47">
        <v>457</v>
      </c>
      <c r="E6" s="22">
        <v>36</v>
      </c>
      <c r="F6" s="47">
        <v>1382</v>
      </c>
      <c r="G6" s="47">
        <v>720</v>
      </c>
      <c r="H6" s="47">
        <v>662</v>
      </c>
      <c r="I6" s="22">
        <v>71</v>
      </c>
      <c r="J6" s="47">
        <v>1346</v>
      </c>
      <c r="K6" s="47">
        <v>629</v>
      </c>
      <c r="L6" s="47">
        <v>717</v>
      </c>
      <c r="M6" s="44"/>
      <c r="N6" s="12"/>
      <c r="O6" s="12"/>
      <c r="Q6" s="1" t="s">
        <v>8</v>
      </c>
      <c r="R6" s="37">
        <f>-1*C10/1000</f>
        <v>-2.728</v>
      </c>
      <c r="S6" s="38">
        <f>D10/1000</f>
        <v>2.682</v>
      </c>
    </row>
    <row r="7" spans="1:19" ht="14.25" customHeight="1">
      <c r="A7" s="22">
        <v>2</v>
      </c>
      <c r="B7" s="47">
        <v>1009</v>
      </c>
      <c r="C7" s="47">
        <v>507</v>
      </c>
      <c r="D7" s="47">
        <v>502</v>
      </c>
      <c r="E7" s="22">
        <v>37</v>
      </c>
      <c r="F7" s="47">
        <v>1406</v>
      </c>
      <c r="G7" s="47">
        <v>712</v>
      </c>
      <c r="H7" s="47">
        <v>694</v>
      </c>
      <c r="I7" s="22">
        <v>72</v>
      </c>
      <c r="J7" s="47">
        <v>1364</v>
      </c>
      <c r="K7" s="47">
        <v>669</v>
      </c>
      <c r="L7" s="47">
        <v>695</v>
      </c>
      <c r="M7" s="44"/>
      <c r="N7" s="12"/>
      <c r="O7" s="12"/>
      <c r="Q7" s="1" t="s">
        <v>30</v>
      </c>
      <c r="R7" s="37">
        <f>-1*C16/1000</f>
        <v>-3.066</v>
      </c>
      <c r="S7" s="38">
        <f>D16/1000</f>
        <v>2.943</v>
      </c>
    </row>
    <row r="8" spans="1:19" ht="14.25" customHeight="1">
      <c r="A8" s="22">
        <v>3</v>
      </c>
      <c r="B8" s="47">
        <v>986</v>
      </c>
      <c r="C8" s="47">
        <v>509</v>
      </c>
      <c r="D8" s="47">
        <v>477</v>
      </c>
      <c r="E8" s="22">
        <v>38</v>
      </c>
      <c r="F8" s="47">
        <v>1105</v>
      </c>
      <c r="G8" s="47">
        <v>572</v>
      </c>
      <c r="H8" s="47">
        <v>533</v>
      </c>
      <c r="I8" s="22">
        <v>73</v>
      </c>
      <c r="J8" s="47">
        <v>1362</v>
      </c>
      <c r="K8" s="47">
        <v>659</v>
      </c>
      <c r="L8" s="47">
        <v>703</v>
      </c>
      <c r="M8" s="44"/>
      <c r="N8" s="12"/>
      <c r="O8" s="12"/>
      <c r="Q8" s="1" t="s">
        <v>13</v>
      </c>
      <c r="R8" s="37">
        <f>-1*C22/1000</f>
        <v>-3.613</v>
      </c>
      <c r="S8" s="38">
        <f>D22/1000</f>
        <v>3.433</v>
      </c>
    </row>
    <row r="9" spans="1:19" ht="14.25" customHeight="1">
      <c r="A9" s="23">
        <v>4</v>
      </c>
      <c r="B9" s="49">
        <v>1068</v>
      </c>
      <c r="C9" s="49">
        <v>569</v>
      </c>
      <c r="D9" s="49">
        <v>499</v>
      </c>
      <c r="E9" s="23">
        <v>39</v>
      </c>
      <c r="F9" s="49">
        <v>1440</v>
      </c>
      <c r="G9" s="49">
        <v>745</v>
      </c>
      <c r="H9" s="49">
        <v>695</v>
      </c>
      <c r="I9" s="23">
        <v>74</v>
      </c>
      <c r="J9" s="49">
        <v>1395</v>
      </c>
      <c r="K9" s="49">
        <v>624</v>
      </c>
      <c r="L9" s="49">
        <v>771</v>
      </c>
      <c r="M9" s="44"/>
      <c r="N9" s="12"/>
      <c r="O9" s="12"/>
      <c r="Q9" s="1" t="s">
        <v>16</v>
      </c>
      <c r="R9" s="37">
        <f>-1*C28/1000</f>
        <v>-2.864</v>
      </c>
      <c r="S9" s="38">
        <f>D28/1000</f>
        <v>2.854</v>
      </c>
    </row>
    <row r="10" spans="1:19" ht="14.25" customHeight="1">
      <c r="A10" s="24" t="s">
        <v>8</v>
      </c>
      <c r="B10" s="45">
        <v>5410</v>
      </c>
      <c r="C10" s="45">
        <v>2728</v>
      </c>
      <c r="D10" s="45">
        <v>2682</v>
      </c>
      <c r="E10" s="20" t="s">
        <v>9</v>
      </c>
      <c r="F10" s="45">
        <v>6877</v>
      </c>
      <c r="G10" s="45">
        <v>3464</v>
      </c>
      <c r="H10" s="45">
        <v>3413</v>
      </c>
      <c r="I10" s="20" t="s">
        <v>10</v>
      </c>
      <c r="J10" s="45">
        <v>6126</v>
      </c>
      <c r="K10" s="45">
        <v>2700</v>
      </c>
      <c r="L10" s="46">
        <v>3426</v>
      </c>
      <c r="M10" s="44"/>
      <c r="N10" s="12"/>
      <c r="O10" s="12"/>
      <c r="Q10" s="1" t="s">
        <v>19</v>
      </c>
      <c r="R10" s="37">
        <f>-1*C34/1000</f>
        <v>-3.432</v>
      </c>
      <c r="S10" s="38">
        <f>D34/1000</f>
        <v>3.138</v>
      </c>
    </row>
    <row r="11" spans="1:19" ht="14.25" customHeight="1">
      <c r="A11" s="22">
        <v>5</v>
      </c>
      <c r="B11" s="47">
        <v>1021</v>
      </c>
      <c r="C11" s="47">
        <v>513</v>
      </c>
      <c r="D11" s="47">
        <v>508</v>
      </c>
      <c r="E11" s="22">
        <v>40</v>
      </c>
      <c r="F11" s="47">
        <v>1321</v>
      </c>
      <c r="G11" s="47">
        <v>674</v>
      </c>
      <c r="H11" s="47">
        <v>647</v>
      </c>
      <c r="I11" s="22">
        <v>75</v>
      </c>
      <c r="J11" s="47">
        <v>1278</v>
      </c>
      <c r="K11" s="47">
        <v>582</v>
      </c>
      <c r="L11" s="47">
        <v>696</v>
      </c>
      <c r="M11" s="44"/>
      <c r="N11" s="12"/>
      <c r="O11" s="12"/>
      <c r="Q11" s="1" t="s">
        <v>22</v>
      </c>
      <c r="R11" s="37">
        <f>-1*C40/1000</f>
        <v>-3.796</v>
      </c>
      <c r="S11" s="38">
        <f>D40/1000</f>
        <v>3.368</v>
      </c>
    </row>
    <row r="12" spans="1:19" ht="14.25" customHeight="1">
      <c r="A12" s="22">
        <v>6</v>
      </c>
      <c r="B12" s="47">
        <v>1111</v>
      </c>
      <c r="C12" s="47">
        <v>566</v>
      </c>
      <c r="D12" s="47">
        <v>545</v>
      </c>
      <c r="E12" s="22">
        <v>41</v>
      </c>
      <c r="F12" s="47">
        <v>1401</v>
      </c>
      <c r="G12" s="47">
        <v>713</v>
      </c>
      <c r="H12" s="47">
        <v>688</v>
      </c>
      <c r="I12" s="25">
        <v>76</v>
      </c>
      <c r="J12" s="47">
        <v>1319</v>
      </c>
      <c r="K12" s="47">
        <v>601</v>
      </c>
      <c r="L12" s="47">
        <v>718</v>
      </c>
      <c r="M12" s="44"/>
      <c r="N12" s="12"/>
      <c r="O12" s="12"/>
      <c r="Q12" s="1" t="s">
        <v>6</v>
      </c>
      <c r="R12" s="37">
        <f>-1*G4/1000</f>
        <v>-3.457</v>
      </c>
      <c r="S12" s="38">
        <f>H4/1000</f>
        <v>3.22</v>
      </c>
    </row>
    <row r="13" spans="1:19" ht="14.25" customHeight="1">
      <c r="A13" s="22">
        <v>7</v>
      </c>
      <c r="B13" s="47">
        <v>1134</v>
      </c>
      <c r="C13" s="47">
        <v>558</v>
      </c>
      <c r="D13" s="47">
        <v>576</v>
      </c>
      <c r="E13" s="22">
        <v>42</v>
      </c>
      <c r="F13" s="47">
        <v>1324</v>
      </c>
      <c r="G13" s="47">
        <v>658</v>
      </c>
      <c r="H13" s="47">
        <v>666</v>
      </c>
      <c r="I13" s="22">
        <v>77</v>
      </c>
      <c r="J13" s="47">
        <v>1220</v>
      </c>
      <c r="K13" s="47">
        <v>558</v>
      </c>
      <c r="L13" s="47">
        <v>662</v>
      </c>
      <c r="M13" s="44"/>
      <c r="N13" s="12"/>
      <c r="O13" s="12"/>
      <c r="Q13" s="1" t="s">
        <v>9</v>
      </c>
      <c r="R13" s="37">
        <f>-1*G10/1000</f>
        <v>-3.464</v>
      </c>
      <c r="S13" s="38">
        <f>H10/1000</f>
        <v>3.413</v>
      </c>
    </row>
    <row r="14" spans="1:19" ht="14.25" customHeight="1">
      <c r="A14" s="22">
        <v>8</v>
      </c>
      <c r="B14" s="47">
        <v>1044</v>
      </c>
      <c r="C14" s="47">
        <v>528</v>
      </c>
      <c r="D14" s="47">
        <v>516</v>
      </c>
      <c r="E14" s="22">
        <v>43</v>
      </c>
      <c r="F14" s="47">
        <v>1364</v>
      </c>
      <c r="G14" s="47">
        <v>666</v>
      </c>
      <c r="H14" s="47">
        <v>698</v>
      </c>
      <c r="I14" s="25">
        <v>78</v>
      </c>
      <c r="J14" s="47">
        <v>1196</v>
      </c>
      <c r="K14" s="47">
        <v>517</v>
      </c>
      <c r="L14" s="47">
        <v>679</v>
      </c>
      <c r="M14" s="44"/>
      <c r="N14" s="12"/>
      <c r="O14" s="12"/>
      <c r="Q14" s="1" t="s">
        <v>11</v>
      </c>
      <c r="R14" s="37">
        <f>-1*G16/1000</f>
        <v>-3.968</v>
      </c>
      <c r="S14" s="38">
        <f>H16/1000</f>
        <v>3.847</v>
      </c>
    </row>
    <row r="15" spans="1:19" ht="14.25" customHeight="1">
      <c r="A15" s="23">
        <v>9</v>
      </c>
      <c r="B15" s="49">
        <v>1100</v>
      </c>
      <c r="C15" s="49">
        <v>563</v>
      </c>
      <c r="D15" s="49">
        <v>537</v>
      </c>
      <c r="E15" s="23">
        <v>44</v>
      </c>
      <c r="F15" s="49">
        <v>1467</v>
      </c>
      <c r="G15" s="49">
        <v>753</v>
      </c>
      <c r="H15" s="49">
        <v>714</v>
      </c>
      <c r="I15" s="23">
        <v>79</v>
      </c>
      <c r="J15" s="49">
        <v>1113</v>
      </c>
      <c r="K15" s="49">
        <v>442</v>
      </c>
      <c r="L15" s="49">
        <v>671</v>
      </c>
      <c r="M15" s="44"/>
      <c r="N15" s="12"/>
      <c r="O15" s="12"/>
      <c r="Q15" s="1" t="s">
        <v>14</v>
      </c>
      <c r="R15" s="37">
        <f>-1*G22/1000</f>
        <v>-4.453</v>
      </c>
      <c r="S15" s="38">
        <f>H22/1000</f>
        <v>4.193</v>
      </c>
    </row>
    <row r="16" spans="1:19" ht="14.25" customHeight="1">
      <c r="A16" s="24" t="s">
        <v>30</v>
      </c>
      <c r="B16" s="45">
        <v>6009</v>
      </c>
      <c r="C16" s="45">
        <v>3066</v>
      </c>
      <c r="D16" s="45">
        <v>2943</v>
      </c>
      <c r="E16" s="20" t="s">
        <v>11</v>
      </c>
      <c r="F16" s="45">
        <v>7815</v>
      </c>
      <c r="G16" s="45">
        <v>3968</v>
      </c>
      <c r="H16" s="45">
        <v>3847</v>
      </c>
      <c r="I16" s="20" t="s">
        <v>12</v>
      </c>
      <c r="J16" s="45">
        <v>3915</v>
      </c>
      <c r="K16" s="45">
        <v>1359</v>
      </c>
      <c r="L16" s="46">
        <v>2556</v>
      </c>
      <c r="M16" s="44"/>
      <c r="N16" s="12"/>
      <c r="O16" s="12"/>
      <c r="Q16" s="1" t="s">
        <v>17</v>
      </c>
      <c r="R16" s="37">
        <f>-1*G28/1000</f>
        <v>-4.329</v>
      </c>
      <c r="S16" s="38">
        <f>H28/1000</f>
        <v>4.088</v>
      </c>
    </row>
    <row r="17" spans="1:19" ht="14.25" customHeight="1">
      <c r="A17" s="22">
        <v>10</v>
      </c>
      <c r="B17" s="47">
        <v>1166</v>
      </c>
      <c r="C17" s="47">
        <v>619</v>
      </c>
      <c r="D17" s="47">
        <v>547</v>
      </c>
      <c r="E17" s="22">
        <v>45</v>
      </c>
      <c r="F17" s="47">
        <v>1523</v>
      </c>
      <c r="G17" s="47">
        <v>802</v>
      </c>
      <c r="H17" s="47">
        <v>721</v>
      </c>
      <c r="I17" s="22">
        <v>80</v>
      </c>
      <c r="J17" s="47">
        <v>1008</v>
      </c>
      <c r="K17" s="47">
        <v>396</v>
      </c>
      <c r="L17" s="47">
        <v>612</v>
      </c>
      <c r="M17" s="44"/>
      <c r="N17" s="12"/>
      <c r="O17" s="12"/>
      <c r="Q17" s="1" t="s">
        <v>20</v>
      </c>
      <c r="R17" s="37">
        <f>-1*G34/1000</f>
        <v>-3.53</v>
      </c>
      <c r="S17" s="38">
        <f>H34/1000</f>
        <v>3.731</v>
      </c>
    </row>
    <row r="18" spans="1:19" ht="14.25" customHeight="1">
      <c r="A18" s="22">
        <v>11</v>
      </c>
      <c r="B18" s="47">
        <v>1158</v>
      </c>
      <c r="C18" s="47">
        <v>620</v>
      </c>
      <c r="D18" s="47">
        <v>538</v>
      </c>
      <c r="E18" s="22">
        <v>46</v>
      </c>
      <c r="F18" s="47">
        <v>1551</v>
      </c>
      <c r="G18" s="47">
        <v>782</v>
      </c>
      <c r="H18" s="47">
        <v>769</v>
      </c>
      <c r="I18" s="22">
        <v>81</v>
      </c>
      <c r="J18" s="47">
        <v>852</v>
      </c>
      <c r="K18" s="47">
        <v>299</v>
      </c>
      <c r="L18" s="47">
        <v>553</v>
      </c>
      <c r="M18" s="44"/>
      <c r="N18" s="12"/>
      <c r="O18" s="12"/>
      <c r="Q18" s="1" t="s">
        <v>23</v>
      </c>
      <c r="R18" s="37">
        <f>-1*G40/1000</f>
        <v>-3.24</v>
      </c>
      <c r="S18" s="38">
        <f>H40/1000</f>
        <v>3.536</v>
      </c>
    </row>
    <row r="19" spans="1:19" ht="14.25" customHeight="1">
      <c r="A19" s="22">
        <v>12</v>
      </c>
      <c r="B19" s="47">
        <v>1223</v>
      </c>
      <c r="C19" s="47">
        <v>620</v>
      </c>
      <c r="D19" s="47">
        <v>603</v>
      </c>
      <c r="E19" s="22">
        <v>47</v>
      </c>
      <c r="F19" s="47">
        <v>1592</v>
      </c>
      <c r="G19" s="47">
        <v>814</v>
      </c>
      <c r="H19" s="47">
        <v>778</v>
      </c>
      <c r="I19" s="22">
        <v>82</v>
      </c>
      <c r="J19" s="47">
        <v>701</v>
      </c>
      <c r="K19" s="47">
        <v>241</v>
      </c>
      <c r="L19" s="47">
        <v>460</v>
      </c>
      <c r="M19" s="44"/>
      <c r="N19" s="12"/>
      <c r="O19" s="12"/>
      <c r="Q19" s="1" t="s">
        <v>7</v>
      </c>
      <c r="R19" s="37">
        <f>-1*K4/1000</f>
        <v>-3.214</v>
      </c>
      <c r="S19" s="38">
        <f>L4/1000</f>
        <v>3.652</v>
      </c>
    </row>
    <row r="20" spans="1:19" ht="14.25" customHeight="1">
      <c r="A20" s="22">
        <v>13</v>
      </c>
      <c r="B20" s="47">
        <v>1172</v>
      </c>
      <c r="C20" s="47">
        <v>579</v>
      </c>
      <c r="D20" s="47">
        <v>593</v>
      </c>
      <c r="E20" s="22">
        <v>48</v>
      </c>
      <c r="F20" s="47">
        <v>1545</v>
      </c>
      <c r="G20" s="47">
        <v>767</v>
      </c>
      <c r="H20" s="47">
        <v>778</v>
      </c>
      <c r="I20" s="22">
        <v>83</v>
      </c>
      <c r="J20" s="47">
        <v>696</v>
      </c>
      <c r="K20" s="47">
        <v>224</v>
      </c>
      <c r="L20" s="47">
        <v>472</v>
      </c>
      <c r="M20" s="44"/>
      <c r="N20" s="12"/>
      <c r="O20" s="12"/>
      <c r="Q20" s="1" t="s">
        <v>10</v>
      </c>
      <c r="R20" s="37">
        <f>-1*K10/1000</f>
        <v>-2.7</v>
      </c>
      <c r="S20" s="38">
        <f>L10/1000</f>
        <v>3.426</v>
      </c>
    </row>
    <row r="21" spans="1:19" ht="14.25" customHeight="1">
      <c r="A21" s="23">
        <v>14</v>
      </c>
      <c r="B21" s="49">
        <v>1290</v>
      </c>
      <c r="C21" s="49">
        <v>628</v>
      </c>
      <c r="D21" s="49">
        <v>662</v>
      </c>
      <c r="E21" s="23">
        <v>49</v>
      </c>
      <c r="F21" s="49">
        <v>1604</v>
      </c>
      <c r="G21" s="49">
        <v>803</v>
      </c>
      <c r="H21" s="49">
        <v>801</v>
      </c>
      <c r="I21" s="23">
        <v>84</v>
      </c>
      <c r="J21" s="49">
        <v>658</v>
      </c>
      <c r="K21" s="49">
        <v>199</v>
      </c>
      <c r="L21" s="49">
        <v>459</v>
      </c>
      <c r="M21" s="44"/>
      <c r="N21" s="12"/>
      <c r="O21" s="12"/>
      <c r="Q21" s="1" t="s">
        <v>12</v>
      </c>
      <c r="R21" s="37">
        <f>-1*K16/1000</f>
        <v>-1.359</v>
      </c>
      <c r="S21" s="38">
        <f>L16/1000</f>
        <v>2.556</v>
      </c>
    </row>
    <row r="22" spans="1:19" ht="14.25" customHeight="1">
      <c r="A22" s="20" t="s">
        <v>13</v>
      </c>
      <c r="B22" s="45">
        <v>7046</v>
      </c>
      <c r="C22" s="45">
        <v>3613</v>
      </c>
      <c r="D22" s="45">
        <v>3433</v>
      </c>
      <c r="E22" s="20" t="s">
        <v>14</v>
      </c>
      <c r="F22" s="45">
        <v>8646</v>
      </c>
      <c r="G22" s="45">
        <v>4453</v>
      </c>
      <c r="H22" s="45">
        <v>4193</v>
      </c>
      <c r="I22" s="20" t="s">
        <v>15</v>
      </c>
      <c r="J22" s="45">
        <v>2115</v>
      </c>
      <c r="K22" s="45">
        <v>702</v>
      </c>
      <c r="L22" s="46">
        <v>1413</v>
      </c>
      <c r="M22" s="44"/>
      <c r="N22" s="12"/>
      <c r="O22" s="12"/>
      <c r="Q22" s="1" t="s">
        <v>15</v>
      </c>
      <c r="R22" s="37">
        <f>-1*K22/1000</f>
        <v>-0.702</v>
      </c>
      <c r="S22" s="38">
        <f>L22/1000</f>
        <v>1.413</v>
      </c>
    </row>
    <row r="23" spans="1:19" ht="14.25" customHeight="1">
      <c r="A23" s="22">
        <v>15</v>
      </c>
      <c r="B23" s="47">
        <v>1327</v>
      </c>
      <c r="C23" s="47">
        <v>659</v>
      </c>
      <c r="D23" s="47">
        <v>668</v>
      </c>
      <c r="E23" s="22">
        <v>50</v>
      </c>
      <c r="F23" s="47">
        <v>1534</v>
      </c>
      <c r="G23" s="47">
        <v>765</v>
      </c>
      <c r="H23" s="47">
        <v>769</v>
      </c>
      <c r="I23" s="22">
        <v>85</v>
      </c>
      <c r="J23" s="47">
        <v>496</v>
      </c>
      <c r="K23" s="47">
        <v>175</v>
      </c>
      <c r="L23" s="47">
        <v>321</v>
      </c>
      <c r="M23" s="44"/>
      <c r="N23" s="12"/>
      <c r="O23" s="12"/>
      <c r="Q23" s="1" t="s">
        <v>18</v>
      </c>
      <c r="R23" s="37">
        <f>-1*K28/1000</f>
        <v>-0.257</v>
      </c>
      <c r="S23" s="38">
        <f>L28/1000</f>
        <v>0.666</v>
      </c>
    </row>
    <row r="24" spans="1:19" ht="14.25" customHeight="1">
      <c r="A24" s="22">
        <v>16</v>
      </c>
      <c r="B24" s="47">
        <v>1399</v>
      </c>
      <c r="C24" s="47">
        <v>738</v>
      </c>
      <c r="D24" s="47">
        <v>661</v>
      </c>
      <c r="E24" s="22">
        <v>51</v>
      </c>
      <c r="F24" s="47">
        <v>1604</v>
      </c>
      <c r="G24" s="47">
        <v>803</v>
      </c>
      <c r="H24" s="47">
        <v>801</v>
      </c>
      <c r="I24" s="22">
        <v>86</v>
      </c>
      <c r="J24" s="47">
        <v>482</v>
      </c>
      <c r="K24" s="47">
        <v>161</v>
      </c>
      <c r="L24" s="47">
        <v>321</v>
      </c>
      <c r="M24" s="44"/>
      <c r="N24" s="12"/>
      <c r="O24" s="12"/>
      <c r="Q24" s="2" t="s">
        <v>21</v>
      </c>
      <c r="R24" s="37">
        <f>-1*K34/1000</f>
        <v>-0.041</v>
      </c>
      <c r="S24" s="38">
        <f>L34/1000</f>
        <v>0.147</v>
      </c>
    </row>
    <row r="25" spans="1:19" ht="14.25" customHeight="1" thickBot="1">
      <c r="A25" s="22">
        <v>17</v>
      </c>
      <c r="B25" s="47">
        <v>1525</v>
      </c>
      <c r="C25" s="47">
        <v>799</v>
      </c>
      <c r="D25" s="47">
        <v>726</v>
      </c>
      <c r="E25" s="22">
        <v>52</v>
      </c>
      <c r="F25" s="47">
        <v>1659</v>
      </c>
      <c r="G25" s="47">
        <v>857</v>
      </c>
      <c r="H25" s="47">
        <v>802</v>
      </c>
      <c r="I25" s="22">
        <v>87</v>
      </c>
      <c r="J25" s="47">
        <v>425</v>
      </c>
      <c r="K25" s="47">
        <v>142</v>
      </c>
      <c r="L25" s="47">
        <v>283</v>
      </c>
      <c r="M25" s="44"/>
      <c r="N25" s="12"/>
      <c r="O25" s="12"/>
      <c r="Q25" s="3" t="s">
        <v>24</v>
      </c>
      <c r="R25" s="39">
        <f>-1*K40/1000</f>
        <v>-0.002</v>
      </c>
      <c r="S25" s="40">
        <f>L40/1000</f>
        <v>0.026</v>
      </c>
    </row>
    <row r="26" spans="1:15" ht="14.25" customHeight="1">
      <c r="A26" s="22">
        <v>18</v>
      </c>
      <c r="B26" s="47">
        <v>1418</v>
      </c>
      <c r="C26" s="47">
        <v>736</v>
      </c>
      <c r="D26" s="47">
        <v>682</v>
      </c>
      <c r="E26" s="22">
        <v>53</v>
      </c>
      <c r="F26" s="47">
        <v>1940</v>
      </c>
      <c r="G26" s="47">
        <v>1027</v>
      </c>
      <c r="H26" s="47">
        <v>913</v>
      </c>
      <c r="I26" s="22">
        <v>88</v>
      </c>
      <c r="J26" s="47">
        <v>376</v>
      </c>
      <c r="K26" s="47">
        <v>111</v>
      </c>
      <c r="L26" s="47">
        <v>265</v>
      </c>
      <c r="M26" s="44"/>
      <c r="N26" s="12"/>
      <c r="O26" s="12"/>
    </row>
    <row r="27" spans="1:15" ht="14.25" customHeight="1">
      <c r="A27" s="23">
        <v>19</v>
      </c>
      <c r="B27" s="49">
        <v>1377</v>
      </c>
      <c r="C27" s="49">
        <v>681</v>
      </c>
      <c r="D27" s="49">
        <v>696</v>
      </c>
      <c r="E27" s="23">
        <v>54</v>
      </c>
      <c r="F27" s="49">
        <v>1909</v>
      </c>
      <c r="G27" s="49">
        <v>1001</v>
      </c>
      <c r="H27" s="49">
        <v>908</v>
      </c>
      <c r="I27" s="23">
        <v>89</v>
      </c>
      <c r="J27" s="49">
        <v>336</v>
      </c>
      <c r="K27" s="49">
        <v>113</v>
      </c>
      <c r="L27" s="49">
        <v>223</v>
      </c>
      <c r="M27" s="44"/>
      <c r="N27" s="12"/>
      <c r="O27" s="12"/>
    </row>
    <row r="28" spans="1:15" ht="14.25" customHeight="1">
      <c r="A28" s="20" t="s">
        <v>16</v>
      </c>
      <c r="B28" s="45">
        <v>5718</v>
      </c>
      <c r="C28" s="45">
        <v>2864</v>
      </c>
      <c r="D28" s="45">
        <v>2854</v>
      </c>
      <c r="E28" s="20" t="s">
        <v>17</v>
      </c>
      <c r="F28" s="45">
        <v>8417</v>
      </c>
      <c r="G28" s="45">
        <v>4329</v>
      </c>
      <c r="H28" s="45">
        <v>4088</v>
      </c>
      <c r="I28" s="20" t="s">
        <v>18</v>
      </c>
      <c r="J28" s="45">
        <v>923</v>
      </c>
      <c r="K28" s="45">
        <v>257</v>
      </c>
      <c r="L28" s="46">
        <v>666</v>
      </c>
      <c r="M28" s="44"/>
      <c r="N28" s="12"/>
      <c r="O28" s="12"/>
    </row>
    <row r="29" spans="1:15" ht="14.25" customHeight="1">
      <c r="A29" s="22">
        <v>20</v>
      </c>
      <c r="B29" s="47">
        <v>1456</v>
      </c>
      <c r="C29" s="47">
        <v>734</v>
      </c>
      <c r="D29" s="47">
        <v>722</v>
      </c>
      <c r="E29" s="22">
        <v>55</v>
      </c>
      <c r="F29" s="47">
        <v>2100</v>
      </c>
      <c r="G29" s="47">
        <v>1079</v>
      </c>
      <c r="H29" s="47">
        <v>1021</v>
      </c>
      <c r="I29" s="22">
        <v>90</v>
      </c>
      <c r="J29" s="47">
        <v>280</v>
      </c>
      <c r="K29" s="47">
        <v>77</v>
      </c>
      <c r="L29" s="47">
        <v>203</v>
      </c>
      <c r="M29" s="44"/>
      <c r="N29" s="12"/>
      <c r="O29" s="12"/>
    </row>
    <row r="30" spans="1:15" ht="14.25" customHeight="1">
      <c r="A30" s="22">
        <v>21</v>
      </c>
      <c r="B30" s="47">
        <v>1350</v>
      </c>
      <c r="C30" s="47">
        <v>689</v>
      </c>
      <c r="D30" s="47">
        <v>661</v>
      </c>
      <c r="E30" s="22">
        <v>56</v>
      </c>
      <c r="F30" s="47">
        <v>2165</v>
      </c>
      <c r="G30" s="47">
        <v>1102</v>
      </c>
      <c r="H30" s="47">
        <v>1063</v>
      </c>
      <c r="I30" s="22">
        <v>91</v>
      </c>
      <c r="J30" s="47">
        <v>222</v>
      </c>
      <c r="K30" s="47">
        <v>67</v>
      </c>
      <c r="L30" s="47">
        <v>155</v>
      </c>
      <c r="M30" s="44"/>
      <c r="N30" s="12"/>
      <c r="O30" s="12"/>
    </row>
    <row r="31" spans="1:15" ht="14.25" customHeight="1">
      <c r="A31" s="22">
        <v>22</v>
      </c>
      <c r="B31" s="47">
        <v>1211</v>
      </c>
      <c r="C31" s="47">
        <v>600</v>
      </c>
      <c r="D31" s="47">
        <v>611</v>
      </c>
      <c r="E31" s="22">
        <v>57</v>
      </c>
      <c r="F31" s="47">
        <v>1790</v>
      </c>
      <c r="G31" s="47">
        <v>938</v>
      </c>
      <c r="H31" s="47">
        <v>852</v>
      </c>
      <c r="I31" s="22">
        <v>92</v>
      </c>
      <c r="J31" s="47">
        <v>158</v>
      </c>
      <c r="K31" s="47">
        <v>50</v>
      </c>
      <c r="L31" s="47">
        <v>108</v>
      </c>
      <c r="M31" s="44"/>
      <c r="N31" s="12"/>
      <c r="O31" s="12"/>
    </row>
    <row r="32" spans="1:15" ht="14.25" customHeight="1">
      <c r="A32" s="22">
        <v>23</v>
      </c>
      <c r="B32" s="47">
        <v>799</v>
      </c>
      <c r="C32" s="47">
        <v>363</v>
      </c>
      <c r="D32" s="47">
        <v>436</v>
      </c>
      <c r="E32" s="22">
        <v>58</v>
      </c>
      <c r="F32" s="47">
        <v>1121</v>
      </c>
      <c r="G32" s="47">
        <v>584</v>
      </c>
      <c r="H32" s="47">
        <v>537</v>
      </c>
      <c r="I32" s="22">
        <v>93</v>
      </c>
      <c r="J32" s="47">
        <v>154</v>
      </c>
      <c r="K32" s="47">
        <v>42</v>
      </c>
      <c r="L32" s="47">
        <v>112</v>
      </c>
      <c r="M32" s="44"/>
      <c r="N32" s="12"/>
      <c r="O32" s="12"/>
    </row>
    <row r="33" spans="1:15" ht="14.25" customHeight="1">
      <c r="A33" s="23">
        <v>24</v>
      </c>
      <c r="B33" s="49">
        <v>902</v>
      </c>
      <c r="C33" s="49">
        <v>478</v>
      </c>
      <c r="D33" s="49">
        <v>424</v>
      </c>
      <c r="E33" s="23">
        <v>59</v>
      </c>
      <c r="F33" s="49">
        <v>1241</v>
      </c>
      <c r="G33" s="49">
        <v>626</v>
      </c>
      <c r="H33" s="49">
        <v>615</v>
      </c>
      <c r="I33" s="23">
        <v>94</v>
      </c>
      <c r="J33" s="49">
        <v>109</v>
      </c>
      <c r="K33" s="49">
        <v>21</v>
      </c>
      <c r="L33" s="49">
        <v>88</v>
      </c>
      <c r="M33" s="44"/>
      <c r="N33" s="12"/>
      <c r="O33" s="12"/>
    </row>
    <row r="34" spans="1:15" ht="14.25" customHeight="1">
      <c r="A34" s="20" t="s">
        <v>19</v>
      </c>
      <c r="B34" s="45">
        <v>6570</v>
      </c>
      <c r="C34" s="45">
        <v>3432</v>
      </c>
      <c r="D34" s="45">
        <v>3138</v>
      </c>
      <c r="E34" s="20" t="s">
        <v>20</v>
      </c>
      <c r="F34" s="45">
        <v>7261</v>
      </c>
      <c r="G34" s="45">
        <v>3530</v>
      </c>
      <c r="H34" s="45">
        <v>3731</v>
      </c>
      <c r="I34" s="20" t="s">
        <v>21</v>
      </c>
      <c r="J34" s="45">
        <v>188</v>
      </c>
      <c r="K34" s="45">
        <v>41</v>
      </c>
      <c r="L34" s="46">
        <v>147</v>
      </c>
      <c r="M34" s="44"/>
      <c r="N34" s="12"/>
      <c r="O34" s="12"/>
    </row>
    <row r="35" spans="1:15" ht="14.25" customHeight="1">
      <c r="A35" s="22">
        <v>25</v>
      </c>
      <c r="B35" s="47">
        <v>1091</v>
      </c>
      <c r="C35" s="47">
        <v>573</v>
      </c>
      <c r="D35" s="47">
        <v>518</v>
      </c>
      <c r="E35" s="22">
        <v>60</v>
      </c>
      <c r="F35" s="47">
        <v>1538</v>
      </c>
      <c r="G35" s="47">
        <v>758</v>
      </c>
      <c r="H35" s="47">
        <v>780</v>
      </c>
      <c r="I35" s="22">
        <v>95</v>
      </c>
      <c r="J35" s="47">
        <v>71</v>
      </c>
      <c r="K35" s="47">
        <v>18</v>
      </c>
      <c r="L35" s="47">
        <v>53</v>
      </c>
      <c r="M35" s="44"/>
      <c r="N35" s="12"/>
      <c r="O35" s="12"/>
    </row>
    <row r="36" spans="1:15" ht="14.25" customHeight="1">
      <c r="A36" s="22">
        <v>26</v>
      </c>
      <c r="B36" s="47">
        <v>1245</v>
      </c>
      <c r="C36" s="47">
        <v>618</v>
      </c>
      <c r="D36" s="47">
        <v>627</v>
      </c>
      <c r="E36" s="22">
        <v>61</v>
      </c>
      <c r="F36" s="47">
        <v>1453</v>
      </c>
      <c r="G36" s="47">
        <v>695</v>
      </c>
      <c r="H36" s="47">
        <v>758</v>
      </c>
      <c r="I36" s="22">
        <v>96</v>
      </c>
      <c r="J36" s="47">
        <v>52</v>
      </c>
      <c r="K36" s="47">
        <v>12</v>
      </c>
      <c r="L36" s="47">
        <v>40</v>
      </c>
      <c r="M36" s="44"/>
      <c r="N36" s="12"/>
      <c r="O36" s="12"/>
    </row>
    <row r="37" spans="1:15" ht="14.25" customHeight="1">
      <c r="A37" s="22">
        <v>27</v>
      </c>
      <c r="B37" s="47">
        <v>1333</v>
      </c>
      <c r="C37" s="47">
        <v>679</v>
      </c>
      <c r="D37" s="47">
        <v>654</v>
      </c>
      <c r="E37" s="22">
        <v>62</v>
      </c>
      <c r="F37" s="47">
        <v>1391</v>
      </c>
      <c r="G37" s="47">
        <v>690</v>
      </c>
      <c r="H37" s="47">
        <v>701</v>
      </c>
      <c r="I37" s="22">
        <v>97</v>
      </c>
      <c r="J37" s="47">
        <v>35</v>
      </c>
      <c r="K37" s="47">
        <v>4</v>
      </c>
      <c r="L37" s="47">
        <v>31</v>
      </c>
      <c r="M37" s="44"/>
      <c r="N37" s="12"/>
      <c r="O37" s="12"/>
    </row>
    <row r="38" spans="1:15" ht="14.25" customHeight="1">
      <c r="A38" s="22">
        <v>28</v>
      </c>
      <c r="B38" s="47">
        <v>1436</v>
      </c>
      <c r="C38" s="47">
        <v>762</v>
      </c>
      <c r="D38" s="47">
        <v>674</v>
      </c>
      <c r="E38" s="22">
        <v>63</v>
      </c>
      <c r="F38" s="47">
        <v>1426</v>
      </c>
      <c r="G38" s="47">
        <v>692</v>
      </c>
      <c r="H38" s="47">
        <v>734</v>
      </c>
      <c r="I38" s="22">
        <v>98</v>
      </c>
      <c r="J38" s="47">
        <v>21</v>
      </c>
      <c r="K38" s="47">
        <v>5</v>
      </c>
      <c r="L38" s="47">
        <v>16</v>
      </c>
      <c r="M38" s="44"/>
      <c r="N38" s="12"/>
      <c r="O38" s="12"/>
    </row>
    <row r="39" spans="1:15" ht="14.25" customHeight="1">
      <c r="A39" s="23">
        <v>29</v>
      </c>
      <c r="B39" s="49">
        <v>1465</v>
      </c>
      <c r="C39" s="49">
        <v>800</v>
      </c>
      <c r="D39" s="49">
        <v>665</v>
      </c>
      <c r="E39" s="23">
        <v>64</v>
      </c>
      <c r="F39" s="49">
        <v>1453</v>
      </c>
      <c r="G39" s="49">
        <v>695</v>
      </c>
      <c r="H39" s="49">
        <v>758</v>
      </c>
      <c r="I39" s="23">
        <v>99</v>
      </c>
      <c r="J39" s="49">
        <v>9</v>
      </c>
      <c r="K39" s="49">
        <v>2</v>
      </c>
      <c r="L39" s="49">
        <v>7</v>
      </c>
      <c r="M39" s="44"/>
      <c r="N39" s="12"/>
      <c r="O39" s="12"/>
    </row>
    <row r="40" spans="1:15" ht="14.25" customHeight="1">
      <c r="A40" s="20" t="s">
        <v>22</v>
      </c>
      <c r="B40" s="45">
        <v>7164</v>
      </c>
      <c r="C40" s="45">
        <v>3796</v>
      </c>
      <c r="D40" s="45">
        <v>3368</v>
      </c>
      <c r="E40" s="20" t="s">
        <v>23</v>
      </c>
      <c r="F40" s="45">
        <v>6776</v>
      </c>
      <c r="G40" s="45">
        <v>3240</v>
      </c>
      <c r="H40" s="45">
        <v>3536</v>
      </c>
      <c r="I40" s="26" t="s">
        <v>24</v>
      </c>
      <c r="J40" s="45">
        <v>28</v>
      </c>
      <c r="K40" s="45">
        <v>2</v>
      </c>
      <c r="L40" s="46">
        <v>26</v>
      </c>
      <c r="M40" s="44"/>
      <c r="N40" s="12"/>
      <c r="O40" s="12"/>
    </row>
    <row r="41" spans="1:15" ht="14.25" customHeight="1">
      <c r="A41" s="22">
        <v>30</v>
      </c>
      <c r="B41" s="47">
        <v>1479</v>
      </c>
      <c r="C41" s="47">
        <v>790</v>
      </c>
      <c r="D41" s="47">
        <v>689</v>
      </c>
      <c r="E41" s="22">
        <v>65</v>
      </c>
      <c r="F41" s="47">
        <v>1207</v>
      </c>
      <c r="G41" s="47">
        <v>576</v>
      </c>
      <c r="H41" s="47">
        <v>631</v>
      </c>
      <c r="I41" s="23" t="s">
        <v>25</v>
      </c>
      <c r="J41" s="49">
        <v>21</v>
      </c>
      <c r="K41" s="49">
        <v>15</v>
      </c>
      <c r="L41" s="49">
        <v>6</v>
      </c>
      <c r="M41" s="44"/>
      <c r="N41" s="12"/>
      <c r="O41" s="12"/>
    </row>
    <row r="42" spans="1:15" ht="14.25" customHeight="1">
      <c r="A42" s="22">
        <v>31</v>
      </c>
      <c r="B42" s="47">
        <v>1492</v>
      </c>
      <c r="C42" s="47">
        <v>777</v>
      </c>
      <c r="D42" s="47">
        <v>715</v>
      </c>
      <c r="E42" s="22">
        <v>66</v>
      </c>
      <c r="F42" s="47">
        <v>1412</v>
      </c>
      <c r="G42" s="47">
        <v>700</v>
      </c>
      <c r="H42" s="47">
        <v>712</v>
      </c>
      <c r="I42" s="22" t="s">
        <v>26</v>
      </c>
      <c r="J42" s="47">
        <v>16348</v>
      </c>
      <c r="K42" s="47">
        <v>8377</v>
      </c>
      <c r="L42" s="47">
        <v>7971</v>
      </c>
      <c r="M42" s="56" t="s">
        <v>44</v>
      </c>
      <c r="N42" s="12"/>
      <c r="O42" s="12"/>
    </row>
    <row r="43" spans="1:15" ht="14.25" customHeight="1">
      <c r="A43" s="22">
        <v>32</v>
      </c>
      <c r="B43" s="47">
        <v>1452</v>
      </c>
      <c r="C43" s="47">
        <v>784</v>
      </c>
      <c r="D43" s="47">
        <v>668</v>
      </c>
      <c r="E43" s="22">
        <v>67</v>
      </c>
      <c r="F43" s="47">
        <v>1355</v>
      </c>
      <c r="G43" s="47">
        <v>624</v>
      </c>
      <c r="H43" s="47">
        <v>731</v>
      </c>
      <c r="I43" s="22" t="s">
        <v>27</v>
      </c>
      <c r="J43" s="47">
        <v>72191</v>
      </c>
      <c r="K43" s="47">
        <v>36906</v>
      </c>
      <c r="L43" s="47">
        <v>35285</v>
      </c>
      <c r="M43" s="48"/>
      <c r="N43" s="12"/>
      <c r="O43" s="12"/>
    </row>
    <row r="44" spans="1:15" ht="14.25" customHeight="1">
      <c r="A44" s="22">
        <v>33</v>
      </c>
      <c r="B44" s="47">
        <v>1441</v>
      </c>
      <c r="C44" s="47">
        <v>756</v>
      </c>
      <c r="D44" s="47">
        <v>685</v>
      </c>
      <c r="E44" s="22">
        <v>68</v>
      </c>
      <c r="F44" s="47">
        <v>1413</v>
      </c>
      <c r="G44" s="47">
        <v>686</v>
      </c>
      <c r="H44" s="47">
        <v>727</v>
      </c>
      <c r="I44" s="23" t="s">
        <v>28</v>
      </c>
      <c r="J44" s="49">
        <v>26937</v>
      </c>
      <c r="K44" s="49">
        <v>11515</v>
      </c>
      <c r="L44" s="49">
        <v>15422</v>
      </c>
      <c r="M44" s="44"/>
      <c r="N44" s="12"/>
      <c r="O44" s="12"/>
    </row>
    <row r="45" spans="1:15" ht="14.25" customHeight="1" thickBot="1">
      <c r="A45" s="27">
        <v>34</v>
      </c>
      <c r="B45" s="50">
        <v>1300</v>
      </c>
      <c r="C45" s="50">
        <v>689</v>
      </c>
      <c r="D45" s="50">
        <v>611</v>
      </c>
      <c r="E45" s="27">
        <v>69</v>
      </c>
      <c r="F45" s="50">
        <v>1389</v>
      </c>
      <c r="G45" s="50">
        <v>654</v>
      </c>
      <c r="H45" s="50">
        <v>735</v>
      </c>
      <c r="I45" s="27" t="s">
        <v>29</v>
      </c>
      <c r="J45" s="51">
        <v>44.509473830059925</v>
      </c>
      <c r="K45" s="51">
        <v>42.954223740272546</v>
      </c>
      <c r="L45" s="51">
        <v>46.01489484985855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4">
        <v>21.3</v>
      </c>
      <c r="K49" s="54">
        <v>65.4</v>
      </c>
      <c r="L49" s="55">
        <v>13.3</v>
      </c>
    </row>
    <row r="50" spans="9:12" ht="13.5">
      <c r="I50" s="6" t="s">
        <v>32</v>
      </c>
      <c r="J50" s="54">
        <v>19.3</v>
      </c>
      <c r="K50" s="54">
        <v>65.2</v>
      </c>
      <c r="L50" s="55">
        <v>15.5</v>
      </c>
    </row>
    <row r="51" spans="9:12" ht="13.5">
      <c r="I51" s="6" t="s">
        <v>33</v>
      </c>
      <c r="J51" s="54">
        <v>17.5</v>
      </c>
      <c r="K51" s="54">
        <v>63.9</v>
      </c>
      <c r="L51" s="55">
        <v>18.5</v>
      </c>
    </row>
    <row r="52" spans="9:12" ht="13.5">
      <c r="I52" s="6" t="s">
        <v>34</v>
      </c>
      <c r="J52" s="54">
        <v>15.6</v>
      </c>
      <c r="K52" s="54">
        <v>63</v>
      </c>
      <c r="L52" s="55">
        <v>21.3</v>
      </c>
    </row>
    <row r="53" spans="9:12" ht="14.25" thickBot="1">
      <c r="I53" s="7" t="s">
        <v>48</v>
      </c>
      <c r="J53" s="59">
        <v>14.154480202948994</v>
      </c>
      <c r="K53" s="59">
        <v>62.50465380053162</v>
      </c>
      <c r="L53" s="60">
        <v>23.322683706070286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2" customWidth="1"/>
    <col min="13" max="16384" width="9.00390625" style="32" customWidth="1"/>
  </cols>
  <sheetData>
    <row r="1" spans="1:15" ht="27" customHeight="1" thickBot="1">
      <c r="A1" s="31" t="s">
        <v>37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26073</v>
      </c>
      <c r="C3" s="41">
        <v>12726</v>
      </c>
      <c r="D3" s="41">
        <v>13347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1089</v>
      </c>
      <c r="C4" s="45">
        <v>561</v>
      </c>
      <c r="D4" s="45">
        <v>528</v>
      </c>
      <c r="E4" s="20" t="s">
        <v>6</v>
      </c>
      <c r="F4" s="45">
        <v>1377</v>
      </c>
      <c r="G4" s="45">
        <v>716</v>
      </c>
      <c r="H4" s="45">
        <v>661</v>
      </c>
      <c r="I4" s="20" t="s">
        <v>7</v>
      </c>
      <c r="J4" s="45">
        <v>1567</v>
      </c>
      <c r="K4" s="45">
        <v>712</v>
      </c>
      <c r="L4" s="46">
        <v>855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208</v>
      </c>
      <c r="C5" s="47">
        <v>112</v>
      </c>
      <c r="D5" s="47">
        <v>96</v>
      </c>
      <c r="E5" s="22">
        <v>35</v>
      </c>
      <c r="F5" s="47">
        <v>270</v>
      </c>
      <c r="G5" s="47">
        <v>152</v>
      </c>
      <c r="H5" s="47">
        <v>118</v>
      </c>
      <c r="I5" s="22">
        <v>70</v>
      </c>
      <c r="J5" s="47">
        <v>327</v>
      </c>
      <c r="K5" s="47">
        <v>134</v>
      </c>
      <c r="L5" s="47">
        <v>193</v>
      </c>
      <c r="M5" s="44"/>
      <c r="N5" s="12"/>
      <c r="O5" s="12"/>
      <c r="Q5" s="1" t="s">
        <v>5</v>
      </c>
      <c r="R5" s="35">
        <f>-1*C4/1000</f>
        <v>-0.561</v>
      </c>
      <c r="S5" s="36">
        <f>D4/1000</f>
        <v>0.528</v>
      </c>
    </row>
    <row r="6" spans="1:19" ht="14.25" customHeight="1">
      <c r="A6" s="22">
        <v>1</v>
      </c>
      <c r="B6" s="47">
        <v>197</v>
      </c>
      <c r="C6" s="47">
        <v>105</v>
      </c>
      <c r="D6" s="47">
        <v>92</v>
      </c>
      <c r="E6" s="22">
        <v>36</v>
      </c>
      <c r="F6" s="47">
        <v>294</v>
      </c>
      <c r="G6" s="47">
        <v>159</v>
      </c>
      <c r="H6" s="47">
        <v>135</v>
      </c>
      <c r="I6" s="22">
        <v>71</v>
      </c>
      <c r="J6" s="47">
        <v>315</v>
      </c>
      <c r="K6" s="47">
        <v>144</v>
      </c>
      <c r="L6" s="47">
        <v>171</v>
      </c>
      <c r="M6" s="44"/>
      <c r="N6" s="12"/>
      <c r="O6" s="12"/>
      <c r="Q6" s="1" t="s">
        <v>8</v>
      </c>
      <c r="R6" s="37">
        <f>-1*C10/1000</f>
        <v>-0.601</v>
      </c>
      <c r="S6" s="38">
        <f>D10/1000</f>
        <v>0.61</v>
      </c>
    </row>
    <row r="7" spans="1:19" ht="14.25" customHeight="1">
      <c r="A7" s="22">
        <v>2</v>
      </c>
      <c r="B7" s="47">
        <v>213</v>
      </c>
      <c r="C7" s="47">
        <v>101</v>
      </c>
      <c r="D7" s="47">
        <v>112</v>
      </c>
      <c r="E7" s="22">
        <v>37</v>
      </c>
      <c r="F7" s="47">
        <v>288</v>
      </c>
      <c r="G7" s="47">
        <v>141</v>
      </c>
      <c r="H7" s="47">
        <v>147</v>
      </c>
      <c r="I7" s="22">
        <v>72</v>
      </c>
      <c r="J7" s="47">
        <v>299</v>
      </c>
      <c r="K7" s="47">
        <v>153</v>
      </c>
      <c r="L7" s="47">
        <v>146</v>
      </c>
      <c r="M7" s="44"/>
      <c r="N7" s="12"/>
      <c r="O7" s="12"/>
      <c r="Q7" s="1" t="s">
        <v>30</v>
      </c>
      <c r="R7" s="37">
        <f>-1*C16/1000</f>
        <v>-0.678</v>
      </c>
      <c r="S7" s="38">
        <f>D16/1000</f>
        <v>0.715</v>
      </c>
    </row>
    <row r="8" spans="1:19" ht="14.25" customHeight="1">
      <c r="A8" s="22">
        <v>3</v>
      </c>
      <c r="B8" s="47">
        <v>225</v>
      </c>
      <c r="C8" s="47">
        <v>119</v>
      </c>
      <c r="D8" s="47">
        <v>106</v>
      </c>
      <c r="E8" s="22">
        <v>38</v>
      </c>
      <c r="F8" s="47">
        <v>246</v>
      </c>
      <c r="G8" s="47">
        <v>120</v>
      </c>
      <c r="H8" s="47">
        <v>126</v>
      </c>
      <c r="I8" s="22">
        <v>73</v>
      </c>
      <c r="J8" s="47">
        <v>315</v>
      </c>
      <c r="K8" s="47">
        <v>146</v>
      </c>
      <c r="L8" s="47">
        <v>169</v>
      </c>
      <c r="M8" s="44"/>
      <c r="N8" s="12"/>
      <c r="O8" s="12"/>
      <c r="Q8" s="1" t="s">
        <v>13</v>
      </c>
      <c r="R8" s="37">
        <f>-1*C22/1000</f>
        <v>-0.879</v>
      </c>
      <c r="S8" s="38">
        <f>D22/1000</f>
        <v>0.791</v>
      </c>
    </row>
    <row r="9" spans="1:19" ht="14.25" customHeight="1">
      <c r="A9" s="23">
        <v>4</v>
      </c>
      <c r="B9" s="49">
        <v>246</v>
      </c>
      <c r="C9" s="49">
        <v>124</v>
      </c>
      <c r="D9" s="49">
        <v>122</v>
      </c>
      <c r="E9" s="23">
        <v>39</v>
      </c>
      <c r="F9" s="49">
        <v>279</v>
      </c>
      <c r="G9" s="49">
        <v>144</v>
      </c>
      <c r="H9" s="49">
        <v>135</v>
      </c>
      <c r="I9" s="23">
        <v>74</v>
      </c>
      <c r="J9" s="49">
        <v>311</v>
      </c>
      <c r="K9" s="49">
        <v>135</v>
      </c>
      <c r="L9" s="49">
        <v>176</v>
      </c>
      <c r="M9" s="44"/>
      <c r="N9" s="12"/>
      <c r="O9" s="12"/>
      <c r="Q9" s="1" t="s">
        <v>16</v>
      </c>
      <c r="R9" s="37">
        <f>-1*C28/1000</f>
        <v>-0.685</v>
      </c>
      <c r="S9" s="38">
        <f>D28/1000</f>
        <v>0.7</v>
      </c>
    </row>
    <row r="10" spans="1:19" ht="14.25" customHeight="1">
      <c r="A10" s="24" t="s">
        <v>8</v>
      </c>
      <c r="B10" s="45">
        <v>1211</v>
      </c>
      <c r="C10" s="45">
        <v>601</v>
      </c>
      <c r="D10" s="45">
        <v>610</v>
      </c>
      <c r="E10" s="20" t="s">
        <v>9</v>
      </c>
      <c r="F10" s="45">
        <v>1558</v>
      </c>
      <c r="G10" s="45">
        <v>762</v>
      </c>
      <c r="H10" s="45">
        <v>796</v>
      </c>
      <c r="I10" s="20" t="s">
        <v>10</v>
      </c>
      <c r="J10" s="45">
        <v>1408</v>
      </c>
      <c r="K10" s="45">
        <v>592</v>
      </c>
      <c r="L10" s="46">
        <v>816</v>
      </c>
      <c r="M10" s="44"/>
      <c r="N10" s="12"/>
      <c r="O10" s="12"/>
      <c r="Q10" s="1" t="s">
        <v>19</v>
      </c>
      <c r="R10" s="37">
        <f>-1*C34/1000</f>
        <v>-0.738</v>
      </c>
      <c r="S10" s="38">
        <f>D34/1000</f>
        <v>0.699</v>
      </c>
    </row>
    <row r="11" spans="1:19" ht="14.25" customHeight="1">
      <c r="A11" s="22">
        <v>5</v>
      </c>
      <c r="B11" s="47">
        <v>217</v>
      </c>
      <c r="C11" s="47">
        <v>103</v>
      </c>
      <c r="D11" s="47">
        <v>114</v>
      </c>
      <c r="E11" s="22">
        <v>40</v>
      </c>
      <c r="F11" s="47">
        <v>290</v>
      </c>
      <c r="G11" s="47">
        <v>137</v>
      </c>
      <c r="H11" s="47">
        <v>153</v>
      </c>
      <c r="I11" s="22">
        <v>75</v>
      </c>
      <c r="J11" s="47">
        <v>272</v>
      </c>
      <c r="K11" s="47">
        <v>137</v>
      </c>
      <c r="L11" s="47">
        <v>135</v>
      </c>
      <c r="M11" s="44"/>
      <c r="N11" s="12"/>
      <c r="O11" s="12"/>
      <c r="Q11" s="1" t="s">
        <v>22</v>
      </c>
      <c r="R11" s="37">
        <f>-1*C40/1000</f>
        <v>-0.807</v>
      </c>
      <c r="S11" s="38">
        <f>D40/1000</f>
        <v>0.709</v>
      </c>
    </row>
    <row r="12" spans="1:19" ht="14.25" customHeight="1">
      <c r="A12" s="22">
        <v>6</v>
      </c>
      <c r="B12" s="47">
        <v>226</v>
      </c>
      <c r="C12" s="47">
        <v>112</v>
      </c>
      <c r="D12" s="47">
        <v>114</v>
      </c>
      <c r="E12" s="22">
        <v>41</v>
      </c>
      <c r="F12" s="47">
        <v>313</v>
      </c>
      <c r="G12" s="47">
        <v>151</v>
      </c>
      <c r="H12" s="47">
        <v>162</v>
      </c>
      <c r="I12" s="25">
        <v>76</v>
      </c>
      <c r="J12" s="47">
        <v>330</v>
      </c>
      <c r="K12" s="47">
        <v>133</v>
      </c>
      <c r="L12" s="47">
        <v>197</v>
      </c>
      <c r="M12" s="44"/>
      <c r="N12" s="12"/>
      <c r="O12" s="12"/>
      <c r="Q12" s="1" t="s">
        <v>6</v>
      </c>
      <c r="R12" s="37">
        <f>-1*G4/1000</f>
        <v>-0.716</v>
      </c>
      <c r="S12" s="38">
        <f>H4/1000</f>
        <v>0.661</v>
      </c>
    </row>
    <row r="13" spans="1:19" ht="14.25" customHeight="1">
      <c r="A13" s="22">
        <v>7</v>
      </c>
      <c r="B13" s="47">
        <v>289</v>
      </c>
      <c r="C13" s="47">
        <v>130</v>
      </c>
      <c r="D13" s="47">
        <v>159</v>
      </c>
      <c r="E13" s="22">
        <v>42</v>
      </c>
      <c r="F13" s="47">
        <v>291</v>
      </c>
      <c r="G13" s="47">
        <v>147</v>
      </c>
      <c r="H13" s="47">
        <v>144</v>
      </c>
      <c r="I13" s="22">
        <v>77</v>
      </c>
      <c r="J13" s="47">
        <v>285</v>
      </c>
      <c r="K13" s="47">
        <v>121</v>
      </c>
      <c r="L13" s="47">
        <v>164</v>
      </c>
      <c r="M13" s="44"/>
      <c r="N13" s="12"/>
      <c r="O13" s="12"/>
      <c r="Q13" s="1" t="s">
        <v>9</v>
      </c>
      <c r="R13" s="37">
        <f>-1*G10/1000</f>
        <v>-0.762</v>
      </c>
      <c r="S13" s="38">
        <f>H10/1000</f>
        <v>0.796</v>
      </c>
    </row>
    <row r="14" spans="1:19" ht="14.25" customHeight="1">
      <c r="A14" s="22">
        <v>8</v>
      </c>
      <c r="B14" s="47">
        <v>232</v>
      </c>
      <c r="C14" s="47">
        <v>127</v>
      </c>
      <c r="D14" s="47">
        <v>105</v>
      </c>
      <c r="E14" s="22">
        <v>43</v>
      </c>
      <c r="F14" s="47">
        <v>296</v>
      </c>
      <c r="G14" s="47">
        <v>142</v>
      </c>
      <c r="H14" s="47">
        <v>154</v>
      </c>
      <c r="I14" s="25">
        <v>78</v>
      </c>
      <c r="J14" s="47">
        <v>263</v>
      </c>
      <c r="K14" s="47">
        <v>110</v>
      </c>
      <c r="L14" s="47">
        <v>153</v>
      </c>
      <c r="M14" s="44"/>
      <c r="N14" s="12"/>
      <c r="O14" s="12"/>
      <c r="Q14" s="1" t="s">
        <v>11</v>
      </c>
      <c r="R14" s="37">
        <f>-1*G16/1000</f>
        <v>-0.997</v>
      </c>
      <c r="S14" s="38">
        <f>H16/1000</f>
        <v>0.955</v>
      </c>
    </row>
    <row r="15" spans="1:19" ht="14.25" customHeight="1">
      <c r="A15" s="23">
        <v>9</v>
      </c>
      <c r="B15" s="49">
        <v>247</v>
      </c>
      <c r="C15" s="49">
        <v>129</v>
      </c>
      <c r="D15" s="49">
        <v>118</v>
      </c>
      <c r="E15" s="23">
        <v>44</v>
      </c>
      <c r="F15" s="49">
        <v>368</v>
      </c>
      <c r="G15" s="49">
        <v>185</v>
      </c>
      <c r="H15" s="49">
        <v>183</v>
      </c>
      <c r="I15" s="23">
        <v>79</v>
      </c>
      <c r="J15" s="49">
        <v>258</v>
      </c>
      <c r="K15" s="49">
        <v>91</v>
      </c>
      <c r="L15" s="49">
        <v>167</v>
      </c>
      <c r="M15" s="44"/>
      <c r="N15" s="12"/>
      <c r="O15" s="12"/>
      <c r="Q15" s="1" t="s">
        <v>14</v>
      </c>
      <c r="R15" s="37">
        <f>-1*G22/1000</f>
        <v>-1.064</v>
      </c>
      <c r="S15" s="38">
        <f>H22/1000</f>
        <v>0.95</v>
      </c>
    </row>
    <row r="16" spans="1:19" ht="14.25" customHeight="1">
      <c r="A16" s="24" t="s">
        <v>30</v>
      </c>
      <c r="B16" s="45">
        <v>1393</v>
      </c>
      <c r="C16" s="45">
        <v>678</v>
      </c>
      <c r="D16" s="45">
        <v>715</v>
      </c>
      <c r="E16" s="20" t="s">
        <v>11</v>
      </c>
      <c r="F16" s="45">
        <v>1952</v>
      </c>
      <c r="G16" s="45">
        <v>997</v>
      </c>
      <c r="H16" s="45">
        <v>955</v>
      </c>
      <c r="I16" s="20" t="s">
        <v>12</v>
      </c>
      <c r="J16" s="45">
        <v>927</v>
      </c>
      <c r="K16" s="45">
        <v>327</v>
      </c>
      <c r="L16" s="46">
        <v>600</v>
      </c>
      <c r="M16" s="44"/>
      <c r="N16" s="12"/>
      <c r="O16" s="12"/>
      <c r="Q16" s="1" t="s">
        <v>17</v>
      </c>
      <c r="R16" s="37">
        <f>-1*G28/1000</f>
        <v>-0.96</v>
      </c>
      <c r="S16" s="38">
        <f>H28/1000</f>
        <v>0.92</v>
      </c>
    </row>
    <row r="17" spans="1:19" ht="14.25" customHeight="1">
      <c r="A17" s="22">
        <v>10</v>
      </c>
      <c r="B17" s="47">
        <v>271</v>
      </c>
      <c r="C17" s="47">
        <v>139</v>
      </c>
      <c r="D17" s="47">
        <v>132</v>
      </c>
      <c r="E17" s="22">
        <v>45</v>
      </c>
      <c r="F17" s="47">
        <v>396</v>
      </c>
      <c r="G17" s="47">
        <v>203</v>
      </c>
      <c r="H17" s="47">
        <v>193</v>
      </c>
      <c r="I17" s="22">
        <v>80</v>
      </c>
      <c r="J17" s="47">
        <v>259</v>
      </c>
      <c r="K17" s="47">
        <v>103</v>
      </c>
      <c r="L17" s="47">
        <v>156</v>
      </c>
      <c r="M17" s="44"/>
      <c r="N17" s="12"/>
      <c r="O17" s="12"/>
      <c r="Q17" s="1" t="s">
        <v>20</v>
      </c>
      <c r="R17" s="37">
        <f>-1*G34/1000</f>
        <v>-0.76</v>
      </c>
      <c r="S17" s="38">
        <f>H34/1000</f>
        <v>0.746</v>
      </c>
    </row>
    <row r="18" spans="1:19" ht="14.25" customHeight="1">
      <c r="A18" s="22">
        <v>11</v>
      </c>
      <c r="B18" s="47">
        <v>263</v>
      </c>
      <c r="C18" s="47">
        <v>119</v>
      </c>
      <c r="D18" s="47">
        <v>144</v>
      </c>
      <c r="E18" s="22">
        <v>46</v>
      </c>
      <c r="F18" s="47">
        <v>392</v>
      </c>
      <c r="G18" s="47">
        <v>211</v>
      </c>
      <c r="H18" s="47">
        <v>181</v>
      </c>
      <c r="I18" s="22">
        <v>81</v>
      </c>
      <c r="J18" s="47">
        <v>186</v>
      </c>
      <c r="K18" s="47">
        <v>63</v>
      </c>
      <c r="L18" s="47">
        <v>123</v>
      </c>
      <c r="M18" s="44"/>
      <c r="N18" s="12"/>
      <c r="O18" s="12"/>
      <c r="Q18" s="1" t="s">
        <v>23</v>
      </c>
      <c r="R18" s="37">
        <f>-1*G40/1000</f>
        <v>-0.653</v>
      </c>
      <c r="S18" s="38">
        <f>H40/1000</f>
        <v>0.773</v>
      </c>
    </row>
    <row r="19" spans="1:19" ht="14.25" customHeight="1">
      <c r="A19" s="22">
        <v>12</v>
      </c>
      <c r="B19" s="47">
        <v>288</v>
      </c>
      <c r="C19" s="47">
        <v>145</v>
      </c>
      <c r="D19" s="47">
        <v>143</v>
      </c>
      <c r="E19" s="22">
        <v>47</v>
      </c>
      <c r="F19" s="47">
        <v>397</v>
      </c>
      <c r="G19" s="47">
        <v>205</v>
      </c>
      <c r="H19" s="47">
        <v>192</v>
      </c>
      <c r="I19" s="22">
        <v>82</v>
      </c>
      <c r="J19" s="47">
        <v>160</v>
      </c>
      <c r="K19" s="47">
        <v>63</v>
      </c>
      <c r="L19" s="47">
        <v>97</v>
      </c>
      <c r="M19" s="44"/>
      <c r="N19" s="12"/>
      <c r="O19" s="12"/>
      <c r="Q19" s="1" t="s">
        <v>7</v>
      </c>
      <c r="R19" s="37">
        <f>-1*K4/1000</f>
        <v>-0.712</v>
      </c>
      <c r="S19" s="38">
        <f>L4/1000</f>
        <v>0.855</v>
      </c>
    </row>
    <row r="20" spans="1:19" ht="14.25" customHeight="1">
      <c r="A20" s="22">
        <v>13</v>
      </c>
      <c r="B20" s="47">
        <v>276</v>
      </c>
      <c r="C20" s="47">
        <v>139</v>
      </c>
      <c r="D20" s="47">
        <v>137</v>
      </c>
      <c r="E20" s="22">
        <v>48</v>
      </c>
      <c r="F20" s="47">
        <v>363</v>
      </c>
      <c r="G20" s="47">
        <v>181</v>
      </c>
      <c r="H20" s="47">
        <v>182</v>
      </c>
      <c r="I20" s="22">
        <v>83</v>
      </c>
      <c r="J20" s="47">
        <v>172</v>
      </c>
      <c r="K20" s="47">
        <v>48</v>
      </c>
      <c r="L20" s="47">
        <v>124</v>
      </c>
      <c r="M20" s="44"/>
      <c r="N20" s="12"/>
      <c r="O20" s="12"/>
      <c r="Q20" s="1" t="s">
        <v>10</v>
      </c>
      <c r="R20" s="37">
        <f>-1*K10/1000</f>
        <v>-0.592</v>
      </c>
      <c r="S20" s="38">
        <f>L10/1000</f>
        <v>0.816</v>
      </c>
    </row>
    <row r="21" spans="1:19" ht="14.25" customHeight="1">
      <c r="A21" s="23">
        <v>14</v>
      </c>
      <c r="B21" s="49">
        <v>295</v>
      </c>
      <c r="C21" s="49">
        <v>136</v>
      </c>
      <c r="D21" s="49">
        <v>159</v>
      </c>
      <c r="E21" s="23">
        <v>49</v>
      </c>
      <c r="F21" s="49">
        <v>404</v>
      </c>
      <c r="G21" s="49">
        <v>197</v>
      </c>
      <c r="H21" s="49">
        <v>207</v>
      </c>
      <c r="I21" s="23">
        <v>84</v>
      </c>
      <c r="J21" s="49">
        <v>150</v>
      </c>
      <c r="K21" s="49">
        <v>50</v>
      </c>
      <c r="L21" s="49">
        <v>100</v>
      </c>
      <c r="M21" s="44"/>
      <c r="N21" s="12"/>
      <c r="O21" s="12"/>
      <c r="Q21" s="1" t="s">
        <v>12</v>
      </c>
      <c r="R21" s="37">
        <f>-1*K16/1000</f>
        <v>-0.327</v>
      </c>
      <c r="S21" s="38">
        <f>L16/1000</f>
        <v>0.6</v>
      </c>
    </row>
    <row r="22" spans="1:19" ht="14.25" customHeight="1">
      <c r="A22" s="20" t="s">
        <v>13</v>
      </c>
      <c r="B22" s="45">
        <v>1670</v>
      </c>
      <c r="C22" s="45">
        <v>879</v>
      </c>
      <c r="D22" s="45">
        <v>791</v>
      </c>
      <c r="E22" s="20" t="s">
        <v>14</v>
      </c>
      <c r="F22" s="45">
        <v>2014</v>
      </c>
      <c r="G22" s="45">
        <v>1064</v>
      </c>
      <c r="H22" s="45">
        <v>950</v>
      </c>
      <c r="I22" s="20" t="s">
        <v>15</v>
      </c>
      <c r="J22" s="45">
        <v>493</v>
      </c>
      <c r="K22" s="45">
        <v>170</v>
      </c>
      <c r="L22" s="46">
        <v>323</v>
      </c>
      <c r="M22" s="44"/>
      <c r="N22" s="12"/>
      <c r="O22" s="12"/>
      <c r="Q22" s="1" t="s">
        <v>15</v>
      </c>
      <c r="R22" s="37">
        <f>-1*K22/1000</f>
        <v>-0.17</v>
      </c>
      <c r="S22" s="38">
        <f>L22/1000</f>
        <v>0.323</v>
      </c>
    </row>
    <row r="23" spans="1:19" ht="14.25" customHeight="1">
      <c r="A23" s="22">
        <v>15</v>
      </c>
      <c r="B23" s="47">
        <v>298</v>
      </c>
      <c r="C23" s="47">
        <v>144</v>
      </c>
      <c r="D23" s="47">
        <v>154</v>
      </c>
      <c r="E23" s="22">
        <v>50</v>
      </c>
      <c r="F23" s="47">
        <v>352</v>
      </c>
      <c r="G23" s="47">
        <v>180</v>
      </c>
      <c r="H23" s="47">
        <v>172</v>
      </c>
      <c r="I23" s="22">
        <v>85</v>
      </c>
      <c r="J23" s="47">
        <v>115</v>
      </c>
      <c r="K23" s="47">
        <v>43</v>
      </c>
      <c r="L23" s="47">
        <v>72</v>
      </c>
      <c r="M23" s="44"/>
      <c r="N23" s="12"/>
      <c r="O23" s="12"/>
      <c r="Q23" s="1" t="s">
        <v>18</v>
      </c>
      <c r="R23" s="37">
        <f>-1*K28/1000</f>
        <v>-0.056</v>
      </c>
      <c r="S23" s="38">
        <f>L28/1000</f>
        <v>0.158</v>
      </c>
    </row>
    <row r="24" spans="1:19" ht="14.25" customHeight="1">
      <c r="A24" s="22">
        <v>16</v>
      </c>
      <c r="B24" s="47">
        <v>332</v>
      </c>
      <c r="C24" s="47">
        <v>194</v>
      </c>
      <c r="D24" s="47">
        <v>138</v>
      </c>
      <c r="E24" s="22">
        <v>51</v>
      </c>
      <c r="F24" s="47">
        <v>393</v>
      </c>
      <c r="G24" s="47">
        <v>198</v>
      </c>
      <c r="H24" s="47">
        <v>195</v>
      </c>
      <c r="I24" s="22">
        <v>86</v>
      </c>
      <c r="J24" s="47">
        <v>117</v>
      </c>
      <c r="K24" s="47">
        <v>35</v>
      </c>
      <c r="L24" s="47">
        <v>82</v>
      </c>
      <c r="M24" s="44"/>
      <c r="N24" s="12"/>
      <c r="O24" s="12"/>
      <c r="Q24" s="2" t="s">
        <v>21</v>
      </c>
      <c r="R24" s="37">
        <f>-1*K34/1000</f>
        <v>-0.008</v>
      </c>
      <c r="S24" s="38">
        <f>L34/1000</f>
        <v>0.038</v>
      </c>
    </row>
    <row r="25" spans="1:19" ht="14.25" customHeight="1" thickBot="1">
      <c r="A25" s="22">
        <v>17</v>
      </c>
      <c r="B25" s="47">
        <v>343</v>
      </c>
      <c r="C25" s="47">
        <v>179</v>
      </c>
      <c r="D25" s="47">
        <v>164</v>
      </c>
      <c r="E25" s="22">
        <v>52</v>
      </c>
      <c r="F25" s="47">
        <v>399</v>
      </c>
      <c r="G25" s="47">
        <v>207</v>
      </c>
      <c r="H25" s="47">
        <v>192</v>
      </c>
      <c r="I25" s="22">
        <v>87</v>
      </c>
      <c r="J25" s="47">
        <v>102</v>
      </c>
      <c r="K25" s="47">
        <v>33</v>
      </c>
      <c r="L25" s="47">
        <v>69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0.004</v>
      </c>
    </row>
    <row r="26" spans="1:15" ht="14.25" customHeight="1">
      <c r="A26" s="22">
        <v>18</v>
      </c>
      <c r="B26" s="47">
        <v>357</v>
      </c>
      <c r="C26" s="47">
        <v>191</v>
      </c>
      <c r="D26" s="47">
        <v>166</v>
      </c>
      <c r="E26" s="22">
        <v>53</v>
      </c>
      <c r="F26" s="47">
        <v>450</v>
      </c>
      <c r="G26" s="47">
        <v>250</v>
      </c>
      <c r="H26" s="47">
        <v>200</v>
      </c>
      <c r="I26" s="22">
        <v>88</v>
      </c>
      <c r="J26" s="47">
        <v>76</v>
      </c>
      <c r="K26" s="47">
        <v>29</v>
      </c>
      <c r="L26" s="47">
        <v>47</v>
      </c>
      <c r="M26" s="44"/>
      <c r="N26" s="12"/>
      <c r="O26" s="12"/>
    </row>
    <row r="27" spans="1:15" ht="14.25" customHeight="1">
      <c r="A27" s="23">
        <v>19</v>
      </c>
      <c r="B27" s="49">
        <v>340</v>
      </c>
      <c r="C27" s="49">
        <v>171</v>
      </c>
      <c r="D27" s="49">
        <v>169</v>
      </c>
      <c r="E27" s="23">
        <v>54</v>
      </c>
      <c r="F27" s="49">
        <v>420</v>
      </c>
      <c r="G27" s="49">
        <v>229</v>
      </c>
      <c r="H27" s="49">
        <v>191</v>
      </c>
      <c r="I27" s="23">
        <v>89</v>
      </c>
      <c r="J27" s="49">
        <v>83</v>
      </c>
      <c r="K27" s="49">
        <v>30</v>
      </c>
      <c r="L27" s="49">
        <v>53</v>
      </c>
      <c r="M27" s="44"/>
      <c r="N27" s="12"/>
      <c r="O27" s="12"/>
    </row>
    <row r="28" spans="1:15" ht="14.25" customHeight="1">
      <c r="A28" s="20" t="s">
        <v>16</v>
      </c>
      <c r="B28" s="45">
        <v>1385</v>
      </c>
      <c r="C28" s="45">
        <v>685</v>
      </c>
      <c r="D28" s="45">
        <v>700</v>
      </c>
      <c r="E28" s="20" t="s">
        <v>17</v>
      </c>
      <c r="F28" s="45">
        <v>1880</v>
      </c>
      <c r="G28" s="45">
        <v>960</v>
      </c>
      <c r="H28" s="45">
        <v>920</v>
      </c>
      <c r="I28" s="20" t="s">
        <v>18</v>
      </c>
      <c r="J28" s="45">
        <v>214</v>
      </c>
      <c r="K28" s="45">
        <v>56</v>
      </c>
      <c r="L28" s="46">
        <v>158</v>
      </c>
      <c r="M28" s="44"/>
      <c r="N28" s="12"/>
      <c r="O28" s="12"/>
    </row>
    <row r="29" spans="1:15" ht="14.25" customHeight="1">
      <c r="A29" s="22">
        <v>20</v>
      </c>
      <c r="B29" s="47">
        <v>381</v>
      </c>
      <c r="C29" s="47">
        <v>188</v>
      </c>
      <c r="D29" s="47">
        <v>193</v>
      </c>
      <c r="E29" s="22">
        <v>55</v>
      </c>
      <c r="F29" s="47">
        <v>485</v>
      </c>
      <c r="G29" s="47">
        <v>245</v>
      </c>
      <c r="H29" s="47">
        <v>240</v>
      </c>
      <c r="I29" s="22">
        <v>90</v>
      </c>
      <c r="J29" s="47">
        <v>62</v>
      </c>
      <c r="K29" s="47">
        <v>22</v>
      </c>
      <c r="L29" s="47">
        <v>40</v>
      </c>
      <c r="M29" s="44"/>
      <c r="N29" s="12"/>
      <c r="O29" s="12"/>
    </row>
    <row r="30" spans="1:15" ht="14.25" customHeight="1">
      <c r="A30" s="22">
        <v>21</v>
      </c>
      <c r="B30" s="47">
        <v>363</v>
      </c>
      <c r="C30" s="47">
        <v>174</v>
      </c>
      <c r="D30" s="47">
        <v>189</v>
      </c>
      <c r="E30" s="22">
        <v>56</v>
      </c>
      <c r="F30" s="47">
        <v>486</v>
      </c>
      <c r="G30" s="47">
        <v>235</v>
      </c>
      <c r="H30" s="47">
        <v>251</v>
      </c>
      <c r="I30" s="22">
        <v>91</v>
      </c>
      <c r="J30" s="47">
        <v>46</v>
      </c>
      <c r="K30" s="47">
        <v>12</v>
      </c>
      <c r="L30" s="47">
        <v>34</v>
      </c>
      <c r="M30" s="44"/>
      <c r="N30" s="12"/>
      <c r="O30" s="12"/>
    </row>
    <row r="31" spans="1:15" ht="14.25" customHeight="1">
      <c r="A31" s="22">
        <v>22</v>
      </c>
      <c r="B31" s="47">
        <v>297</v>
      </c>
      <c r="C31" s="47">
        <v>156</v>
      </c>
      <c r="D31" s="47">
        <v>141</v>
      </c>
      <c r="E31" s="22">
        <v>57</v>
      </c>
      <c r="F31" s="47">
        <v>417</v>
      </c>
      <c r="G31" s="47">
        <v>226</v>
      </c>
      <c r="H31" s="47">
        <v>191</v>
      </c>
      <c r="I31" s="22">
        <v>92</v>
      </c>
      <c r="J31" s="47">
        <v>35</v>
      </c>
      <c r="K31" s="47">
        <v>9</v>
      </c>
      <c r="L31" s="47">
        <v>26</v>
      </c>
      <c r="M31" s="44"/>
      <c r="N31" s="12"/>
      <c r="O31" s="12"/>
    </row>
    <row r="32" spans="1:15" ht="14.25" customHeight="1">
      <c r="A32" s="22">
        <v>23</v>
      </c>
      <c r="B32" s="47">
        <v>152</v>
      </c>
      <c r="C32" s="47">
        <v>73</v>
      </c>
      <c r="D32" s="47">
        <v>79</v>
      </c>
      <c r="E32" s="22">
        <v>58</v>
      </c>
      <c r="F32" s="47">
        <v>235</v>
      </c>
      <c r="G32" s="47">
        <v>127</v>
      </c>
      <c r="H32" s="47">
        <v>108</v>
      </c>
      <c r="I32" s="22">
        <v>93</v>
      </c>
      <c r="J32" s="47">
        <v>37</v>
      </c>
      <c r="K32" s="47">
        <v>10</v>
      </c>
      <c r="L32" s="47">
        <v>27</v>
      </c>
      <c r="M32" s="44"/>
      <c r="N32" s="12"/>
      <c r="O32" s="12"/>
    </row>
    <row r="33" spans="1:15" ht="14.25" customHeight="1">
      <c r="A33" s="23">
        <v>24</v>
      </c>
      <c r="B33" s="49">
        <v>192</v>
      </c>
      <c r="C33" s="49">
        <v>94</v>
      </c>
      <c r="D33" s="49">
        <v>98</v>
      </c>
      <c r="E33" s="23">
        <v>59</v>
      </c>
      <c r="F33" s="49">
        <v>257</v>
      </c>
      <c r="G33" s="49">
        <v>127</v>
      </c>
      <c r="H33" s="49">
        <v>130</v>
      </c>
      <c r="I33" s="23">
        <v>94</v>
      </c>
      <c r="J33" s="49">
        <v>34</v>
      </c>
      <c r="K33" s="49">
        <v>3</v>
      </c>
      <c r="L33" s="49">
        <v>31</v>
      </c>
      <c r="M33" s="44"/>
      <c r="N33" s="12"/>
      <c r="O33" s="12"/>
    </row>
    <row r="34" spans="1:15" ht="14.25" customHeight="1">
      <c r="A34" s="20" t="s">
        <v>19</v>
      </c>
      <c r="B34" s="45">
        <v>1437</v>
      </c>
      <c r="C34" s="45">
        <v>738</v>
      </c>
      <c r="D34" s="45">
        <v>699</v>
      </c>
      <c r="E34" s="20" t="s">
        <v>20</v>
      </c>
      <c r="F34" s="45">
        <v>1506</v>
      </c>
      <c r="G34" s="45">
        <v>760</v>
      </c>
      <c r="H34" s="45">
        <v>746</v>
      </c>
      <c r="I34" s="20" t="s">
        <v>21</v>
      </c>
      <c r="J34" s="45">
        <v>46</v>
      </c>
      <c r="K34" s="45">
        <v>8</v>
      </c>
      <c r="L34" s="46">
        <v>38</v>
      </c>
      <c r="M34" s="44"/>
      <c r="N34" s="12"/>
      <c r="O34" s="12"/>
    </row>
    <row r="35" spans="1:15" ht="14.25" customHeight="1">
      <c r="A35" s="22">
        <v>25</v>
      </c>
      <c r="B35" s="47">
        <v>226</v>
      </c>
      <c r="C35" s="47">
        <v>113</v>
      </c>
      <c r="D35" s="47">
        <v>113</v>
      </c>
      <c r="E35" s="22">
        <v>60</v>
      </c>
      <c r="F35" s="47">
        <v>336</v>
      </c>
      <c r="G35" s="47">
        <v>170</v>
      </c>
      <c r="H35" s="47">
        <v>166</v>
      </c>
      <c r="I35" s="22">
        <v>95</v>
      </c>
      <c r="J35" s="47">
        <v>16</v>
      </c>
      <c r="K35" s="47">
        <v>3</v>
      </c>
      <c r="L35" s="47">
        <v>13</v>
      </c>
      <c r="M35" s="44"/>
      <c r="N35" s="12"/>
      <c r="O35" s="12"/>
    </row>
    <row r="36" spans="1:15" ht="14.25" customHeight="1">
      <c r="A36" s="22">
        <v>26</v>
      </c>
      <c r="B36" s="47">
        <v>266</v>
      </c>
      <c r="C36" s="47">
        <v>121</v>
      </c>
      <c r="D36" s="47">
        <v>145</v>
      </c>
      <c r="E36" s="22">
        <v>61</v>
      </c>
      <c r="F36" s="47">
        <v>302</v>
      </c>
      <c r="G36" s="47">
        <v>163</v>
      </c>
      <c r="H36" s="47">
        <v>139</v>
      </c>
      <c r="I36" s="22">
        <v>96</v>
      </c>
      <c r="J36" s="47">
        <v>13</v>
      </c>
      <c r="K36" s="47">
        <v>3</v>
      </c>
      <c r="L36" s="47">
        <v>10</v>
      </c>
      <c r="M36" s="44"/>
      <c r="N36" s="12"/>
      <c r="O36" s="12"/>
    </row>
    <row r="37" spans="1:15" ht="14.25" customHeight="1">
      <c r="A37" s="22">
        <v>27</v>
      </c>
      <c r="B37" s="47">
        <v>264</v>
      </c>
      <c r="C37" s="47">
        <v>133</v>
      </c>
      <c r="D37" s="47">
        <v>131</v>
      </c>
      <c r="E37" s="22">
        <v>62</v>
      </c>
      <c r="F37" s="47">
        <v>301</v>
      </c>
      <c r="G37" s="47">
        <v>143</v>
      </c>
      <c r="H37" s="47">
        <v>158</v>
      </c>
      <c r="I37" s="22">
        <v>97</v>
      </c>
      <c r="J37" s="47">
        <v>15</v>
      </c>
      <c r="K37" s="47">
        <v>1</v>
      </c>
      <c r="L37" s="47">
        <v>14</v>
      </c>
      <c r="M37" s="44"/>
      <c r="N37" s="12"/>
      <c r="O37" s="12"/>
    </row>
    <row r="38" spans="1:15" ht="14.25" customHeight="1">
      <c r="A38" s="22">
        <v>28</v>
      </c>
      <c r="B38" s="47">
        <v>348</v>
      </c>
      <c r="C38" s="47">
        <v>190</v>
      </c>
      <c r="D38" s="47">
        <v>158</v>
      </c>
      <c r="E38" s="22">
        <v>63</v>
      </c>
      <c r="F38" s="47">
        <v>293</v>
      </c>
      <c r="G38" s="47">
        <v>156</v>
      </c>
      <c r="H38" s="47">
        <v>137</v>
      </c>
      <c r="I38" s="22">
        <v>98</v>
      </c>
      <c r="J38" s="47">
        <v>2</v>
      </c>
      <c r="K38" s="47">
        <v>1</v>
      </c>
      <c r="L38" s="47">
        <v>1</v>
      </c>
      <c r="M38" s="44"/>
      <c r="N38" s="12"/>
      <c r="O38" s="12"/>
    </row>
    <row r="39" spans="1:15" ht="14.25" customHeight="1">
      <c r="A39" s="23">
        <v>29</v>
      </c>
      <c r="B39" s="49">
        <v>333</v>
      </c>
      <c r="C39" s="49">
        <v>181</v>
      </c>
      <c r="D39" s="49">
        <v>152</v>
      </c>
      <c r="E39" s="23">
        <v>64</v>
      </c>
      <c r="F39" s="49">
        <v>274</v>
      </c>
      <c r="G39" s="49">
        <v>128</v>
      </c>
      <c r="H39" s="49">
        <v>146</v>
      </c>
      <c r="I39" s="23">
        <v>99</v>
      </c>
      <c r="J39" s="49">
        <v>0</v>
      </c>
      <c r="K39" s="49">
        <v>0</v>
      </c>
      <c r="L39" s="49">
        <v>0</v>
      </c>
      <c r="M39" s="44"/>
      <c r="N39" s="12"/>
      <c r="O39" s="12"/>
    </row>
    <row r="40" spans="1:15" ht="14.25" customHeight="1">
      <c r="A40" s="20" t="s">
        <v>22</v>
      </c>
      <c r="B40" s="45">
        <v>1516</v>
      </c>
      <c r="C40" s="45">
        <v>807</v>
      </c>
      <c r="D40" s="45">
        <v>709</v>
      </c>
      <c r="E40" s="20" t="s">
        <v>23</v>
      </c>
      <c r="F40" s="45">
        <v>1426</v>
      </c>
      <c r="G40" s="45">
        <v>653</v>
      </c>
      <c r="H40" s="45">
        <v>773</v>
      </c>
      <c r="I40" s="26" t="s">
        <v>24</v>
      </c>
      <c r="J40" s="45">
        <v>4</v>
      </c>
      <c r="K40" s="45">
        <v>0</v>
      </c>
      <c r="L40" s="46">
        <v>4</v>
      </c>
      <c r="M40" s="44"/>
      <c r="N40" s="12"/>
      <c r="O40" s="12"/>
    </row>
    <row r="41" spans="1:15" ht="14.25" customHeight="1">
      <c r="A41" s="22">
        <v>30</v>
      </c>
      <c r="B41" s="47">
        <v>300</v>
      </c>
      <c r="C41" s="47">
        <v>153</v>
      </c>
      <c r="D41" s="47">
        <v>147</v>
      </c>
      <c r="E41" s="22">
        <v>65</v>
      </c>
      <c r="F41" s="47">
        <v>254</v>
      </c>
      <c r="G41" s="47">
        <v>119</v>
      </c>
      <c r="H41" s="47">
        <v>135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320</v>
      </c>
      <c r="C42" s="47">
        <v>172</v>
      </c>
      <c r="D42" s="47">
        <v>148</v>
      </c>
      <c r="E42" s="22">
        <v>66</v>
      </c>
      <c r="F42" s="47">
        <v>312</v>
      </c>
      <c r="G42" s="47">
        <v>136</v>
      </c>
      <c r="H42" s="47">
        <v>176</v>
      </c>
      <c r="I42" s="22" t="s">
        <v>26</v>
      </c>
      <c r="J42" s="47">
        <v>3693</v>
      </c>
      <c r="K42" s="47">
        <v>1840</v>
      </c>
      <c r="L42" s="47">
        <v>1853</v>
      </c>
      <c r="M42" s="56" t="s">
        <v>44</v>
      </c>
      <c r="N42" s="12"/>
      <c r="O42" s="12"/>
    </row>
    <row r="43" spans="1:15" ht="14.25" customHeight="1">
      <c r="A43" s="22">
        <v>32</v>
      </c>
      <c r="B43" s="47">
        <v>319</v>
      </c>
      <c r="C43" s="47">
        <v>171</v>
      </c>
      <c r="D43" s="47">
        <v>148</v>
      </c>
      <c r="E43" s="22">
        <v>67</v>
      </c>
      <c r="F43" s="47">
        <v>271</v>
      </c>
      <c r="G43" s="47">
        <v>135</v>
      </c>
      <c r="H43" s="47">
        <v>136</v>
      </c>
      <c r="I43" s="22" t="s">
        <v>27</v>
      </c>
      <c r="J43" s="47">
        <v>16295</v>
      </c>
      <c r="K43" s="47">
        <v>8368</v>
      </c>
      <c r="L43" s="47">
        <v>7927</v>
      </c>
      <c r="M43" s="48"/>
      <c r="N43" s="12"/>
      <c r="O43" s="12"/>
    </row>
    <row r="44" spans="1:15" ht="14.25" customHeight="1">
      <c r="A44" s="22">
        <v>33</v>
      </c>
      <c r="B44" s="47">
        <v>312</v>
      </c>
      <c r="C44" s="47">
        <v>162</v>
      </c>
      <c r="D44" s="47">
        <v>150</v>
      </c>
      <c r="E44" s="22">
        <v>68</v>
      </c>
      <c r="F44" s="47">
        <v>307</v>
      </c>
      <c r="G44" s="47">
        <v>132</v>
      </c>
      <c r="H44" s="47">
        <v>175</v>
      </c>
      <c r="I44" s="23" t="s">
        <v>28</v>
      </c>
      <c r="J44" s="49">
        <v>6085</v>
      </c>
      <c r="K44" s="49">
        <v>2518</v>
      </c>
      <c r="L44" s="49">
        <v>3567</v>
      </c>
      <c r="M44" s="44"/>
      <c r="N44" s="12"/>
      <c r="O44" s="12"/>
    </row>
    <row r="45" spans="1:15" ht="14.25" customHeight="1" thickBot="1">
      <c r="A45" s="27">
        <v>34</v>
      </c>
      <c r="B45" s="50">
        <v>265</v>
      </c>
      <c r="C45" s="50">
        <v>149</v>
      </c>
      <c r="D45" s="50">
        <v>116</v>
      </c>
      <c r="E45" s="27">
        <v>69</v>
      </c>
      <c r="F45" s="50">
        <v>282</v>
      </c>
      <c r="G45" s="50">
        <v>131</v>
      </c>
      <c r="H45" s="50">
        <v>151</v>
      </c>
      <c r="I45" s="27" t="s">
        <v>29</v>
      </c>
      <c r="J45" s="51">
        <v>44.45600813101676</v>
      </c>
      <c r="K45" s="51">
        <v>42.88275970454188</v>
      </c>
      <c r="L45" s="51">
        <v>45.956057541020456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4">
        <v>21.6</v>
      </c>
      <c r="K49" s="54">
        <v>64.7</v>
      </c>
      <c r="L49" s="55">
        <v>13.7</v>
      </c>
    </row>
    <row r="50" spans="9:12" ht="13.5">
      <c r="I50" s="6" t="s">
        <v>32</v>
      </c>
      <c r="J50" s="54">
        <v>20</v>
      </c>
      <c r="K50" s="54">
        <v>64.1</v>
      </c>
      <c r="L50" s="55">
        <v>15.9</v>
      </c>
    </row>
    <row r="51" spans="9:12" ht="13.5">
      <c r="I51" s="6" t="s">
        <v>33</v>
      </c>
      <c r="J51" s="54">
        <v>18.5</v>
      </c>
      <c r="K51" s="54">
        <v>62.8</v>
      </c>
      <c r="L51" s="55">
        <v>18.7</v>
      </c>
    </row>
    <row r="52" spans="9:12" ht="13.5">
      <c r="I52" s="6" t="s">
        <v>34</v>
      </c>
      <c r="J52" s="54">
        <v>15.83136239065961</v>
      </c>
      <c r="K52" s="54">
        <v>62.85617749746593</v>
      </c>
      <c r="L52" s="55">
        <v>21.312460111874458</v>
      </c>
    </row>
    <row r="53" spans="9:12" ht="14.25" thickBot="1">
      <c r="I53" s="7" t="s">
        <v>48</v>
      </c>
      <c r="J53" s="59">
        <v>14.164077781613162</v>
      </c>
      <c r="K53" s="59">
        <v>62.497602884209726</v>
      </c>
      <c r="L53" s="60">
        <v>23.33831933417712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2" customWidth="1"/>
    <col min="13" max="16384" width="9.00390625" style="32" customWidth="1"/>
  </cols>
  <sheetData>
    <row r="1" spans="1:15" ht="27" customHeight="1" thickBot="1">
      <c r="A1" s="31" t="s">
        <v>38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25266</v>
      </c>
      <c r="C3" s="41">
        <v>12417</v>
      </c>
      <c r="D3" s="41">
        <v>12849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1122</v>
      </c>
      <c r="C4" s="45">
        <v>575</v>
      </c>
      <c r="D4" s="45">
        <v>547</v>
      </c>
      <c r="E4" s="20" t="s">
        <v>6</v>
      </c>
      <c r="F4" s="45">
        <v>1555</v>
      </c>
      <c r="G4" s="45">
        <v>817</v>
      </c>
      <c r="H4" s="45">
        <v>738</v>
      </c>
      <c r="I4" s="20" t="s">
        <v>7</v>
      </c>
      <c r="J4" s="45">
        <v>1364</v>
      </c>
      <c r="K4" s="45">
        <v>630</v>
      </c>
      <c r="L4" s="46">
        <v>734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211</v>
      </c>
      <c r="C5" s="47">
        <v>116</v>
      </c>
      <c r="D5" s="47">
        <v>95</v>
      </c>
      <c r="E5" s="22">
        <v>35</v>
      </c>
      <c r="F5" s="47">
        <v>319</v>
      </c>
      <c r="G5" s="47">
        <v>165</v>
      </c>
      <c r="H5" s="47">
        <v>154</v>
      </c>
      <c r="I5" s="22">
        <v>70</v>
      </c>
      <c r="J5" s="47">
        <v>257</v>
      </c>
      <c r="K5" s="47">
        <v>108</v>
      </c>
      <c r="L5" s="47">
        <v>149</v>
      </c>
      <c r="M5" s="44"/>
      <c r="N5" s="12"/>
      <c r="O5" s="12"/>
      <c r="Q5" s="1" t="s">
        <v>5</v>
      </c>
      <c r="R5" s="35">
        <f>-1*C4/1000</f>
        <v>-0.575</v>
      </c>
      <c r="S5" s="36">
        <f>D4/1000</f>
        <v>0.547</v>
      </c>
    </row>
    <row r="6" spans="1:19" ht="14.25" customHeight="1">
      <c r="A6" s="22">
        <v>1</v>
      </c>
      <c r="B6" s="47">
        <v>210</v>
      </c>
      <c r="C6" s="47">
        <v>95</v>
      </c>
      <c r="D6" s="47">
        <v>115</v>
      </c>
      <c r="E6" s="22">
        <v>36</v>
      </c>
      <c r="F6" s="47">
        <v>332</v>
      </c>
      <c r="G6" s="47">
        <v>174</v>
      </c>
      <c r="H6" s="47">
        <v>158</v>
      </c>
      <c r="I6" s="22">
        <v>71</v>
      </c>
      <c r="J6" s="47">
        <v>246</v>
      </c>
      <c r="K6" s="47">
        <v>116</v>
      </c>
      <c r="L6" s="47">
        <v>130</v>
      </c>
      <c r="M6" s="44"/>
      <c r="N6" s="12"/>
      <c r="O6" s="12"/>
      <c r="Q6" s="1" t="s">
        <v>8</v>
      </c>
      <c r="R6" s="37">
        <f>-1*C10/1000</f>
        <v>-0.608</v>
      </c>
      <c r="S6" s="38">
        <f>D10/1000</f>
        <v>0.635</v>
      </c>
    </row>
    <row r="7" spans="1:19" ht="14.25" customHeight="1">
      <c r="A7" s="22">
        <v>2</v>
      </c>
      <c r="B7" s="47">
        <v>236</v>
      </c>
      <c r="C7" s="47">
        <v>115</v>
      </c>
      <c r="D7" s="47">
        <v>121</v>
      </c>
      <c r="E7" s="22">
        <v>37</v>
      </c>
      <c r="F7" s="47">
        <v>340</v>
      </c>
      <c r="G7" s="47">
        <v>180</v>
      </c>
      <c r="H7" s="47">
        <v>160</v>
      </c>
      <c r="I7" s="22">
        <v>72</v>
      </c>
      <c r="J7" s="47">
        <v>256</v>
      </c>
      <c r="K7" s="47">
        <v>113</v>
      </c>
      <c r="L7" s="47">
        <v>143</v>
      </c>
      <c r="M7" s="44"/>
      <c r="N7" s="12"/>
      <c r="O7" s="12"/>
      <c r="Q7" s="1" t="s">
        <v>30</v>
      </c>
      <c r="R7" s="37">
        <f>-1*C16/1000</f>
        <v>-0.67</v>
      </c>
      <c r="S7" s="38">
        <f>D16/1000</f>
        <v>0.665</v>
      </c>
    </row>
    <row r="8" spans="1:19" ht="14.25" customHeight="1">
      <c r="A8" s="22">
        <v>3</v>
      </c>
      <c r="B8" s="47">
        <v>205</v>
      </c>
      <c r="C8" s="47">
        <v>104</v>
      </c>
      <c r="D8" s="47">
        <v>101</v>
      </c>
      <c r="E8" s="22">
        <v>38</v>
      </c>
      <c r="F8" s="47">
        <v>240</v>
      </c>
      <c r="G8" s="47">
        <v>131</v>
      </c>
      <c r="H8" s="47">
        <v>109</v>
      </c>
      <c r="I8" s="22">
        <v>73</v>
      </c>
      <c r="J8" s="47">
        <v>289</v>
      </c>
      <c r="K8" s="47">
        <v>149</v>
      </c>
      <c r="L8" s="47">
        <v>140</v>
      </c>
      <c r="M8" s="44"/>
      <c r="N8" s="12"/>
      <c r="O8" s="12"/>
      <c r="Q8" s="1" t="s">
        <v>13</v>
      </c>
      <c r="R8" s="37">
        <f>-1*C22/1000</f>
        <v>-0.805</v>
      </c>
      <c r="S8" s="38">
        <f>D22/1000</f>
        <v>0.812</v>
      </c>
    </row>
    <row r="9" spans="1:19" ht="14.25" customHeight="1">
      <c r="A9" s="23">
        <v>4</v>
      </c>
      <c r="B9" s="49">
        <v>260</v>
      </c>
      <c r="C9" s="49">
        <v>145</v>
      </c>
      <c r="D9" s="49">
        <v>115</v>
      </c>
      <c r="E9" s="23">
        <v>39</v>
      </c>
      <c r="F9" s="49">
        <v>324</v>
      </c>
      <c r="G9" s="49">
        <v>167</v>
      </c>
      <c r="H9" s="49">
        <v>157</v>
      </c>
      <c r="I9" s="23">
        <v>74</v>
      </c>
      <c r="J9" s="49">
        <v>316</v>
      </c>
      <c r="K9" s="49">
        <v>144</v>
      </c>
      <c r="L9" s="49">
        <v>172</v>
      </c>
      <c r="M9" s="44"/>
      <c r="N9" s="12"/>
      <c r="O9" s="12"/>
      <c r="Q9" s="1" t="s">
        <v>16</v>
      </c>
      <c r="R9" s="37">
        <f>-1*C28/1000</f>
        <v>-0.684</v>
      </c>
      <c r="S9" s="38">
        <f>D28/1000</f>
        <v>0.638</v>
      </c>
    </row>
    <row r="10" spans="1:19" ht="14.25" customHeight="1">
      <c r="A10" s="24" t="s">
        <v>8</v>
      </c>
      <c r="B10" s="45">
        <v>1243</v>
      </c>
      <c r="C10" s="45">
        <v>608</v>
      </c>
      <c r="D10" s="45">
        <v>635</v>
      </c>
      <c r="E10" s="20" t="s">
        <v>9</v>
      </c>
      <c r="F10" s="45">
        <v>1582</v>
      </c>
      <c r="G10" s="45">
        <v>805</v>
      </c>
      <c r="H10" s="45">
        <v>777</v>
      </c>
      <c r="I10" s="20" t="s">
        <v>10</v>
      </c>
      <c r="J10" s="45">
        <v>1174</v>
      </c>
      <c r="K10" s="45">
        <v>508</v>
      </c>
      <c r="L10" s="46">
        <v>666</v>
      </c>
      <c r="M10" s="44"/>
      <c r="N10" s="12"/>
      <c r="O10" s="12"/>
      <c r="Q10" s="1" t="s">
        <v>19</v>
      </c>
      <c r="R10" s="37">
        <f>-1*C34/1000</f>
        <v>-0.858</v>
      </c>
      <c r="S10" s="38">
        <f>D34/1000</f>
        <v>0.74</v>
      </c>
    </row>
    <row r="11" spans="1:19" ht="14.25" customHeight="1">
      <c r="A11" s="22">
        <v>5</v>
      </c>
      <c r="B11" s="47">
        <v>240</v>
      </c>
      <c r="C11" s="47">
        <v>130</v>
      </c>
      <c r="D11" s="47">
        <v>110</v>
      </c>
      <c r="E11" s="22">
        <v>40</v>
      </c>
      <c r="F11" s="47">
        <v>291</v>
      </c>
      <c r="G11" s="47">
        <v>158</v>
      </c>
      <c r="H11" s="47">
        <v>133</v>
      </c>
      <c r="I11" s="22">
        <v>75</v>
      </c>
      <c r="J11" s="47">
        <v>259</v>
      </c>
      <c r="K11" s="47">
        <v>105</v>
      </c>
      <c r="L11" s="47">
        <v>154</v>
      </c>
      <c r="M11" s="44"/>
      <c r="N11" s="12"/>
      <c r="O11" s="12"/>
      <c r="Q11" s="1" t="s">
        <v>22</v>
      </c>
      <c r="R11" s="37">
        <f>-1*C40/1000</f>
        <v>-0.925</v>
      </c>
      <c r="S11" s="38">
        <f>D40/1000</f>
        <v>0.826</v>
      </c>
    </row>
    <row r="12" spans="1:19" ht="14.25" customHeight="1">
      <c r="A12" s="22">
        <v>6</v>
      </c>
      <c r="B12" s="47">
        <v>242</v>
      </c>
      <c r="C12" s="47">
        <v>112</v>
      </c>
      <c r="D12" s="47">
        <v>130</v>
      </c>
      <c r="E12" s="22">
        <v>41</v>
      </c>
      <c r="F12" s="47">
        <v>325</v>
      </c>
      <c r="G12" s="47">
        <v>153</v>
      </c>
      <c r="H12" s="47">
        <v>172</v>
      </c>
      <c r="I12" s="25">
        <v>76</v>
      </c>
      <c r="J12" s="47">
        <v>254</v>
      </c>
      <c r="K12" s="47">
        <v>116</v>
      </c>
      <c r="L12" s="47">
        <v>138</v>
      </c>
      <c r="M12" s="44"/>
      <c r="N12" s="12"/>
      <c r="O12" s="12"/>
      <c r="Q12" s="1" t="s">
        <v>6</v>
      </c>
      <c r="R12" s="37">
        <f>-1*G4/1000</f>
        <v>-0.817</v>
      </c>
      <c r="S12" s="38">
        <f>H4/1000</f>
        <v>0.738</v>
      </c>
    </row>
    <row r="13" spans="1:19" ht="14.25" customHeight="1">
      <c r="A13" s="22">
        <v>7</v>
      </c>
      <c r="B13" s="47">
        <v>279</v>
      </c>
      <c r="C13" s="47">
        <v>140</v>
      </c>
      <c r="D13" s="47">
        <v>139</v>
      </c>
      <c r="E13" s="22">
        <v>42</v>
      </c>
      <c r="F13" s="47">
        <v>323</v>
      </c>
      <c r="G13" s="47">
        <v>177</v>
      </c>
      <c r="H13" s="47">
        <v>146</v>
      </c>
      <c r="I13" s="22">
        <v>77</v>
      </c>
      <c r="J13" s="47">
        <v>216</v>
      </c>
      <c r="K13" s="47">
        <v>91</v>
      </c>
      <c r="L13" s="47">
        <v>125</v>
      </c>
      <c r="M13" s="44"/>
      <c r="N13" s="12"/>
      <c r="O13" s="12"/>
      <c r="Q13" s="1" t="s">
        <v>9</v>
      </c>
      <c r="R13" s="37">
        <f>-1*G10/1000</f>
        <v>-0.805</v>
      </c>
      <c r="S13" s="38">
        <f>H10/1000</f>
        <v>0.777</v>
      </c>
    </row>
    <row r="14" spans="1:19" ht="14.25" customHeight="1">
      <c r="A14" s="22">
        <v>8</v>
      </c>
      <c r="B14" s="47">
        <v>237</v>
      </c>
      <c r="C14" s="47">
        <v>107</v>
      </c>
      <c r="D14" s="47">
        <v>130</v>
      </c>
      <c r="E14" s="22">
        <v>43</v>
      </c>
      <c r="F14" s="47">
        <v>310</v>
      </c>
      <c r="G14" s="47">
        <v>151</v>
      </c>
      <c r="H14" s="47">
        <v>159</v>
      </c>
      <c r="I14" s="25">
        <v>78</v>
      </c>
      <c r="J14" s="47">
        <v>233</v>
      </c>
      <c r="K14" s="47">
        <v>105</v>
      </c>
      <c r="L14" s="47">
        <v>128</v>
      </c>
      <c r="M14" s="44"/>
      <c r="N14" s="12"/>
      <c r="O14" s="12"/>
      <c r="Q14" s="1" t="s">
        <v>11</v>
      </c>
      <c r="R14" s="37">
        <f>-1*G16/1000</f>
        <v>-0.848</v>
      </c>
      <c r="S14" s="38">
        <f>H16/1000</f>
        <v>0.857</v>
      </c>
    </row>
    <row r="15" spans="1:19" ht="14.25" customHeight="1">
      <c r="A15" s="23">
        <v>9</v>
      </c>
      <c r="B15" s="49">
        <v>245</v>
      </c>
      <c r="C15" s="49">
        <v>119</v>
      </c>
      <c r="D15" s="49">
        <v>126</v>
      </c>
      <c r="E15" s="23">
        <v>44</v>
      </c>
      <c r="F15" s="49">
        <v>333</v>
      </c>
      <c r="G15" s="49">
        <v>166</v>
      </c>
      <c r="H15" s="49">
        <v>167</v>
      </c>
      <c r="I15" s="23">
        <v>79</v>
      </c>
      <c r="J15" s="49">
        <v>212</v>
      </c>
      <c r="K15" s="49">
        <v>91</v>
      </c>
      <c r="L15" s="49">
        <v>121</v>
      </c>
      <c r="M15" s="44"/>
      <c r="N15" s="12"/>
      <c r="O15" s="12"/>
      <c r="Q15" s="1" t="s">
        <v>14</v>
      </c>
      <c r="R15" s="37">
        <f>-1*G22/1000</f>
        <v>-0.965</v>
      </c>
      <c r="S15" s="38">
        <f>H22/1000</f>
        <v>0.906</v>
      </c>
    </row>
    <row r="16" spans="1:19" ht="14.25" customHeight="1">
      <c r="A16" s="24" t="s">
        <v>30</v>
      </c>
      <c r="B16" s="45">
        <v>1335</v>
      </c>
      <c r="C16" s="45">
        <v>670</v>
      </c>
      <c r="D16" s="45">
        <v>665</v>
      </c>
      <c r="E16" s="20" t="s">
        <v>11</v>
      </c>
      <c r="F16" s="45">
        <v>1705</v>
      </c>
      <c r="G16" s="45">
        <v>848</v>
      </c>
      <c r="H16" s="45">
        <v>857</v>
      </c>
      <c r="I16" s="20" t="s">
        <v>12</v>
      </c>
      <c r="J16" s="45">
        <v>767</v>
      </c>
      <c r="K16" s="45">
        <v>238</v>
      </c>
      <c r="L16" s="46">
        <v>529</v>
      </c>
      <c r="M16" s="44"/>
      <c r="N16" s="12"/>
      <c r="O16" s="12"/>
      <c r="Q16" s="1" t="s">
        <v>17</v>
      </c>
      <c r="R16" s="37">
        <f>-1*G28/1000</f>
        <v>-0.921</v>
      </c>
      <c r="S16" s="38">
        <f>H28/1000</f>
        <v>0.853</v>
      </c>
    </row>
    <row r="17" spans="1:19" ht="14.25" customHeight="1">
      <c r="A17" s="22">
        <v>10</v>
      </c>
      <c r="B17" s="47">
        <v>255</v>
      </c>
      <c r="C17" s="47">
        <v>138</v>
      </c>
      <c r="D17" s="47">
        <v>117</v>
      </c>
      <c r="E17" s="22">
        <v>45</v>
      </c>
      <c r="F17" s="47">
        <v>299</v>
      </c>
      <c r="G17" s="47">
        <v>158</v>
      </c>
      <c r="H17" s="47">
        <v>141</v>
      </c>
      <c r="I17" s="22">
        <v>80</v>
      </c>
      <c r="J17" s="47">
        <v>207</v>
      </c>
      <c r="K17" s="47">
        <v>72</v>
      </c>
      <c r="L17" s="47">
        <v>135</v>
      </c>
      <c r="M17" s="44"/>
      <c r="N17" s="12"/>
      <c r="O17" s="12"/>
      <c r="Q17" s="1" t="s">
        <v>20</v>
      </c>
      <c r="R17" s="37">
        <f>-1*G34/1000</f>
        <v>-0.723</v>
      </c>
      <c r="S17" s="38">
        <f>H34/1000</f>
        <v>0.754</v>
      </c>
    </row>
    <row r="18" spans="1:19" ht="14.25" customHeight="1">
      <c r="A18" s="22">
        <v>11</v>
      </c>
      <c r="B18" s="47">
        <v>257</v>
      </c>
      <c r="C18" s="47">
        <v>137</v>
      </c>
      <c r="D18" s="47">
        <v>120</v>
      </c>
      <c r="E18" s="22">
        <v>46</v>
      </c>
      <c r="F18" s="47">
        <v>347</v>
      </c>
      <c r="G18" s="47">
        <v>179</v>
      </c>
      <c r="H18" s="47">
        <v>168</v>
      </c>
      <c r="I18" s="22">
        <v>81</v>
      </c>
      <c r="J18" s="47">
        <v>159</v>
      </c>
      <c r="K18" s="47">
        <v>49</v>
      </c>
      <c r="L18" s="47">
        <v>110</v>
      </c>
      <c r="M18" s="44"/>
      <c r="N18" s="12"/>
      <c r="O18" s="12"/>
      <c r="Q18" s="1" t="s">
        <v>23</v>
      </c>
      <c r="R18" s="37">
        <f>-1*G40/1000</f>
        <v>-0.619</v>
      </c>
      <c r="S18" s="38">
        <f>H40/1000</f>
        <v>0.692</v>
      </c>
    </row>
    <row r="19" spans="1:19" ht="14.25" customHeight="1">
      <c r="A19" s="22">
        <v>12</v>
      </c>
      <c r="B19" s="47">
        <v>273</v>
      </c>
      <c r="C19" s="47">
        <v>131</v>
      </c>
      <c r="D19" s="47">
        <v>142</v>
      </c>
      <c r="E19" s="22">
        <v>47</v>
      </c>
      <c r="F19" s="47">
        <v>386</v>
      </c>
      <c r="G19" s="47">
        <v>199</v>
      </c>
      <c r="H19" s="47">
        <v>187</v>
      </c>
      <c r="I19" s="22">
        <v>82</v>
      </c>
      <c r="J19" s="47">
        <v>141</v>
      </c>
      <c r="K19" s="47">
        <v>43</v>
      </c>
      <c r="L19" s="47">
        <v>98</v>
      </c>
      <c r="M19" s="44"/>
      <c r="N19" s="12"/>
      <c r="O19" s="12"/>
      <c r="Q19" s="1" t="s">
        <v>7</v>
      </c>
      <c r="R19" s="37">
        <f>-1*K4/1000</f>
        <v>-0.63</v>
      </c>
      <c r="S19" s="38">
        <f>L4/1000</f>
        <v>0.734</v>
      </c>
    </row>
    <row r="20" spans="1:19" ht="14.25" customHeight="1">
      <c r="A20" s="22">
        <v>13</v>
      </c>
      <c r="B20" s="47">
        <v>256</v>
      </c>
      <c r="C20" s="47">
        <v>132</v>
      </c>
      <c r="D20" s="47">
        <v>124</v>
      </c>
      <c r="E20" s="22">
        <v>48</v>
      </c>
      <c r="F20" s="47">
        <v>322</v>
      </c>
      <c r="G20" s="47">
        <v>144</v>
      </c>
      <c r="H20" s="47">
        <v>178</v>
      </c>
      <c r="I20" s="22">
        <v>83</v>
      </c>
      <c r="J20" s="47">
        <v>136</v>
      </c>
      <c r="K20" s="47">
        <v>38</v>
      </c>
      <c r="L20" s="47">
        <v>98</v>
      </c>
      <c r="M20" s="44"/>
      <c r="N20" s="12"/>
      <c r="O20" s="12"/>
      <c r="Q20" s="1" t="s">
        <v>10</v>
      </c>
      <c r="R20" s="37">
        <f>-1*K10/1000</f>
        <v>-0.508</v>
      </c>
      <c r="S20" s="38">
        <f>L10/1000</f>
        <v>0.666</v>
      </c>
    </row>
    <row r="21" spans="1:19" ht="14.25" customHeight="1">
      <c r="A21" s="23">
        <v>14</v>
      </c>
      <c r="B21" s="49">
        <v>294</v>
      </c>
      <c r="C21" s="49">
        <v>132</v>
      </c>
      <c r="D21" s="49">
        <v>162</v>
      </c>
      <c r="E21" s="23">
        <v>49</v>
      </c>
      <c r="F21" s="49">
        <v>351</v>
      </c>
      <c r="G21" s="49">
        <v>168</v>
      </c>
      <c r="H21" s="49">
        <v>183</v>
      </c>
      <c r="I21" s="23">
        <v>84</v>
      </c>
      <c r="J21" s="49">
        <v>124</v>
      </c>
      <c r="K21" s="49">
        <v>36</v>
      </c>
      <c r="L21" s="49">
        <v>88</v>
      </c>
      <c r="M21" s="44"/>
      <c r="N21" s="12"/>
      <c r="O21" s="12"/>
      <c r="Q21" s="1" t="s">
        <v>12</v>
      </c>
      <c r="R21" s="37">
        <f>-1*K16/1000</f>
        <v>-0.238</v>
      </c>
      <c r="S21" s="38">
        <f>L16/1000</f>
        <v>0.529</v>
      </c>
    </row>
    <row r="22" spans="1:19" ht="14.25" customHeight="1">
      <c r="A22" s="20" t="s">
        <v>13</v>
      </c>
      <c r="B22" s="45">
        <v>1617</v>
      </c>
      <c r="C22" s="45">
        <v>805</v>
      </c>
      <c r="D22" s="45">
        <v>812</v>
      </c>
      <c r="E22" s="20" t="s">
        <v>14</v>
      </c>
      <c r="F22" s="45">
        <v>1871</v>
      </c>
      <c r="G22" s="45">
        <v>965</v>
      </c>
      <c r="H22" s="45">
        <v>906</v>
      </c>
      <c r="I22" s="20" t="s">
        <v>15</v>
      </c>
      <c r="J22" s="45">
        <v>436</v>
      </c>
      <c r="K22" s="45">
        <v>154</v>
      </c>
      <c r="L22" s="46">
        <v>282</v>
      </c>
      <c r="M22" s="44"/>
      <c r="N22" s="12"/>
      <c r="O22" s="12"/>
      <c r="Q22" s="1" t="s">
        <v>15</v>
      </c>
      <c r="R22" s="37">
        <f>-1*K22/1000</f>
        <v>-0.154</v>
      </c>
      <c r="S22" s="38">
        <f>L22/1000</f>
        <v>0.282</v>
      </c>
    </row>
    <row r="23" spans="1:19" ht="14.25" customHeight="1">
      <c r="A23" s="22">
        <v>15</v>
      </c>
      <c r="B23" s="47">
        <v>298</v>
      </c>
      <c r="C23" s="47">
        <v>150</v>
      </c>
      <c r="D23" s="47">
        <v>148</v>
      </c>
      <c r="E23" s="22">
        <v>50</v>
      </c>
      <c r="F23" s="47">
        <v>344</v>
      </c>
      <c r="G23" s="47">
        <v>187</v>
      </c>
      <c r="H23" s="47">
        <v>157</v>
      </c>
      <c r="I23" s="22">
        <v>85</v>
      </c>
      <c r="J23" s="47">
        <v>112</v>
      </c>
      <c r="K23" s="47">
        <v>42</v>
      </c>
      <c r="L23" s="47">
        <v>70</v>
      </c>
      <c r="M23" s="44"/>
      <c r="N23" s="12"/>
      <c r="O23" s="12"/>
      <c r="Q23" s="1" t="s">
        <v>18</v>
      </c>
      <c r="R23" s="37">
        <f>-1*K28/1000</f>
        <v>-0.053</v>
      </c>
      <c r="S23" s="38">
        <f>L28/1000</f>
        <v>0.151</v>
      </c>
    </row>
    <row r="24" spans="1:19" ht="14.25" customHeight="1">
      <c r="A24" s="22">
        <v>16</v>
      </c>
      <c r="B24" s="47">
        <v>335</v>
      </c>
      <c r="C24" s="47">
        <v>163</v>
      </c>
      <c r="D24" s="47">
        <v>172</v>
      </c>
      <c r="E24" s="22">
        <v>51</v>
      </c>
      <c r="F24" s="47">
        <v>339</v>
      </c>
      <c r="G24" s="47">
        <v>168</v>
      </c>
      <c r="H24" s="47">
        <v>171</v>
      </c>
      <c r="I24" s="22">
        <v>86</v>
      </c>
      <c r="J24" s="47">
        <v>94</v>
      </c>
      <c r="K24" s="47">
        <v>33</v>
      </c>
      <c r="L24" s="47">
        <v>61</v>
      </c>
      <c r="M24" s="44"/>
      <c r="N24" s="12"/>
      <c r="O24" s="12"/>
      <c r="Q24" s="2" t="s">
        <v>21</v>
      </c>
      <c r="R24" s="37">
        <f>-1*K34/1000</f>
        <v>-0.006</v>
      </c>
      <c r="S24" s="38">
        <f>L34/1000</f>
        <v>0.036</v>
      </c>
    </row>
    <row r="25" spans="1:19" ht="14.25" customHeight="1" thickBot="1">
      <c r="A25" s="22">
        <v>17</v>
      </c>
      <c r="B25" s="47">
        <v>358</v>
      </c>
      <c r="C25" s="47">
        <v>187</v>
      </c>
      <c r="D25" s="47">
        <v>171</v>
      </c>
      <c r="E25" s="22">
        <v>52</v>
      </c>
      <c r="F25" s="47">
        <v>379</v>
      </c>
      <c r="G25" s="47">
        <v>198</v>
      </c>
      <c r="H25" s="47">
        <v>181</v>
      </c>
      <c r="I25" s="22">
        <v>87</v>
      </c>
      <c r="J25" s="47">
        <v>90</v>
      </c>
      <c r="K25" s="47">
        <v>32</v>
      </c>
      <c r="L25" s="47">
        <v>58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0.008</v>
      </c>
    </row>
    <row r="26" spans="1:15" ht="14.25" customHeight="1">
      <c r="A26" s="22">
        <v>18</v>
      </c>
      <c r="B26" s="47">
        <v>298</v>
      </c>
      <c r="C26" s="47">
        <v>155</v>
      </c>
      <c r="D26" s="47">
        <v>143</v>
      </c>
      <c r="E26" s="22">
        <v>53</v>
      </c>
      <c r="F26" s="47">
        <v>398</v>
      </c>
      <c r="G26" s="47">
        <v>205</v>
      </c>
      <c r="H26" s="47">
        <v>193</v>
      </c>
      <c r="I26" s="22">
        <v>88</v>
      </c>
      <c r="J26" s="47">
        <v>69</v>
      </c>
      <c r="K26" s="47">
        <v>22</v>
      </c>
      <c r="L26" s="47">
        <v>47</v>
      </c>
      <c r="M26" s="44"/>
      <c r="N26" s="12"/>
      <c r="O26" s="12"/>
    </row>
    <row r="27" spans="1:15" ht="14.25" customHeight="1">
      <c r="A27" s="23">
        <v>19</v>
      </c>
      <c r="B27" s="49">
        <v>328</v>
      </c>
      <c r="C27" s="49">
        <v>150</v>
      </c>
      <c r="D27" s="49">
        <v>178</v>
      </c>
      <c r="E27" s="23">
        <v>54</v>
      </c>
      <c r="F27" s="49">
        <v>411</v>
      </c>
      <c r="G27" s="49">
        <v>207</v>
      </c>
      <c r="H27" s="49">
        <v>204</v>
      </c>
      <c r="I27" s="23">
        <v>89</v>
      </c>
      <c r="J27" s="49">
        <v>71</v>
      </c>
      <c r="K27" s="49">
        <v>25</v>
      </c>
      <c r="L27" s="49">
        <v>46</v>
      </c>
      <c r="M27" s="44"/>
      <c r="N27" s="12"/>
      <c r="O27" s="12"/>
    </row>
    <row r="28" spans="1:15" ht="14.25" customHeight="1">
      <c r="A28" s="20" t="s">
        <v>16</v>
      </c>
      <c r="B28" s="45">
        <v>1322</v>
      </c>
      <c r="C28" s="45">
        <v>684</v>
      </c>
      <c r="D28" s="45">
        <v>638</v>
      </c>
      <c r="E28" s="20" t="s">
        <v>17</v>
      </c>
      <c r="F28" s="45">
        <v>1774</v>
      </c>
      <c r="G28" s="45">
        <v>921</v>
      </c>
      <c r="H28" s="45">
        <v>853</v>
      </c>
      <c r="I28" s="20" t="s">
        <v>18</v>
      </c>
      <c r="J28" s="45">
        <v>204</v>
      </c>
      <c r="K28" s="45">
        <v>53</v>
      </c>
      <c r="L28" s="46">
        <v>151</v>
      </c>
      <c r="M28" s="44"/>
      <c r="N28" s="12"/>
      <c r="O28" s="12"/>
    </row>
    <row r="29" spans="1:15" ht="14.25" customHeight="1">
      <c r="A29" s="22">
        <v>20</v>
      </c>
      <c r="B29" s="47">
        <v>347</v>
      </c>
      <c r="C29" s="47">
        <v>181</v>
      </c>
      <c r="D29" s="47">
        <v>166</v>
      </c>
      <c r="E29" s="22">
        <v>55</v>
      </c>
      <c r="F29" s="47">
        <v>442</v>
      </c>
      <c r="G29" s="47">
        <v>214</v>
      </c>
      <c r="H29" s="47">
        <v>228</v>
      </c>
      <c r="I29" s="22">
        <v>90</v>
      </c>
      <c r="J29" s="47">
        <v>67</v>
      </c>
      <c r="K29" s="47">
        <v>13</v>
      </c>
      <c r="L29" s="47">
        <v>54</v>
      </c>
      <c r="M29" s="44"/>
      <c r="N29" s="12"/>
      <c r="O29" s="12"/>
    </row>
    <row r="30" spans="1:15" ht="14.25" customHeight="1">
      <c r="A30" s="22">
        <v>21</v>
      </c>
      <c r="B30" s="47">
        <v>297</v>
      </c>
      <c r="C30" s="47">
        <v>156</v>
      </c>
      <c r="D30" s="47">
        <v>141</v>
      </c>
      <c r="E30" s="22">
        <v>56</v>
      </c>
      <c r="F30" s="47">
        <v>448</v>
      </c>
      <c r="G30" s="47">
        <v>237</v>
      </c>
      <c r="H30" s="47">
        <v>211</v>
      </c>
      <c r="I30" s="22">
        <v>91</v>
      </c>
      <c r="J30" s="47">
        <v>55</v>
      </c>
      <c r="K30" s="47">
        <v>20</v>
      </c>
      <c r="L30" s="47">
        <v>35</v>
      </c>
      <c r="M30" s="44"/>
      <c r="N30" s="12"/>
      <c r="O30" s="12"/>
    </row>
    <row r="31" spans="1:15" ht="14.25" customHeight="1">
      <c r="A31" s="22">
        <v>22</v>
      </c>
      <c r="B31" s="47">
        <v>279</v>
      </c>
      <c r="C31" s="47">
        <v>132</v>
      </c>
      <c r="D31" s="47">
        <v>147</v>
      </c>
      <c r="E31" s="22">
        <v>57</v>
      </c>
      <c r="F31" s="47">
        <v>360</v>
      </c>
      <c r="G31" s="47">
        <v>186</v>
      </c>
      <c r="H31" s="47">
        <v>174</v>
      </c>
      <c r="I31" s="22">
        <v>92</v>
      </c>
      <c r="J31" s="47">
        <v>33</v>
      </c>
      <c r="K31" s="47">
        <v>4</v>
      </c>
      <c r="L31" s="47">
        <v>29</v>
      </c>
      <c r="M31" s="44"/>
      <c r="N31" s="12"/>
      <c r="O31" s="12"/>
    </row>
    <row r="32" spans="1:15" ht="14.25" customHeight="1">
      <c r="A32" s="22">
        <v>23</v>
      </c>
      <c r="B32" s="47">
        <v>173</v>
      </c>
      <c r="C32" s="47">
        <v>85</v>
      </c>
      <c r="D32" s="47">
        <v>88</v>
      </c>
      <c r="E32" s="22">
        <v>58</v>
      </c>
      <c r="F32" s="47">
        <v>243</v>
      </c>
      <c r="G32" s="47">
        <v>132</v>
      </c>
      <c r="H32" s="47">
        <v>111</v>
      </c>
      <c r="I32" s="22">
        <v>93</v>
      </c>
      <c r="J32" s="47">
        <v>35</v>
      </c>
      <c r="K32" s="47">
        <v>11</v>
      </c>
      <c r="L32" s="47">
        <v>24</v>
      </c>
      <c r="M32" s="44"/>
      <c r="N32" s="12"/>
      <c r="O32" s="12"/>
    </row>
    <row r="33" spans="1:15" ht="14.25" customHeight="1">
      <c r="A33" s="23">
        <v>24</v>
      </c>
      <c r="B33" s="49">
        <v>226</v>
      </c>
      <c r="C33" s="49">
        <v>130</v>
      </c>
      <c r="D33" s="49">
        <v>96</v>
      </c>
      <c r="E33" s="23">
        <v>59</v>
      </c>
      <c r="F33" s="49">
        <v>281</v>
      </c>
      <c r="G33" s="49">
        <v>152</v>
      </c>
      <c r="H33" s="49">
        <v>129</v>
      </c>
      <c r="I33" s="23">
        <v>94</v>
      </c>
      <c r="J33" s="49">
        <v>14</v>
      </c>
      <c r="K33" s="49">
        <v>5</v>
      </c>
      <c r="L33" s="49">
        <v>9</v>
      </c>
      <c r="M33" s="44"/>
      <c r="N33" s="12"/>
      <c r="O33" s="12"/>
    </row>
    <row r="34" spans="1:15" ht="14.25" customHeight="1">
      <c r="A34" s="20" t="s">
        <v>19</v>
      </c>
      <c r="B34" s="45">
        <v>1598</v>
      </c>
      <c r="C34" s="45">
        <v>858</v>
      </c>
      <c r="D34" s="45">
        <v>740</v>
      </c>
      <c r="E34" s="20" t="s">
        <v>20</v>
      </c>
      <c r="F34" s="45">
        <v>1477</v>
      </c>
      <c r="G34" s="45">
        <v>723</v>
      </c>
      <c r="H34" s="45">
        <v>754</v>
      </c>
      <c r="I34" s="20" t="s">
        <v>21</v>
      </c>
      <c r="J34" s="45">
        <v>42</v>
      </c>
      <c r="K34" s="45">
        <v>6</v>
      </c>
      <c r="L34" s="46">
        <v>36</v>
      </c>
      <c r="M34" s="44"/>
      <c r="N34" s="12"/>
      <c r="O34" s="12"/>
    </row>
    <row r="35" spans="1:15" ht="14.25" customHeight="1">
      <c r="A35" s="22">
        <v>25</v>
      </c>
      <c r="B35" s="47">
        <v>252</v>
      </c>
      <c r="C35" s="47">
        <v>139</v>
      </c>
      <c r="D35" s="47">
        <v>113</v>
      </c>
      <c r="E35" s="22">
        <v>60</v>
      </c>
      <c r="F35" s="47">
        <v>301</v>
      </c>
      <c r="G35" s="47">
        <v>162</v>
      </c>
      <c r="H35" s="47">
        <v>139</v>
      </c>
      <c r="I35" s="22">
        <v>95</v>
      </c>
      <c r="J35" s="47">
        <v>15</v>
      </c>
      <c r="K35" s="47">
        <v>0</v>
      </c>
      <c r="L35" s="47">
        <v>15</v>
      </c>
      <c r="M35" s="44"/>
      <c r="N35" s="12"/>
      <c r="O35" s="12"/>
    </row>
    <row r="36" spans="1:15" ht="14.25" customHeight="1">
      <c r="A36" s="22">
        <v>26</v>
      </c>
      <c r="B36" s="47">
        <v>301</v>
      </c>
      <c r="C36" s="47">
        <v>151</v>
      </c>
      <c r="D36" s="47">
        <v>150</v>
      </c>
      <c r="E36" s="22">
        <v>61</v>
      </c>
      <c r="F36" s="47">
        <v>303</v>
      </c>
      <c r="G36" s="47">
        <v>144</v>
      </c>
      <c r="H36" s="47">
        <v>159</v>
      </c>
      <c r="I36" s="22">
        <v>96</v>
      </c>
      <c r="J36" s="47">
        <v>13</v>
      </c>
      <c r="K36" s="47">
        <v>4</v>
      </c>
      <c r="L36" s="47">
        <v>9</v>
      </c>
      <c r="M36" s="44"/>
      <c r="N36" s="12"/>
      <c r="O36" s="12"/>
    </row>
    <row r="37" spans="1:15" ht="14.25" customHeight="1">
      <c r="A37" s="22">
        <v>27</v>
      </c>
      <c r="B37" s="47">
        <v>325</v>
      </c>
      <c r="C37" s="47">
        <v>165</v>
      </c>
      <c r="D37" s="47">
        <v>160</v>
      </c>
      <c r="E37" s="22">
        <v>62</v>
      </c>
      <c r="F37" s="47">
        <v>286</v>
      </c>
      <c r="G37" s="47">
        <v>136</v>
      </c>
      <c r="H37" s="47">
        <v>150</v>
      </c>
      <c r="I37" s="22">
        <v>97</v>
      </c>
      <c r="J37" s="47">
        <v>9</v>
      </c>
      <c r="K37" s="47">
        <v>0</v>
      </c>
      <c r="L37" s="47">
        <v>9</v>
      </c>
      <c r="M37" s="44"/>
      <c r="N37" s="12"/>
      <c r="O37" s="12"/>
    </row>
    <row r="38" spans="1:15" ht="14.25" customHeight="1">
      <c r="A38" s="22">
        <v>28</v>
      </c>
      <c r="B38" s="47">
        <v>347</v>
      </c>
      <c r="C38" s="47">
        <v>193</v>
      </c>
      <c r="D38" s="47">
        <v>154</v>
      </c>
      <c r="E38" s="22">
        <v>63</v>
      </c>
      <c r="F38" s="47">
        <v>295</v>
      </c>
      <c r="G38" s="47">
        <v>128</v>
      </c>
      <c r="H38" s="47">
        <v>167</v>
      </c>
      <c r="I38" s="22">
        <v>98</v>
      </c>
      <c r="J38" s="47">
        <v>5</v>
      </c>
      <c r="K38" s="47">
        <v>2</v>
      </c>
      <c r="L38" s="47">
        <v>3</v>
      </c>
      <c r="M38" s="44"/>
      <c r="N38" s="12"/>
      <c r="O38" s="12"/>
    </row>
    <row r="39" spans="1:15" ht="14.25" customHeight="1">
      <c r="A39" s="23">
        <v>29</v>
      </c>
      <c r="B39" s="49">
        <v>373</v>
      </c>
      <c r="C39" s="49">
        <v>210</v>
      </c>
      <c r="D39" s="49">
        <v>163</v>
      </c>
      <c r="E39" s="23">
        <v>64</v>
      </c>
      <c r="F39" s="49">
        <v>292</v>
      </c>
      <c r="G39" s="49">
        <v>153</v>
      </c>
      <c r="H39" s="49">
        <v>139</v>
      </c>
      <c r="I39" s="23">
        <v>99</v>
      </c>
      <c r="J39" s="49">
        <v>0</v>
      </c>
      <c r="K39" s="49">
        <v>0</v>
      </c>
      <c r="L39" s="49">
        <v>0</v>
      </c>
      <c r="M39" s="44"/>
      <c r="N39" s="12"/>
      <c r="O39" s="12"/>
    </row>
    <row r="40" spans="1:15" ht="14.25" customHeight="1">
      <c r="A40" s="20" t="s">
        <v>22</v>
      </c>
      <c r="B40" s="45">
        <v>1751</v>
      </c>
      <c r="C40" s="45">
        <v>925</v>
      </c>
      <c r="D40" s="45">
        <v>826</v>
      </c>
      <c r="E40" s="20" t="s">
        <v>23</v>
      </c>
      <c r="F40" s="45">
        <v>1311</v>
      </c>
      <c r="G40" s="45">
        <v>619</v>
      </c>
      <c r="H40" s="45">
        <v>692</v>
      </c>
      <c r="I40" s="26" t="s">
        <v>24</v>
      </c>
      <c r="J40" s="45">
        <v>8</v>
      </c>
      <c r="K40" s="45">
        <v>0</v>
      </c>
      <c r="L40" s="46">
        <v>8</v>
      </c>
      <c r="M40" s="44"/>
      <c r="N40" s="12"/>
      <c r="O40" s="12"/>
    </row>
    <row r="41" spans="1:15" ht="14.25" customHeight="1">
      <c r="A41" s="22">
        <v>30</v>
      </c>
      <c r="B41" s="47">
        <v>396</v>
      </c>
      <c r="C41" s="47">
        <v>208</v>
      </c>
      <c r="D41" s="47">
        <v>188</v>
      </c>
      <c r="E41" s="22">
        <v>65</v>
      </c>
      <c r="F41" s="47">
        <v>202</v>
      </c>
      <c r="G41" s="47">
        <v>96</v>
      </c>
      <c r="H41" s="47">
        <v>106</v>
      </c>
      <c r="I41" s="23" t="s">
        <v>25</v>
      </c>
      <c r="J41" s="49">
        <v>8</v>
      </c>
      <c r="K41" s="49">
        <v>5</v>
      </c>
      <c r="L41" s="49">
        <v>3</v>
      </c>
      <c r="M41" s="44"/>
      <c r="N41" s="12"/>
      <c r="O41" s="12"/>
    </row>
    <row r="42" spans="1:15" ht="14.25" customHeight="1">
      <c r="A42" s="22">
        <v>31</v>
      </c>
      <c r="B42" s="47">
        <v>358</v>
      </c>
      <c r="C42" s="47">
        <v>179</v>
      </c>
      <c r="D42" s="47">
        <v>179</v>
      </c>
      <c r="E42" s="22">
        <v>66</v>
      </c>
      <c r="F42" s="47">
        <v>272</v>
      </c>
      <c r="G42" s="47">
        <v>133</v>
      </c>
      <c r="H42" s="47">
        <v>139</v>
      </c>
      <c r="I42" s="22" t="s">
        <v>26</v>
      </c>
      <c r="J42" s="47">
        <v>3700</v>
      </c>
      <c r="K42" s="47">
        <v>1853</v>
      </c>
      <c r="L42" s="47">
        <v>1847</v>
      </c>
      <c r="M42" s="56" t="s">
        <v>44</v>
      </c>
      <c r="N42" s="12"/>
      <c r="O42" s="12"/>
    </row>
    <row r="43" spans="1:15" ht="14.25" customHeight="1">
      <c r="A43" s="22">
        <v>32</v>
      </c>
      <c r="B43" s="47">
        <v>331</v>
      </c>
      <c r="C43" s="47">
        <v>183</v>
      </c>
      <c r="D43" s="47">
        <v>148</v>
      </c>
      <c r="E43" s="22">
        <v>67</v>
      </c>
      <c r="F43" s="47">
        <v>271</v>
      </c>
      <c r="G43" s="47">
        <v>123</v>
      </c>
      <c r="H43" s="47">
        <v>148</v>
      </c>
      <c r="I43" s="22" t="s">
        <v>27</v>
      </c>
      <c r="J43" s="47">
        <v>16252</v>
      </c>
      <c r="K43" s="47">
        <v>8351</v>
      </c>
      <c r="L43" s="47">
        <v>7901</v>
      </c>
      <c r="M43" s="48"/>
      <c r="N43" s="12"/>
      <c r="O43" s="12"/>
    </row>
    <row r="44" spans="1:15" ht="14.25" customHeight="1">
      <c r="A44" s="22">
        <v>33</v>
      </c>
      <c r="B44" s="47">
        <v>352</v>
      </c>
      <c r="C44" s="47">
        <v>195</v>
      </c>
      <c r="D44" s="47">
        <v>157</v>
      </c>
      <c r="E44" s="22">
        <v>68</v>
      </c>
      <c r="F44" s="47">
        <v>285</v>
      </c>
      <c r="G44" s="47">
        <v>148</v>
      </c>
      <c r="H44" s="47">
        <v>137</v>
      </c>
      <c r="I44" s="23" t="s">
        <v>28</v>
      </c>
      <c r="J44" s="49">
        <v>5306</v>
      </c>
      <c r="K44" s="49">
        <v>2208</v>
      </c>
      <c r="L44" s="49">
        <v>3098</v>
      </c>
      <c r="M44" s="44"/>
      <c r="N44" s="12"/>
      <c r="O44" s="12"/>
    </row>
    <row r="45" spans="1:15" ht="14.25" customHeight="1" thickBot="1">
      <c r="A45" s="27">
        <v>34</v>
      </c>
      <c r="B45" s="50">
        <v>314</v>
      </c>
      <c r="C45" s="50">
        <v>160</v>
      </c>
      <c r="D45" s="50">
        <v>154</v>
      </c>
      <c r="E45" s="27">
        <v>69</v>
      </c>
      <c r="F45" s="50">
        <v>281</v>
      </c>
      <c r="G45" s="50">
        <v>119</v>
      </c>
      <c r="H45" s="50">
        <v>162</v>
      </c>
      <c r="I45" s="27" t="s">
        <v>29</v>
      </c>
      <c r="J45" s="51">
        <v>43.145419273101595</v>
      </c>
      <c r="K45" s="51">
        <v>41.61795037060909</v>
      </c>
      <c r="L45" s="51">
        <v>44.62128288961544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4">
        <v>21.8</v>
      </c>
      <c r="K49" s="54">
        <v>64.3</v>
      </c>
      <c r="L49" s="55">
        <v>13.9</v>
      </c>
    </row>
    <row r="50" spans="9:12" ht="13.5">
      <c r="I50" s="6" t="s">
        <v>32</v>
      </c>
      <c r="J50" s="54">
        <v>20.1</v>
      </c>
      <c r="K50" s="54">
        <v>64.2</v>
      </c>
      <c r="L50" s="55">
        <v>15.7</v>
      </c>
    </row>
    <row r="51" spans="9:12" ht="13.5">
      <c r="I51" s="6" t="s">
        <v>33</v>
      </c>
      <c r="J51" s="54">
        <v>18.1</v>
      </c>
      <c r="K51" s="54">
        <v>63.5</v>
      </c>
      <c r="L51" s="55">
        <v>18.4</v>
      </c>
    </row>
    <row r="52" spans="9:12" ht="13.5">
      <c r="I52" s="6" t="s">
        <v>34</v>
      </c>
      <c r="J52" s="54">
        <v>16.59350995453833</v>
      </c>
      <c r="K52" s="54">
        <v>63.33281078538956</v>
      </c>
      <c r="L52" s="55">
        <v>20.07367926007211</v>
      </c>
    </row>
    <row r="53" spans="9:12" ht="14.25" thickBot="1">
      <c r="I53" s="7" t="s">
        <v>48</v>
      </c>
      <c r="J53" s="59">
        <v>14.64418586242381</v>
      </c>
      <c r="K53" s="59">
        <v>64.32359692867887</v>
      </c>
      <c r="L53" s="60">
        <v>21.00055410432993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2" customWidth="1"/>
    <col min="13" max="16384" width="9.00390625" style="32" customWidth="1"/>
  </cols>
  <sheetData>
    <row r="1" spans="1:15" ht="27" customHeight="1" thickBot="1">
      <c r="A1" s="31" t="s">
        <v>39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28409</v>
      </c>
      <c r="C3" s="41">
        <v>14094</v>
      </c>
      <c r="D3" s="41">
        <v>14315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1528</v>
      </c>
      <c r="C4" s="45">
        <v>790</v>
      </c>
      <c r="D4" s="45">
        <v>738</v>
      </c>
      <c r="E4" s="20" t="s">
        <v>6</v>
      </c>
      <c r="F4" s="45">
        <v>1991</v>
      </c>
      <c r="G4" s="45">
        <v>1049</v>
      </c>
      <c r="H4" s="45">
        <v>942</v>
      </c>
      <c r="I4" s="20" t="s">
        <v>7</v>
      </c>
      <c r="J4" s="45">
        <v>1243</v>
      </c>
      <c r="K4" s="45">
        <v>593</v>
      </c>
      <c r="L4" s="46">
        <v>650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281</v>
      </c>
      <c r="C5" s="47">
        <v>155</v>
      </c>
      <c r="D5" s="47">
        <v>126</v>
      </c>
      <c r="E5" s="22">
        <v>35</v>
      </c>
      <c r="F5" s="47">
        <v>392</v>
      </c>
      <c r="G5" s="47">
        <v>204</v>
      </c>
      <c r="H5" s="47">
        <v>188</v>
      </c>
      <c r="I5" s="22">
        <v>70</v>
      </c>
      <c r="J5" s="47">
        <v>237</v>
      </c>
      <c r="K5" s="47">
        <v>115</v>
      </c>
      <c r="L5" s="47">
        <v>122</v>
      </c>
      <c r="M5" s="44"/>
      <c r="N5" s="12"/>
      <c r="O5" s="12"/>
      <c r="Q5" s="1" t="s">
        <v>5</v>
      </c>
      <c r="R5" s="35">
        <f>-1*C4/1000</f>
        <v>-0.79</v>
      </c>
      <c r="S5" s="36">
        <f>D4/1000</f>
        <v>0.738</v>
      </c>
    </row>
    <row r="6" spans="1:19" ht="14.25" customHeight="1">
      <c r="A6" s="22">
        <v>1</v>
      </c>
      <c r="B6" s="47">
        <v>305</v>
      </c>
      <c r="C6" s="47">
        <v>175</v>
      </c>
      <c r="D6" s="47">
        <v>130</v>
      </c>
      <c r="E6" s="22">
        <v>36</v>
      </c>
      <c r="F6" s="47">
        <v>399</v>
      </c>
      <c r="G6" s="47">
        <v>207</v>
      </c>
      <c r="H6" s="47">
        <v>192</v>
      </c>
      <c r="I6" s="22">
        <v>71</v>
      </c>
      <c r="J6" s="47">
        <v>259</v>
      </c>
      <c r="K6" s="47">
        <v>119</v>
      </c>
      <c r="L6" s="47">
        <v>140</v>
      </c>
      <c r="M6" s="44"/>
      <c r="N6" s="12"/>
      <c r="O6" s="12"/>
      <c r="Q6" s="1" t="s">
        <v>8</v>
      </c>
      <c r="R6" s="37">
        <f>-1*C10/1000</f>
        <v>-0.77</v>
      </c>
      <c r="S6" s="38">
        <f>D10/1000</f>
        <v>0.731</v>
      </c>
    </row>
    <row r="7" spans="1:19" ht="14.25" customHeight="1">
      <c r="A7" s="22">
        <v>2</v>
      </c>
      <c r="B7" s="47">
        <v>324</v>
      </c>
      <c r="C7" s="47">
        <v>157</v>
      </c>
      <c r="D7" s="47">
        <v>167</v>
      </c>
      <c r="E7" s="22">
        <v>37</v>
      </c>
      <c r="F7" s="47">
        <v>423</v>
      </c>
      <c r="G7" s="47">
        <v>213</v>
      </c>
      <c r="H7" s="47">
        <v>210</v>
      </c>
      <c r="I7" s="22">
        <v>72</v>
      </c>
      <c r="J7" s="47">
        <v>249</v>
      </c>
      <c r="K7" s="47">
        <v>127</v>
      </c>
      <c r="L7" s="47">
        <v>122</v>
      </c>
      <c r="M7" s="44"/>
      <c r="N7" s="12"/>
      <c r="O7" s="12"/>
      <c r="Q7" s="1" t="s">
        <v>30</v>
      </c>
      <c r="R7" s="37">
        <f>-1*C16/1000</f>
        <v>-0.778</v>
      </c>
      <c r="S7" s="38">
        <f>D16/1000</f>
        <v>0.747</v>
      </c>
    </row>
    <row r="8" spans="1:19" ht="14.25" customHeight="1">
      <c r="A8" s="22">
        <v>3</v>
      </c>
      <c r="B8" s="47">
        <v>303</v>
      </c>
      <c r="C8" s="47">
        <v>143</v>
      </c>
      <c r="D8" s="47">
        <v>160</v>
      </c>
      <c r="E8" s="22">
        <v>38</v>
      </c>
      <c r="F8" s="47">
        <v>349</v>
      </c>
      <c r="G8" s="47">
        <v>198</v>
      </c>
      <c r="H8" s="47">
        <v>151</v>
      </c>
      <c r="I8" s="22">
        <v>73</v>
      </c>
      <c r="J8" s="47">
        <v>259</v>
      </c>
      <c r="K8" s="47">
        <v>122</v>
      </c>
      <c r="L8" s="47">
        <v>137</v>
      </c>
      <c r="M8" s="44"/>
      <c r="N8" s="12"/>
      <c r="O8" s="12"/>
      <c r="Q8" s="1" t="s">
        <v>13</v>
      </c>
      <c r="R8" s="37">
        <f>-1*C22/1000</f>
        <v>-0.843</v>
      </c>
      <c r="S8" s="38">
        <f>D22/1000</f>
        <v>0.831</v>
      </c>
    </row>
    <row r="9" spans="1:19" ht="14.25" customHeight="1">
      <c r="A9" s="23">
        <v>4</v>
      </c>
      <c r="B9" s="49">
        <v>315</v>
      </c>
      <c r="C9" s="49">
        <v>160</v>
      </c>
      <c r="D9" s="49">
        <v>155</v>
      </c>
      <c r="E9" s="23">
        <v>39</v>
      </c>
      <c r="F9" s="49">
        <v>428</v>
      </c>
      <c r="G9" s="49">
        <v>227</v>
      </c>
      <c r="H9" s="49">
        <v>201</v>
      </c>
      <c r="I9" s="23">
        <v>74</v>
      </c>
      <c r="J9" s="49">
        <v>239</v>
      </c>
      <c r="K9" s="49">
        <v>110</v>
      </c>
      <c r="L9" s="49">
        <v>129</v>
      </c>
      <c r="M9" s="44"/>
      <c r="N9" s="12"/>
      <c r="O9" s="12"/>
      <c r="Q9" s="1" t="s">
        <v>16</v>
      </c>
      <c r="R9" s="37">
        <f>-1*C28/1000</f>
        <v>-0.72</v>
      </c>
      <c r="S9" s="38">
        <f>D28/1000</f>
        <v>0.754</v>
      </c>
    </row>
    <row r="10" spans="1:19" ht="14.25" customHeight="1">
      <c r="A10" s="24" t="s">
        <v>8</v>
      </c>
      <c r="B10" s="45">
        <v>1501</v>
      </c>
      <c r="C10" s="45">
        <v>770</v>
      </c>
      <c r="D10" s="45">
        <v>731</v>
      </c>
      <c r="E10" s="20" t="s">
        <v>9</v>
      </c>
      <c r="F10" s="45">
        <v>1831</v>
      </c>
      <c r="G10" s="45">
        <v>956</v>
      </c>
      <c r="H10" s="45">
        <v>875</v>
      </c>
      <c r="I10" s="20" t="s">
        <v>10</v>
      </c>
      <c r="J10" s="45">
        <v>1135</v>
      </c>
      <c r="K10" s="45">
        <v>482</v>
      </c>
      <c r="L10" s="46">
        <v>653</v>
      </c>
      <c r="M10" s="44"/>
      <c r="N10" s="12"/>
      <c r="O10" s="12"/>
      <c r="Q10" s="1" t="s">
        <v>19</v>
      </c>
      <c r="R10" s="37">
        <f>-1*C34/1000</f>
        <v>-0.953</v>
      </c>
      <c r="S10" s="38">
        <f>D34/1000</f>
        <v>0.932</v>
      </c>
    </row>
    <row r="11" spans="1:19" ht="14.25" customHeight="1">
      <c r="A11" s="22">
        <v>5</v>
      </c>
      <c r="B11" s="47">
        <v>291</v>
      </c>
      <c r="C11" s="47">
        <v>145</v>
      </c>
      <c r="D11" s="47">
        <v>146</v>
      </c>
      <c r="E11" s="22">
        <v>40</v>
      </c>
      <c r="F11" s="47">
        <v>391</v>
      </c>
      <c r="G11" s="47">
        <v>205</v>
      </c>
      <c r="H11" s="47">
        <v>186</v>
      </c>
      <c r="I11" s="22">
        <v>75</v>
      </c>
      <c r="J11" s="47">
        <v>216</v>
      </c>
      <c r="K11" s="47">
        <v>89</v>
      </c>
      <c r="L11" s="47">
        <v>127</v>
      </c>
      <c r="M11" s="44"/>
      <c r="N11" s="12"/>
      <c r="O11" s="12"/>
      <c r="Q11" s="1" t="s">
        <v>22</v>
      </c>
      <c r="R11" s="37">
        <f>-1*C40/1000</f>
        <v>-1.131</v>
      </c>
      <c r="S11" s="38">
        <f>D40/1000</f>
        <v>1.023</v>
      </c>
    </row>
    <row r="12" spans="1:19" ht="14.25" customHeight="1">
      <c r="A12" s="22">
        <v>6</v>
      </c>
      <c r="B12" s="47">
        <v>325</v>
      </c>
      <c r="C12" s="47">
        <v>171</v>
      </c>
      <c r="D12" s="47">
        <v>154</v>
      </c>
      <c r="E12" s="22">
        <v>41</v>
      </c>
      <c r="F12" s="47">
        <v>368</v>
      </c>
      <c r="G12" s="47">
        <v>188</v>
      </c>
      <c r="H12" s="47">
        <v>180</v>
      </c>
      <c r="I12" s="25">
        <v>76</v>
      </c>
      <c r="J12" s="47">
        <v>252</v>
      </c>
      <c r="K12" s="47">
        <v>107</v>
      </c>
      <c r="L12" s="47">
        <v>145</v>
      </c>
      <c r="M12" s="44"/>
      <c r="N12" s="12"/>
      <c r="O12" s="12"/>
      <c r="Q12" s="1" t="s">
        <v>6</v>
      </c>
      <c r="R12" s="37">
        <f>-1*G4/1000</f>
        <v>-1.049</v>
      </c>
      <c r="S12" s="38">
        <f>H4/1000</f>
        <v>0.942</v>
      </c>
    </row>
    <row r="13" spans="1:19" ht="14.25" customHeight="1">
      <c r="A13" s="22">
        <v>7</v>
      </c>
      <c r="B13" s="47">
        <v>277</v>
      </c>
      <c r="C13" s="47">
        <v>137</v>
      </c>
      <c r="D13" s="47">
        <v>140</v>
      </c>
      <c r="E13" s="22">
        <v>42</v>
      </c>
      <c r="F13" s="47">
        <v>366</v>
      </c>
      <c r="G13" s="47">
        <v>187</v>
      </c>
      <c r="H13" s="47">
        <v>179</v>
      </c>
      <c r="I13" s="22">
        <v>77</v>
      </c>
      <c r="J13" s="47">
        <v>233</v>
      </c>
      <c r="K13" s="47">
        <v>111</v>
      </c>
      <c r="L13" s="47">
        <v>122</v>
      </c>
      <c r="M13" s="44"/>
      <c r="N13" s="12"/>
      <c r="O13" s="12"/>
      <c r="Q13" s="1" t="s">
        <v>9</v>
      </c>
      <c r="R13" s="37">
        <f>-1*G10/1000</f>
        <v>-0.956</v>
      </c>
      <c r="S13" s="38">
        <f>H10/1000</f>
        <v>0.875</v>
      </c>
    </row>
    <row r="14" spans="1:19" ht="14.25" customHeight="1">
      <c r="A14" s="22">
        <v>8</v>
      </c>
      <c r="B14" s="47">
        <v>304</v>
      </c>
      <c r="C14" s="47">
        <v>157</v>
      </c>
      <c r="D14" s="47">
        <v>147</v>
      </c>
      <c r="E14" s="22">
        <v>43</v>
      </c>
      <c r="F14" s="47">
        <v>350</v>
      </c>
      <c r="G14" s="47">
        <v>179</v>
      </c>
      <c r="H14" s="47">
        <v>171</v>
      </c>
      <c r="I14" s="25">
        <v>78</v>
      </c>
      <c r="J14" s="47">
        <v>229</v>
      </c>
      <c r="K14" s="47">
        <v>87</v>
      </c>
      <c r="L14" s="47">
        <v>142</v>
      </c>
      <c r="M14" s="44"/>
      <c r="N14" s="12"/>
      <c r="O14" s="12"/>
      <c r="Q14" s="1" t="s">
        <v>11</v>
      </c>
      <c r="R14" s="37">
        <f>-1*G16/1000</f>
        <v>-0.943</v>
      </c>
      <c r="S14" s="38">
        <f>H16/1000</f>
        <v>0.947</v>
      </c>
    </row>
    <row r="15" spans="1:19" ht="14.25" customHeight="1">
      <c r="A15" s="23">
        <v>9</v>
      </c>
      <c r="B15" s="49">
        <v>304</v>
      </c>
      <c r="C15" s="49">
        <v>160</v>
      </c>
      <c r="D15" s="49">
        <v>144</v>
      </c>
      <c r="E15" s="23">
        <v>44</v>
      </c>
      <c r="F15" s="49">
        <v>356</v>
      </c>
      <c r="G15" s="49">
        <v>197</v>
      </c>
      <c r="H15" s="49">
        <v>159</v>
      </c>
      <c r="I15" s="23">
        <v>79</v>
      </c>
      <c r="J15" s="49">
        <v>205</v>
      </c>
      <c r="K15" s="49">
        <v>88</v>
      </c>
      <c r="L15" s="49">
        <v>117</v>
      </c>
      <c r="M15" s="44"/>
      <c r="N15" s="12"/>
      <c r="O15" s="12"/>
      <c r="Q15" s="1" t="s">
        <v>14</v>
      </c>
      <c r="R15" s="37">
        <f>-1*G22/1000</f>
        <v>-1.083</v>
      </c>
      <c r="S15" s="38">
        <f>H22/1000</f>
        <v>1.04</v>
      </c>
    </row>
    <row r="16" spans="1:19" ht="14.25" customHeight="1">
      <c r="A16" s="24" t="s">
        <v>30</v>
      </c>
      <c r="B16" s="45">
        <v>1525</v>
      </c>
      <c r="C16" s="45">
        <v>778</v>
      </c>
      <c r="D16" s="45">
        <v>747</v>
      </c>
      <c r="E16" s="20" t="s">
        <v>11</v>
      </c>
      <c r="F16" s="45">
        <v>1890</v>
      </c>
      <c r="G16" s="45">
        <v>943</v>
      </c>
      <c r="H16" s="45">
        <v>947</v>
      </c>
      <c r="I16" s="20" t="s">
        <v>12</v>
      </c>
      <c r="J16" s="45">
        <v>697</v>
      </c>
      <c r="K16" s="45">
        <v>238</v>
      </c>
      <c r="L16" s="46">
        <v>459</v>
      </c>
      <c r="M16" s="44"/>
      <c r="N16" s="12"/>
      <c r="O16" s="12"/>
      <c r="Q16" s="1" t="s">
        <v>17</v>
      </c>
      <c r="R16" s="37">
        <f>-1*G28/1000</f>
        <v>-1.041</v>
      </c>
      <c r="S16" s="38">
        <f>H28/1000</f>
        <v>0.985</v>
      </c>
    </row>
    <row r="17" spans="1:19" ht="14.25" customHeight="1">
      <c r="A17" s="22">
        <v>10</v>
      </c>
      <c r="B17" s="47">
        <v>319</v>
      </c>
      <c r="C17" s="47">
        <v>154</v>
      </c>
      <c r="D17" s="47">
        <v>165</v>
      </c>
      <c r="E17" s="22">
        <v>45</v>
      </c>
      <c r="F17" s="47">
        <v>389</v>
      </c>
      <c r="G17" s="47">
        <v>214</v>
      </c>
      <c r="H17" s="47">
        <v>175</v>
      </c>
      <c r="I17" s="22">
        <v>80</v>
      </c>
      <c r="J17" s="47">
        <v>183</v>
      </c>
      <c r="K17" s="47">
        <v>72</v>
      </c>
      <c r="L17" s="47">
        <v>111</v>
      </c>
      <c r="M17" s="44"/>
      <c r="N17" s="12"/>
      <c r="O17" s="12"/>
      <c r="Q17" s="1" t="s">
        <v>20</v>
      </c>
      <c r="R17" s="37">
        <f>-1*G34/1000</f>
        <v>-0.825</v>
      </c>
      <c r="S17" s="38">
        <f>H34/1000</f>
        <v>0.888</v>
      </c>
    </row>
    <row r="18" spans="1:19" ht="14.25" customHeight="1">
      <c r="A18" s="22">
        <v>11</v>
      </c>
      <c r="B18" s="47">
        <v>290</v>
      </c>
      <c r="C18" s="47">
        <v>163</v>
      </c>
      <c r="D18" s="47">
        <v>127</v>
      </c>
      <c r="E18" s="22">
        <v>46</v>
      </c>
      <c r="F18" s="47">
        <v>370</v>
      </c>
      <c r="G18" s="47">
        <v>174</v>
      </c>
      <c r="H18" s="47">
        <v>196</v>
      </c>
      <c r="I18" s="22">
        <v>81</v>
      </c>
      <c r="J18" s="47">
        <v>153</v>
      </c>
      <c r="K18" s="47">
        <v>48</v>
      </c>
      <c r="L18" s="47">
        <v>105</v>
      </c>
      <c r="M18" s="44"/>
      <c r="N18" s="12"/>
      <c r="O18" s="12"/>
      <c r="Q18" s="1" t="s">
        <v>23</v>
      </c>
      <c r="R18" s="37">
        <f>-1*G40/1000</f>
        <v>-0.736</v>
      </c>
      <c r="S18" s="38">
        <f>H40/1000</f>
        <v>0.743</v>
      </c>
    </row>
    <row r="19" spans="1:19" ht="14.25" customHeight="1">
      <c r="A19" s="22">
        <v>12</v>
      </c>
      <c r="B19" s="47">
        <v>324</v>
      </c>
      <c r="C19" s="47">
        <v>165</v>
      </c>
      <c r="D19" s="47">
        <v>159</v>
      </c>
      <c r="E19" s="22">
        <v>47</v>
      </c>
      <c r="F19" s="47">
        <v>357</v>
      </c>
      <c r="G19" s="47">
        <v>172</v>
      </c>
      <c r="H19" s="47">
        <v>185</v>
      </c>
      <c r="I19" s="22">
        <v>82</v>
      </c>
      <c r="J19" s="47">
        <v>123</v>
      </c>
      <c r="K19" s="47">
        <v>41</v>
      </c>
      <c r="L19" s="47">
        <v>82</v>
      </c>
      <c r="M19" s="44"/>
      <c r="N19" s="12"/>
      <c r="O19" s="12"/>
      <c r="Q19" s="1" t="s">
        <v>7</v>
      </c>
      <c r="R19" s="37">
        <f>-1*K4/1000</f>
        <v>-0.593</v>
      </c>
      <c r="S19" s="38">
        <f>L4/1000</f>
        <v>0.65</v>
      </c>
    </row>
    <row r="20" spans="1:19" ht="14.25" customHeight="1">
      <c r="A20" s="22">
        <v>13</v>
      </c>
      <c r="B20" s="47">
        <v>294</v>
      </c>
      <c r="C20" s="47">
        <v>146</v>
      </c>
      <c r="D20" s="47">
        <v>148</v>
      </c>
      <c r="E20" s="22">
        <v>48</v>
      </c>
      <c r="F20" s="47">
        <v>398</v>
      </c>
      <c r="G20" s="47">
        <v>202</v>
      </c>
      <c r="H20" s="47">
        <v>196</v>
      </c>
      <c r="I20" s="22">
        <v>83</v>
      </c>
      <c r="J20" s="47">
        <v>123</v>
      </c>
      <c r="K20" s="47">
        <v>47</v>
      </c>
      <c r="L20" s="47">
        <v>76</v>
      </c>
      <c r="M20" s="44"/>
      <c r="N20" s="12"/>
      <c r="O20" s="12"/>
      <c r="Q20" s="1" t="s">
        <v>10</v>
      </c>
      <c r="R20" s="37">
        <f>-1*K10/1000</f>
        <v>-0.482</v>
      </c>
      <c r="S20" s="38">
        <f>L10/1000</f>
        <v>0.653</v>
      </c>
    </row>
    <row r="21" spans="1:19" ht="14.25" customHeight="1">
      <c r="A21" s="23">
        <v>14</v>
      </c>
      <c r="B21" s="49">
        <v>298</v>
      </c>
      <c r="C21" s="49">
        <v>150</v>
      </c>
      <c r="D21" s="49">
        <v>148</v>
      </c>
      <c r="E21" s="23">
        <v>49</v>
      </c>
      <c r="F21" s="49">
        <v>376</v>
      </c>
      <c r="G21" s="49">
        <v>181</v>
      </c>
      <c r="H21" s="49">
        <v>195</v>
      </c>
      <c r="I21" s="23">
        <v>84</v>
      </c>
      <c r="J21" s="49">
        <v>115</v>
      </c>
      <c r="K21" s="49">
        <v>30</v>
      </c>
      <c r="L21" s="49">
        <v>85</v>
      </c>
      <c r="M21" s="44"/>
      <c r="N21" s="12"/>
      <c r="O21" s="12"/>
      <c r="Q21" s="1" t="s">
        <v>12</v>
      </c>
      <c r="R21" s="37">
        <f>-1*K16/1000</f>
        <v>-0.238</v>
      </c>
      <c r="S21" s="38">
        <f>L16/1000</f>
        <v>0.459</v>
      </c>
    </row>
    <row r="22" spans="1:19" ht="14.25" customHeight="1">
      <c r="A22" s="20" t="s">
        <v>13</v>
      </c>
      <c r="B22" s="45">
        <v>1674</v>
      </c>
      <c r="C22" s="45">
        <v>843</v>
      </c>
      <c r="D22" s="45">
        <v>831</v>
      </c>
      <c r="E22" s="20" t="s">
        <v>14</v>
      </c>
      <c r="F22" s="45">
        <v>2123</v>
      </c>
      <c r="G22" s="45">
        <v>1083</v>
      </c>
      <c r="H22" s="45">
        <v>1040</v>
      </c>
      <c r="I22" s="20" t="s">
        <v>15</v>
      </c>
      <c r="J22" s="45">
        <v>365</v>
      </c>
      <c r="K22" s="45">
        <v>108</v>
      </c>
      <c r="L22" s="46">
        <v>257</v>
      </c>
      <c r="M22" s="44"/>
      <c r="N22" s="12"/>
      <c r="O22" s="12"/>
      <c r="Q22" s="1" t="s">
        <v>15</v>
      </c>
      <c r="R22" s="37">
        <f>-1*K22/1000</f>
        <v>-0.108</v>
      </c>
      <c r="S22" s="38">
        <f>L22/1000</f>
        <v>0.257</v>
      </c>
    </row>
    <row r="23" spans="1:19" ht="14.25" customHeight="1">
      <c r="A23" s="22">
        <v>15</v>
      </c>
      <c r="B23" s="47">
        <v>330</v>
      </c>
      <c r="C23" s="47">
        <v>166</v>
      </c>
      <c r="D23" s="47">
        <v>164</v>
      </c>
      <c r="E23" s="22">
        <v>50</v>
      </c>
      <c r="F23" s="47">
        <v>384</v>
      </c>
      <c r="G23" s="47">
        <v>191</v>
      </c>
      <c r="H23" s="47">
        <v>193</v>
      </c>
      <c r="I23" s="22">
        <v>85</v>
      </c>
      <c r="J23" s="47">
        <v>91</v>
      </c>
      <c r="K23" s="47">
        <v>32</v>
      </c>
      <c r="L23" s="47">
        <v>59</v>
      </c>
      <c r="M23" s="44"/>
      <c r="N23" s="12"/>
      <c r="O23" s="12"/>
      <c r="Q23" s="1" t="s">
        <v>18</v>
      </c>
      <c r="R23" s="37">
        <f>-1*K28/1000</f>
        <v>-0.037</v>
      </c>
      <c r="S23" s="38">
        <f>L28/1000</f>
        <v>0.098</v>
      </c>
    </row>
    <row r="24" spans="1:19" ht="14.25" customHeight="1">
      <c r="A24" s="22">
        <v>16</v>
      </c>
      <c r="B24" s="47">
        <v>330</v>
      </c>
      <c r="C24" s="47">
        <v>167</v>
      </c>
      <c r="D24" s="47">
        <v>163</v>
      </c>
      <c r="E24" s="22">
        <v>51</v>
      </c>
      <c r="F24" s="47">
        <v>394</v>
      </c>
      <c r="G24" s="47">
        <v>200</v>
      </c>
      <c r="H24" s="47">
        <v>194</v>
      </c>
      <c r="I24" s="22">
        <v>86</v>
      </c>
      <c r="J24" s="47">
        <v>84</v>
      </c>
      <c r="K24" s="47">
        <v>26</v>
      </c>
      <c r="L24" s="47">
        <v>58</v>
      </c>
      <c r="M24" s="44"/>
      <c r="N24" s="12"/>
      <c r="O24" s="12"/>
      <c r="Q24" s="2" t="s">
        <v>21</v>
      </c>
      <c r="R24" s="37">
        <f>-1*K34/1000</f>
        <v>-0.008</v>
      </c>
      <c r="S24" s="38">
        <f>L34/1000</f>
        <v>0.017</v>
      </c>
    </row>
    <row r="25" spans="1:19" ht="14.25" customHeight="1" thickBot="1">
      <c r="A25" s="22">
        <v>17</v>
      </c>
      <c r="B25" s="47">
        <v>367</v>
      </c>
      <c r="C25" s="47">
        <v>183</v>
      </c>
      <c r="D25" s="47">
        <v>184</v>
      </c>
      <c r="E25" s="22">
        <v>52</v>
      </c>
      <c r="F25" s="47">
        <v>378</v>
      </c>
      <c r="G25" s="47">
        <v>189</v>
      </c>
      <c r="H25" s="47">
        <v>189</v>
      </c>
      <c r="I25" s="22">
        <v>87</v>
      </c>
      <c r="J25" s="47">
        <v>60</v>
      </c>
      <c r="K25" s="47">
        <v>12</v>
      </c>
      <c r="L25" s="47">
        <v>48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0.002</v>
      </c>
    </row>
    <row r="26" spans="1:15" ht="14.25" customHeight="1">
      <c r="A26" s="22">
        <v>18</v>
      </c>
      <c r="B26" s="47">
        <v>324</v>
      </c>
      <c r="C26" s="47">
        <v>162</v>
      </c>
      <c r="D26" s="47">
        <v>162</v>
      </c>
      <c r="E26" s="22">
        <v>53</v>
      </c>
      <c r="F26" s="47">
        <v>479</v>
      </c>
      <c r="G26" s="47">
        <v>260</v>
      </c>
      <c r="H26" s="47">
        <v>219</v>
      </c>
      <c r="I26" s="22">
        <v>88</v>
      </c>
      <c r="J26" s="47">
        <v>78</v>
      </c>
      <c r="K26" s="47">
        <v>21</v>
      </c>
      <c r="L26" s="47">
        <v>57</v>
      </c>
      <c r="M26" s="44"/>
      <c r="N26" s="12"/>
      <c r="O26" s="12"/>
    </row>
    <row r="27" spans="1:15" ht="14.25" customHeight="1">
      <c r="A27" s="23">
        <v>19</v>
      </c>
      <c r="B27" s="49">
        <v>323</v>
      </c>
      <c r="C27" s="49">
        <v>165</v>
      </c>
      <c r="D27" s="49">
        <v>158</v>
      </c>
      <c r="E27" s="23">
        <v>54</v>
      </c>
      <c r="F27" s="49">
        <v>488</v>
      </c>
      <c r="G27" s="49">
        <v>243</v>
      </c>
      <c r="H27" s="49">
        <v>245</v>
      </c>
      <c r="I27" s="23">
        <v>89</v>
      </c>
      <c r="J27" s="49">
        <v>52</v>
      </c>
      <c r="K27" s="49">
        <v>17</v>
      </c>
      <c r="L27" s="49">
        <v>35</v>
      </c>
      <c r="M27" s="44"/>
      <c r="N27" s="12"/>
      <c r="O27" s="12"/>
    </row>
    <row r="28" spans="1:15" ht="14.25" customHeight="1">
      <c r="A28" s="20" t="s">
        <v>16</v>
      </c>
      <c r="B28" s="45">
        <v>1474</v>
      </c>
      <c r="C28" s="45">
        <v>720</v>
      </c>
      <c r="D28" s="45">
        <v>754</v>
      </c>
      <c r="E28" s="20" t="s">
        <v>17</v>
      </c>
      <c r="F28" s="45">
        <v>2026</v>
      </c>
      <c r="G28" s="45">
        <v>1041</v>
      </c>
      <c r="H28" s="45">
        <v>985</v>
      </c>
      <c r="I28" s="20" t="s">
        <v>18</v>
      </c>
      <c r="J28" s="45">
        <v>135</v>
      </c>
      <c r="K28" s="45">
        <v>37</v>
      </c>
      <c r="L28" s="46">
        <v>98</v>
      </c>
      <c r="M28" s="44"/>
      <c r="N28" s="12"/>
      <c r="O28" s="12"/>
    </row>
    <row r="29" spans="1:15" ht="14.25" customHeight="1">
      <c r="A29" s="22">
        <v>20</v>
      </c>
      <c r="B29" s="47">
        <v>328</v>
      </c>
      <c r="C29" s="47">
        <v>164</v>
      </c>
      <c r="D29" s="47">
        <v>164</v>
      </c>
      <c r="E29" s="22">
        <v>55</v>
      </c>
      <c r="F29" s="47">
        <v>503</v>
      </c>
      <c r="G29" s="47">
        <v>265</v>
      </c>
      <c r="H29" s="47">
        <v>238</v>
      </c>
      <c r="I29" s="22">
        <v>90</v>
      </c>
      <c r="J29" s="47">
        <v>49</v>
      </c>
      <c r="K29" s="47">
        <v>15</v>
      </c>
      <c r="L29" s="47">
        <v>34</v>
      </c>
      <c r="M29" s="44"/>
      <c r="N29" s="12"/>
      <c r="O29" s="12"/>
    </row>
    <row r="30" spans="1:15" ht="14.25" customHeight="1">
      <c r="A30" s="22">
        <v>21</v>
      </c>
      <c r="B30" s="47">
        <v>336</v>
      </c>
      <c r="C30" s="47">
        <v>180</v>
      </c>
      <c r="D30" s="47">
        <v>156</v>
      </c>
      <c r="E30" s="22">
        <v>56</v>
      </c>
      <c r="F30" s="47">
        <v>519</v>
      </c>
      <c r="G30" s="47">
        <v>267</v>
      </c>
      <c r="H30" s="47">
        <v>252</v>
      </c>
      <c r="I30" s="22">
        <v>91</v>
      </c>
      <c r="J30" s="47">
        <v>31</v>
      </c>
      <c r="K30" s="47">
        <v>9</v>
      </c>
      <c r="L30" s="47">
        <v>22</v>
      </c>
      <c r="M30" s="44"/>
      <c r="N30" s="12"/>
      <c r="O30" s="12"/>
    </row>
    <row r="31" spans="1:15" ht="14.25" customHeight="1">
      <c r="A31" s="22">
        <v>22</v>
      </c>
      <c r="B31" s="47">
        <v>319</v>
      </c>
      <c r="C31" s="47">
        <v>158</v>
      </c>
      <c r="D31" s="47">
        <v>161</v>
      </c>
      <c r="E31" s="22">
        <v>57</v>
      </c>
      <c r="F31" s="47">
        <v>451</v>
      </c>
      <c r="G31" s="47">
        <v>234</v>
      </c>
      <c r="H31" s="47">
        <v>217</v>
      </c>
      <c r="I31" s="22">
        <v>92</v>
      </c>
      <c r="J31" s="47">
        <v>24</v>
      </c>
      <c r="K31" s="47">
        <v>12</v>
      </c>
      <c r="L31" s="47">
        <v>12</v>
      </c>
      <c r="M31" s="44"/>
      <c r="N31" s="12"/>
      <c r="O31" s="12"/>
    </row>
    <row r="32" spans="1:15" ht="14.25" customHeight="1">
      <c r="A32" s="22">
        <v>23</v>
      </c>
      <c r="B32" s="47">
        <v>231</v>
      </c>
      <c r="C32" s="47">
        <v>90</v>
      </c>
      <c r="D32" s="47">
        <v>141</v>
      </c>
      <c r="E32" s="22">
        <v>58</v>
      </c>
      <c r="F32" s="47">
        <v>282</v>
      </c>
      <c r="G32" s="47">
        <v>134</v>
      </c>
      <c r="H32" s="47">
        <v>148</v>
      </c>
      <c r="I32" s="22">
        <v>93</v>
      </c>
      <c r="J32" s="47">
        <v>17</v>
      </c>
      <c r="K32" s="47">
        <v>1</v>
      </c>
      <c r="L32" s="47">
        <v>16</v>
      </c>
      <c r="M32" s="44"/>
      <c r="N32" s="12"/>
      <c r="O32" s="12"/>
    </row>
    <row r="33" spans="1:15" ht="14.25" customHeight="1">
      <c r="A33" s="23">
        <v>24</v>
      </c>
      <c r="B33" s="49">
        <v>260</v>
      </c>
      <c r="C33" s="49">
        <v>128</v>
      </c>
      <c r="D33" s="49">
        <v>132</v>
      </c>
      <c r="E33" s="23">
        <v>59</v>
      </c>
      <c r="F33" s="49">
        <v>271</v>
      </c>
      <c r="G33" s="49">
        <v>141</v>
      </c>
      <c r="H33" s="49">
        <v>130</v>
      </c>
      <c r="I33" s="23">
        <v>94</v>
      </c>
      <c r="J33" s="49">
        <v>14</v>
      </c>
      <c r="K33" s="49">
        <v>0</v>
      </c>
      <c r="L33" s="49">
        <v>14</v>
      </c>
      <c r="M33" s="44"/>
      <c r="N33" s="12"/>
      <c r="O33" s="12"/>
    </row>
    <row r="34" spans="1:15" ht="14.25" customHeight="1">
      <c r="A34" s="20" t="s">
        <v>19</v>
      </c>
      <c r="B34" s="45">
        <v>1885</v>
      </c>
      <c r="C34" s="45">
        <v>953</v>
      </c>
      <c r="D34" s="45">
        <v>932</v>
      </c>
      <c r="E34" s="20" t="s">
        <v>20</v>
      </c>
      <c r="F34" s="45">
        <v>1713</v>
      </c>
      <c r="G34" s="45">
        <v>825</v>
      </c>
      <c r="H34" s="45">
        <v>888</v>
      </c>
      <c r="I34" s="20" t="s">
        <v>21</v>
      </c>
      <c r="J34" s="45">
        <v>25</v>
      </c>
      <c r="K34" s="45">
        <v>8</v>
      </c>
      <c r="L34" s="46">
        <v>17</v>
      </c>
      <c r="M34" s="44"/>
      <c r="N34" s="12"/>
      <c r="O34" s="12"/>
    </row>
    <row r="35" spans="1:15" ht="14.25" customHeight="1">
      <c r="A35" s="22">
        <v>25</v>
      </c>
      <c r="B35" s="47">
        <v>324</v>
      </c>
      <c r="C35" s="47">
        <v>163</v>
      </c>
      <c r="D35" s="47">
        <v>161</v>
      </c>
      <c r="E35" s="22">
        <v>60</v>
      </c>
      <c r="F35" s="47">
        <v>370</v>
      </c>
      <c r="G35" s="47">
        <v>175</v>
      </c>
      <c r="H35" s="47">
        <v>195</v>
      </c>
      <c r="I35" s="22">
        <v>95</v>
      </c>
      <c r="J35" s="47">
        <v>12</v>
      </c>
      <c r="K35" s="47">
        <v>5</v>
      </c>
      <c r="L35" s="47">
        <v>7</v>
      </c>
      <c r="M35" s="44"/>
      <c r="N35" s="12"/>
      <c r="O35" s="12"/>
    </row>
    <row r="36" spans="1:15" ht="14.25" customHeight="1">
      <c r="A36" s="22">
        <v>26</v>
      </c>
      <c r="B36" s="47">
        <v>360</v>
      </c>
      <c r="C36" s="47">
        <v>177</v>
      </c>
      <c r="D36" s="47">
        <v>183</v>
      </c>
      <c r="E36" s="22">
        <v>61</v>
      </c>
      <c r="F36" s="47">
        <v>318</v>
      </c>
      <c r="G36" s="47">
        <v>145</v>
      </c>
      <c r="H36" s="47">
        <v>173</v>
      </c>
      <c r="I36" s="22">
        <v>96</v>
      </c>
      <c r="J36" s="47">
        <v>6</v>
      </c>
      <c r="K36" s="47">
        <v>2</v>
      </c>
      <c r="L36" s="47">
        <v>4</v>
      </c>
      <c r="M36" s="44"/>
      <c r="N36" s="12"/>
      <c r="O36" s="12"/>
    </row>
    <row r="37" spans="1:15" ht="14.25" customHeight="1">
      <c r="A37" s="22">
        <v>27</v>
      </c>
      <c r="B37" s="47">
        <v>376</v>
      </c>
      <c r="C37" s="47">
        <v>181</v>
      </c>
      <c r="D37" s="47">
        <v>195</v>
      </c>
      <c r="E37" s="22">
        <v>62</v>
      </c>
      <c r="F37" s="47">
        <v>312</v>
      </c>
      <c r="G37" s="47">
        <v>163</v>
      </c>
      <c r="H37" s="47">
        <v>149</v>
      </c>
      <c r="I37" s="22">
        <v>97</v>
      </c>
      <c r="J37" s="47">
        <v>1</v>
      </c>
      <c r="K37" s="47">
        <v>1</v>
      </c>
      <c r="L37" s="47">
        <v>0</v>
      </c>
      <c r="M37" s="44"/>
      <c r="N37" s="12"/>
      <c r="O37" s="12"/>
    </row>
    <row r="38" spans="1:15" ht="14.25" customHeight="1">
      <c r="A38" s="22">
        <v>28</v>
      </c>
      <c r="B38" s="47">
        <v>411</v>
      </c>
      <c r="C38" s="47">
        <v>204</v>
      </c>
      <c r="D38" s="47">
        <v>207</v>
      </c>
      <c r="E38" s="22">
        <v>63</v>
      </c>
      <c r="F38" s="47">
        <v>361</v>
      </c>
      <c r="G38" s="47">
        <v>170</v>
      </c>
      <c r="H38" s="47">
        <v>191</v>
      </c>
      <c r="I38" s="22">
        <v>98</v>
      </c>
      <c r="J38" s="47">
        <v>5</v>
      </c>
      <c r="K38" s="47">
        <v>0</v>
      </c>
      <c r="L38" s="47">
        <v>5</v>
      </c>
      <c r="M38" s="44"/>
      <c r="N38" s="12"/>
      <c r="O38" s="12"/>
    </row>
    <row r="39" spans="1:15" ht="14.25" customHeight="1">
      <c r="A39" s="23">
        <v>29</v>
      </c>
      <c r="B39" s="49">
        <v>414</v>
      </c>
      <c r="C39" s="49">
        <v>228</v>
      </c>
      <c r="D39" s="49">
        <v>186</v>
      </c>
      <c r="E39" s="23">
        <v>64</v>
      </c>
      <c r="F39" s="49">
        <v>352</v>
      </c>
      <c r="G39" s="49">
        <v>172</v>
      </c>
      <c r="H39" s="49">
        <v>180</v>
      </c>
      <c r="I39" s="23">
        <v>99</v>
      </c>
      <c r="J39" s="49">
        <v>1</v>
      </c>
      <c r="K39" s="49">
        <v>0</v>
      </c>
      <c r="L39" s="49">
        <v>1</v>
      </c>
      <c r="M39" s="44"/>
      <c r="N39" s="12"/>
      <c r="O39" s="12"/>
    </row>
    <row r="40" spans="1:15" ht="14.25" customHeight="1">
      <c r="A40" s="20" t="s">
        <v>22</v>
      </c>
      <c r="B40" s="45">
        <v>2154</v>
      </c>
      <c r="C40" s="45">
        <v>1131</v>
      </c>
      <c r="D40" s="45">
        <v>1023</v>
      </c>
      <c r="E40" s="20" t="s">
        <v>23</v>
      </c>
      <c r="F40" s="45">
        <v>1479</v>
      </c>
      <c r="G40" s="45">
        <v>736</v>
      </c>
      <c r="H40" s="45">
        <v>743</v>
      </c>
      <c r="I40" s="26" t="s">
        <v>24</v>
      </c>
      <c r="J40" s="45">
        <v>2</v>
      </c>
      <c r="K40" s="45">
        <v>0</v>
      </c>
      <c r="L40" s="46">
        <v>2</v>
      </c>
      <c r="M40" s="44"/>
      <c r="N40" s="12"/>
      <c r="O40" s="12"/>
    </row>
    <row r="41" spans="1:15" ht="14.25" customHeight="1">
      <c r="A41" s="22">
        <v>30</v>
      </c>
      <c r="B41" s="47">
        <v>411</v>
      </c>
      <c r="C41" s="47">
        <v>232</v>
      </c>
      <c r="D41" s="47">
        <v>179</v>
      </c>
      <c r="E41" s="22">
        <v>65</v>
      </c>
      <c r="F41" s="47">
        <v>301</v>
      </c>
      <c r="G41" s="47">
        <v>148</v>
      </c>
      <c r="H41" s="47">
        <v>153</v>
      </c>
      <c r="I41" s="23" t="s">
        <v>25</v>
      </c>
      <c r="J41" s="49">
        <v>13</v>
      </c>
      <c r="K41" s="49">
        <v>10</v>
      </c>
      <c r="L41" s="49">
        <v>3</v>
      </c>
      <c r="M41" s="44"/>
      <c r="N41" s="12"/>
      <c r="O41" s="12"/>
    </row>
    <row r="42" spans="1:15" ht="14.25" customHeight="1">
      <c r="A42" s="22">
        <v>31</v>
      </c>
      <c r="B42" s="47">
        <v>453</v>
      </c>
      <c r="C42" s="47">
        <v>229</v>
      </c>
      <c r="D42" s="47">
        <v>224</v>
      </c>
      <c r="E42" s="22">
        <v>66</v>
      </c>
      <c r="F42" s="47">
        <v>299</v>
      </c>
      <c r="G42" s="47">
        <v>144</v>
      </c>
      <c r="H42" s="47">
        <v>155</v>
      </c>
      <c r="I42" s="22" t="s">
        <v>26</v>
      </c>
      <c r="J42" s="47">
        <v>4554</v>
      </c>
      <c r="K42" s="47">
        <v>2338</v>
      </c>
      <c r="L42" s="47">
        <v>2216</v>
      </c>
      <c r="M42" s="56" t="s">
        <v>44</v>
      </c>
      <c r="N42" s="12"/>
      <c r="O42" s="12"/>
    </row>
    <row r="43" spans="1:15" ht="14.25" customHeight="1">
      <c r="A43" s="22">
        <v>32</v>
      </c>
      <c r="B43" s="47">
        <v>458</v>
      </c>
      <c r="C43" s="47">
        <v>243</v>
      </c>
      <c r="D43" s="47">
        <v>215</v>
      </c>
      <c r="E43" s="22">
        <v>67</v>
      </c>
      <c r="F43" s="47">
        <v>313</v>
      </c>
      <c r="G43" s="47">
        <v>150</v>
      </c>
      <c r="H43" s="47">
        <v>163</v>
      </c>
      <c r="I43" s="22" t="s">
        <v>27</v>
      </c>
      <c r="J43" s="47">
        <v>18761</v>
      </c>
      <c r="K43" s="47">
        <v>9544</v>
      </c>
      <c r="L43" s="47">
        <v>9217</v>
      </c>
      <c r="M43" s="48"/>
      <c r="N43" s="12"/>
      <c r="O43" s="12"/>
    </row>
    <row r="44" spans="1:15" ht="14.25" customHeight="1">
      <c r="A44" s="22">
        <v>33</v>
      </c>
      <c r="B44" s="47">
        <v>430</v>
      </c>
      <c r="C44" s="47">
        <v>226</v>
      </c>
      <c r="D44" s="47">
        <v>204</v>
      </c>
      <c r="E44" s="22">
        <v>68</v>
      </c>
      <c r="F44" s="47">
        <v>285</v>
      </c>
      <c r="G44" s="47">
        <v>148</v>
      </c>
      <c r="H44" s="47">
        <v>137</v>
      </c>
      <c r="I44" s="23" t="s">
        <v>28</v>
      </c>
      <c r="J44" s="49">
        <v>5081</v>
      </c>
      <c r="K44" s="49">
        <v>2202</v>
      </c>
      <c r="L44" s="49">
        <v>2879</v>
      </c>
      <c r="M44" s="44"/>
      <c r="N44" s="12"/>
      <c r="O44" s="12"/>
    </row>
    <row r="45" spans="1:15" ht="14.25" customHeight="1" thickBot="1">
      <c r="A45" s="27">
        <v>34</v>
      </c>
      <c r="B45" s="50">
        <v>402</v>
      </c>
      <c r="C45" s="50">
        <v>201</v>
      </c>
      <c r="D45" s="50">
        <v>201</v>
      </c>
      <c r="E45" s="27">
        <v>69</v>
      </c>
      <c r="F45" s="50">
        <v>281</v>
      </c>
      <c r="G45" s="50">
        <v>146</v>
      </c>
      <c r="H45" s="50">
        <v>135</v>
      </c>
      <c r="I45" s="27" t="s">
        <v>29</v>
      </c>
      <c r="J45" s="51">
        <v>41.45781095929004</v>
      </c>
      <c r="K45" s="51">
        <v>40.27364385117864</v>
      </c>
      <c r="L45" s="51">
        <v>42.62311347121297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4">
        <v>23</v>
      </c>
      <c r="K49" s="54">
        <v>66.9</v>
      </c>
      <c r="L49" s="55">
        <v>10.1</v>
      </c>
    </row>
    <row r="50" spans="9:12" ht="13.5">
      <c r="I50" s="6" t="s">
        <v>32</v>
      </c>
      <c r="J50" s="54">
        <v>20.6</v>
      </c>
      <c r="K50" s="54">
        <v>67.6</v>
      </c>
      <c r="L50" s="55">
        <v>11.7</v>
      </c>
    </row>
    <row r="51" spans="9:12" ht="13.5">
      <c r="I51" s="6" t="s">
        <v>33</v>
      </c>
      <c r="J51" s="54">
        <v>18.6</v>
      </c>
      <c r="K51" s="54">
        <v>67.2</v>
      </c>
      <c r="L51" s="55">
        <v>14.2</v>
      </c>
    </row>
    <row r="52" spans="9:12" ht="13.5">
      <c r="I52" s="6" t="s">
        <v>34</v>
      </c>
      <c r="J52" s="54">
        <v>16.986261644977706</v>
      </c>
      <c r="K52" s="54">
        <v>66.71983180483562</v>
      </c>
      <c r="L52" s="55">
        <v>16.293906550186684</v>
      </c>
    </row>
    <row r="53" spans="9:12" ht="14.25" thickBot="1">
      <c r="I53" s="7" t="s">
        <v>48</v>
      </c>
      <c r="J53" s="59">
        <v>16.03013129642015</v>
      </c>
      <c r="K53" s="59">
        <v>66.03893132458025</v>
      </c>
      <c r="L53" s="60">
        <v>17.885177232567145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2" customWidth="1"/>
    <col min="13" max="16384" width="9.00390625" style="32" customWidth="1"/>
  </cols>
  <sheetData>
    <row r="1" spans="1:15" ht="27" customHeight="1" thickBot="1">
      <c r="A1" s="31" t="s">
        <v>40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20406</v>
      </c>
      <c r="C3" s="41">
        <v>10026</v>
      </c>
      <c r="D3" s="41">
        <v>10380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774</v>
      </c>
      <c r="C4" s="45">
        <v>427</v>
      </c>
      <c r="D4" s="45">
        <v>347</v>
      </c>
      <c r="E4" s="20" t="s">
        <v>6</v>
      </c>
      <c r="F4" s="45">
        <v>1067</v>
      </c>
      <c r="G4" s="45">
        <v>522</v>
      </c>
      <c r="H4" s="45">
        <v>545</v>
      </c>
      <c r="I4" s="20" t="s">
        <v>7</v>
      </c>
      <c r="J4" s="45">
        <v>1256</v>
      </c>
      <c r="K4" s="45">
        <v>598</v>
      </c>
      <c r="L4" s="46">
        <v>658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140</v>
      </c>
      <c r="C5" s="47">
        <v>75</v>
      </c>
      <c r="D5" s="47">
        <v>65</v>
      </c>
      <c r="E5" s="22">
        <v>35</v>
      </c>
      <c r="F5" s="47">
        <v>226</v>
      </c>
      <c r="G5" s="47">
        <v>112</v>
      </c>
      <c r="H5" s="47">
        <v>114</v>
      </c>
      <c r="I5" s="22">
        <v>70</v>
      </c>
      <c r="J5" s="47">
        <v>290</v>
      </c>
      <c r="K5" s="47">
        <v>137</v>
      </c>
      <c r="L5" s="47">
        <v>153</v>
      </c>
      <c r="M5" s="44"/>
      <c r="N5" s="12"/>
      <c r="O5" s="12"/>
      <c r="Q5" s="1" t="s">
        <v>5</v>
      </c>
      <c r="R5" s="35">
        <f>-1*C4/1000</f>
        <v>-0.427</v>
      </c>
      <c r="S5" s="36">
        <f>D4/1000</f>
        <v>0.347</v>
      </c>
    </row>
    <row r="6" spans="1:19" ht="14.25" customHeight="1">
      <c r="A6" s="22">
        <v>1</v>
      </c>
      <c r="B6" s="47">
        <v>166</v>
      </c>
      <c r="C6" s="47">
        <v>88</v>
      </c>
      <c r="D6" s="47">
        <v>78</v>
      </c>
      <c r="E6" s="22">
        <v>36</v>
      </c>
      <c r="F6" s="47">
        <v>212</v>
      </c>
      <c r="G6" s="47">
        <v>106</v>
      </c>
      <c r="H6" s="47">
        <v>106</v>
      </c>
      <c r="I6" s="22">
        <v>71</v>
      </c>
      <c r="J6" s="47">
        <v>237</v>
      </c>
      <c r="K6" s="47">
        <v>110</v>
      </c>
      <c r="L6" s="47">
        <v>127</v>
      </c>
      <c r="M6" s="44"/>
      <c r="N6" s="12"/>
      <c r="O6" s="12"/>
      <c r="Q6" s="1" t="s">
        <v>8</v>
      </c>
      <c r="R6" s="37">
        <f>-1*C10/1000</f>
        <v>-0.457</v>
      </c>
      <c r="S6" s="38">
        <f>D10/1000</f>
        <v>0.425</v>
      </c>
    </row>
    <row r="7" spans="1:19" ht="14.25" customHeight="1">
      <c r="A7" s="22">
        <v>2</v>
      </c>
      <c r="B7" s="47">
        <v>150</v>
      </c>
      <c r="C7" s="47">
        <v>86</v>
      </c>
      <c r="D7" s="47">
        <v>64</v>
      </c>
      <c r="E7" s="22">
        <v>37</v>
      </c>
      <c r="F7" s="47">
        <v>223</v>
      </c>
      <c r="G7" s="47">
        <v>109</v>
      </c>
      <c r="H7" s="47">
        <v>114</v>
      </c>
      <c r="I7" s="22">
        <v>72</v>
      </c>
      <c r="J7" s="47">
        <v>266</v>
      </c>
      <c r="K7" s="47">
        <v>125</v>
      </c>
      <c r="L7" s="47">
        <v>141</v>
      </c>
      <c r="M7" s="44"/>
      <c r="N7" s="12"/>
      <c r="O7" s="12"/>
      <c r="Q7" s="1" t="s">
        <v>30</v>
      </c>
      <c r="R7" s="37">
        <f>-1*C16/1000</f>
        <v>-0.539</v>
      </c>
      <c r="S7" s="38">
        <f>D16/1000</f>
        <v>0.499</v>
      </c>
    </row>
    <row r="8" spans="1:19" ht="14.25" customHeight="1">
      <c r="A8" s="22">
        <v>3</v>
      </c>
      <c r="B8" s="47">
        <v>158</v>
      </c>
      <c r="C8" s="47">
        <v>87</v>
      </c>
      <c r="D8" s="47">
        <v>71</v>
      </c>
      <c r="E8" s="22">
        <v>38</v>
      </c>
      <c r="F8" s="47">
        <v>164</v>
      </c>
      <c r="G8" s="47">
        <v>70</v>
      </c>
      <c r="H8" s="47">
        <v>94</v>
      </c>
      <c r="I8" s="22">
        <v>73</v>
      </c>
      <c r="J8" s="47">
        <v>241</v>
      </c>
      <c r="K8" s="47">
        <v>119</v>
      </c>
      <c r="L8" s="47">
        <v>122</v>
      </c>
      <c r="M8" s="44"/>
      <c r="N8" s="12"/>
      <c r="O8" s="12"/>
      <c r="Q8" s="1" t="s">
        <v>13</v>
      </c>
      <c r="R8" s="37">
        <f>-1*C22/1000</f>
        <v>-0.656</v>
      </c>
      <c r="S8" s="38">
        <f>D22/1000</f>
        <v>0.603</v>
      </c>
    </row>
    <row r="9" spans="1:19" ht="14.25" customHeight="1">
      <c r="A9" s="23">
        <v>4</v>
      </c>
      <c r="B9" s="49">
        <v>160</v>
      </c>
      <c r="C9" s="49">
        <v>91</v>
      </c>
      <c r="D9" s="49">
        <v>69</v>
      </c>
      <c r="E9" s="23">
        <v>39</v>
      </c>
      <c r="F9" s="49">
        <v>242</v>
      </c>
      <c r="G9" s="49">
        <v>125</v>
      </c>
      <c r="H9" s="49">
        <v>117</v>
      </c>
      <c r="I9" s="23">
        <v>74</v>
      </c>
      <c r="J9" s="49">
        <v>222</v>
      </c>
      <c r="K9" s="49">
        <v>107</v>
      </c>
      <c r="L9" s="49">
        <v>115</v>
      </c>
      <c r="M9" s="44"/>
      <c r="N9" s="12"/>
      <c r="O9" s="12"/>
      <c r="Q9" s="1" t="s">
        <v>16</v>
      </c>
      <c r="R9" s="37">
        <f>-1*C28/1000</f>
        <v>-0.515</v>
      </c>
      <c r="S9" s="38">
        <f>D28/1000</f>
        <v>0.506</v>
      </c>
    </row>
    <row r="10" spans="1:19" ht="14.25" customHeight="1">
      <c r="A10" s="24" t="s">
        <v>8</v>
      </c>
      <c r="B10" s="45">
        <v>882</v>
      </c>
      <c r="C10" s="45">
        <v>457</v>
      </c>
      <c r="D10" s="45">
        <v>425</v>
      </c>
      <c r="E10" s="20" t="s">
        <v>9</v>
      </c>
      <c r="F10" s="45">
        <v>1122</v>
      </c>
      <c r="G10" s="45">
        <v>541</v>
      </c>
      <c r="H10" s="45">
        <v>581</v>
      </c>
      <c r="I10" s="20" t="s">
        <v>10</v>
      </c>
      <c r="J10" s="45">
        <v>1130</v>
      </c>
      <c r="K10" s="45">
        <v>511</v>
      </c>
      <c r="L10" s="46">
        <v>619</v>
      </c>
      <c r="M10" s="44"/>
      <c r="N10" s="12"/>
      <c r="O10" s="12"/>
      <c r="Q10" s="1" t="s">
        <v>19</v>
      </c>
      <c r="R10" s="37">
        <f>-1*C34/1000</f>
        <v>-0.581</v>
      </c>
      <c r="S10" s="38">
        <f>D34/1000</f>
        <v>0.535</v>
      </c>
    </row>
    <row r="11" spans="1:19" ht="14.25" customHeight="1">
      <c r="A11" s="22">
        <v>5</v>
      </c>
      <c r="B11" s="47">
        <v>181</v>
      </c>
      <c r="C11" s="47">
        <v>87</v>
      </c>
      <c r="D11" s="47">
        <v>94</v>
      </c>
      <c r="E11" s="22">
        <v>40</v>
      </c>
      <c r="F11" s="47">
        <v>205</v>
      </c>
      <c r="G11" s="47">
        <v>106</v>
      </c>
      <c r="H11" s="47">
        <v>99</v>
      </c>
      <c r="I11" s="22">
        <v>75</v>
      </c>
      <c r="J11" s="47">
        <v>252</v>
      </c>
      <c r="K11" s="47">
        <v>123</v>
      </c>
      <c r="L11" s="47">
        <v>129</v>
      </c>
      <c r="M11" s="44"/>
      <c r="N11" s="12"/>
      <c r="O11" s="12"/>
      <c r="Q11" s="1" t="s">
        <v>22</v>
      </c>
      <c r="R11" s="37">
        <f>-1*C40/1000</f>
        <v>-0.65</v>
      </c>
      <c r="S11" s="38">
        <f>D40/1000</f>
        <v>0.549</v>
      </c>
    </row>
    <row r="12" spans="1:19" ht="14.25" customHeight="1">
      <c r="A12" s="22">
        <v>6</v>
      </c>
      <c r="B12" s="47">
        <v>192</v>
      </c>
      <c r="C12" s="47">
        <v>96</v>
      </c>
      <c r="D12" s="47">
        <v>96</v>
      </c>
      <c r="E12" s="22">
        <v>41</v>
      </c>
      <c r="F12" s="47">
        <v>241</v>
      </c>
      <c r="G12" s="47">
        <v>135</v>
      </c>
      <c r="H12" s="47">
        <v>106</v>
      </c>
      <c r="I12" s="25">
        <v>76</v>
      </c>
      <c r="J12" s="47">
        <v>214</v>
      </c>
      <c r="K12" s="47">
        <v>95</v>
      </c>
      <c r="L12" s="47">
        <v>119</v>
      </c>
      <c r="M12" s="44"/>
      <c r="N12" s="12"/>
      <c r="O12" s="12"/>
      <c r="Q12" s="1" t="s">
        <v>6</v>
      </c>
      <c r="R12" s="37">
        <f>-1*G4/1000</f>
        <v>-0.522</v>
      </c>
      <c r="S12" s="38">
        <f>H4/1000</f>
        <v>0.545</v>
      </c>
    </row>
    <row r="13" spans="1:19" ht="14.25" customHeight="1">
      <c r="A13" s="22">
        <v>7</v>
      </c>
      <c r="B13" s="47">
        <v>180</v>
      </c>
      <c r="C13" s="47">
        <v>94</v>
      </c>
      <c r="D13" s="47">
        <v>86</v>
      </c>
      <c r="E13" s="22">
        <v>42</v>
      </c>
      <c r="F13" s="47">
        <v>201</v>
      </c>
      <c r="G13" s="47">
        <v>79</v>
      </c>
      <c r="H13" s="47">
        <v>122</v>
      </c>
      <c r="I13" s="22">
        <v>77</v>
      </c>
      <c r="J13" s="47">
        <v>229</v>
      </c>
      <c r="K13" s="47">
        <v>108</v>
      </c>
      <c r="L13" s="47">
        <v>121</v>
      </c>
      <c r="M13" s="44"/>
      <c r="N13" s="12"/>
      <c r="O13" s="12"/>
      <c r="Q13" s="1" t="s">
        <v>9</v>
      </c>
      <c r="R13" s="37">
        <f>-1*G10/1000</f>
        <v>-0.541</v>
      </c>
      <c r="S13" s="38">
        <f>H10/1000</f>
        <v>0.581</v>
      </c>
    </row>
    <row r="14" spans="1:19" ht="14.25" customHeight="1">
      <c r="A14" s="22">
        <v>8</v>
      </c>
      <c r="B14" s="47">
        <v>156</v>
      </c>
      <c r="C14" s="47">
        <v>85</v>
      </c>
      <c r="D14" s="47">
        <v>71</v>
      </c>
      <c r="E14" s="22">
        <v>43</v>
      </c>
      <c r="F14" s="47">
        <v>238</v>
      </c>
      <c r="G14" s="47">
        <v>112</v>
      </c>
      <c r="H14" s="47">
        <v>126</v>
      </c>
      <c r="I14" s="25">
        <v>78</v>
      </c>
      <c r="J14" s="47">
        <v>226</v>
      </c>
      <c r="K14" s="47">
        <v>106</v>
      </c>
      <c r="L14" s="47">
        <v>120</v>
      </c>
      <c r="M14" s="44"/>
      <c r="N14" s="12"/>
      <c r="O14" s="12"/>
      <c r="Q14" s="1" t="s">
        <v>11</v>
      </c>
      <c r="R14" s="37">
        <f>-1*G16/1000</f>
        <v>-0.662</v>
      </c>
      <c r="S14" s="38">
        <f>H16/1000</f>
        <v>0.63</v>
      </c>
    </row>
    <row r="15" spans="1:19" ht="14.25" customHeight="1">
      <c r="A15" s="23">
        <v>9</v>
      </c>
      <c r="B15" s="49">
        <v>173</v>
      </c>
      <c r="C15" s="49">
        <v>95</v>
      </c>
      <c r="D15" s="49">
        <v>78</v>
      </c>
      <c r="E15" s="23">
        <v>44</v>
      </c>
      <c r="F15" s="49">
        <v>237</v>
      </c>
      <c r="G15" s="49">
        <v>109</v>
      </c>
      <c r="H15" s="49">
        <v>128</v>
      </c>
      <c r="I15" s="23">
        <v>79</v>
      </c>
      <c r="J15" s="49">
        <v>209</v>
      </c>
      <c r="K15" s="49">
        <v>79</v>
      </c>
      <c r="L15" s="49">
        <v>130</v>
      </c>
      <c r="M15" s="44"/>
      <c r="N15" s="12"/>
      <c r="O15" s="12"/>
      <c r="Q15" s="1" t="s">
        <v>14</v>
      </c>
      <c r="R15" s="37">
        <f>-1*G22/1000</f>
        <v>-0.748</v>
      </c>
      <c r="S15" s="38">
        <f>H22/1000</f>
        <v>0.79</v>
      </c>
    </row>
    <row r="16" spans="1:19" ht="14.25" customHeight="1">
      <c r="A16" s="24" t="s">
        <v>30</v>
      </c>
      <c r="B16" s="45">
        <v>1038</v>
      </c>
      <c r="C16" s="45">
        <v>539</v>
      </c>
      <c r="D16" s="45">
        <v>499</v>
      </c>
      <c r="E16" s="20" t="s">
        <v>11</v>
      </c>
      <c r="F16" s="45">
        <v>1292</v>
      </c>
      <c r="G16" s="45">
        <v>662</v>
      </c>
      <c r="H16" s="45">
        <v>630</v>
      </c>
      <c r="I16" s="20" t="s">
        <v>12</v>
      </c>
      <c r="J16" s="45">
        <v>739</v>
      </c>
      <c r="K16" s="45">
        <v>261</v>
      </c>
      <c r="L16" s="46">
        <v>478</v>
      </c>
      <c r="M16" s="44"/>
      <c r="N16" s="12"/>
      <c r="O16" s="12"/>
      <c r="Q16" s="1" t="s">
        <v>17</v>
      </c>
      <c r="R16" s="37">
        <f>-1*G28/1000</f>
        <v>-0.858</v>
      </c>
      <c r="S16" s="38">
        <f>H28/1000</f>
        <v>0.77</v>
      </c>
    </row>
    <row r="17" spans="1:19" ht="14.25" customHeight="1">
      <c r="A17" s="22">
        <v>10</v>
      </c>
      <c r="B17" s="47">
        <v>203</v>
      </c>
      <c r="C17" s="47">
        <v>118</v>
      </c>
      <c r="D17" s="47">
        <v>85</v>
      </c>
      <c r="E17" s="22">
        <v>45</v>
      </c>
      <c r="F17" s="47">
        <v>253</v>
      </c>
      <c r="G17" s="47">
        <v>132</v>
      </c>
      <c r="H17" s="47">
        <v>121</v>
      </c>
      <c r="I17" s="22">
        <v>80</v>
      </c>
      <c r="J17" s="47">
        <v>167</v>
      </c>
      <c r="K17" s="47">
        <v>62</v>
      </c>
      <c r="L17" s="47">
        <v>105</v>
      </c>
      <c r="M17" s="44"/>
      <c r="N17" s="12"/>
      <c r="O17" s="12"/>
      <c r="Q17" s="1" t="s">
        <v>20</v>
      </c>
      <c r="R17" s="37">
        <f>-1*G34/1000</f>
        <v>-0.673</v>
      </c>
      <c r="S17" s="38">
        <f>H34/1000</f>
        <v>0.746</v>
      </c>
    </row>
    <row r="18" spans="1:19" ht="14.25" customHeight="1">
      <c r="A18" s="22">
        <v>11</v>
      </c>
      <c r="B18" s="47">
        <v>197</v>
      </c>
      <c r="C18" s="47">
        <v>108</v>
      </c>
      <c r="D18" s="47">
        <v>89</v>
      </c>
      <c r="E18" s="22">
        <v>46</v>
      </c>
      <c r="F18" s="47">
        <v>268</v>
      </c>
      <c r="G18" s="47">
        <v>129</v>
      </c>
      <c r="H18" s="47">
        <v>139</v>
      </c>
      <c r="I18" s="22">
        <v>81</v>
      </c>
      <c r="J18" s="47">
        <v>170</v>
      </c>
      <c r="K18" s="47">
        <v>70</v>
      </c>
      <c r="L18" s="47">
        <v>100</v>
      </c>
      <c r="M18" s="44"/>
      <c r="N18" s="12"/>
      <c r="O18" s="12"/>
      <c r="Q18" s="1" t="s">
        <v>23</v>
      </c>
      <c r="R18" s="37">
        <f>-1*G40/1000</f>
        <v>-0.635</v>
      </c>
      <c r="S18" s="38">
        <f>H40/1000</f>
        <v>0.66</v>
      </c>
    </row>
    <row r="19" spans="1:19" ht="14.25" customHeight="1">
      <c r="A19" s="22">
        <v>12</v>
      </c>
      <c r="B19" s="47">
        <v>205</v>
      </c>
      <c r="C19" s="47">
        <v>103</v>
      </c>
      <c r="D19" s="47">
        <v>102</v>
      </c>
      <c r="E19" s="22">
        <v>47</v>
      </c>
      <c r="F19" s="47">
        <v>248</v>
      </c>
      <c r="G19" s="47">
        <v>131</v>
      </c>
      <c r="H19" s="47">
        <v>117</v>
      </c>
      <c r="I19" s="22">
        <v>82</v>
      </c>
      <c r="J19" s="47">
        <v>131</v>
      </c>
      <c r="K19" s="47">
        <v>44</v>
      </c>
      <c r="L19" s="47">
        <v>87</v>
      </c>
      <c r="M19" s="44"/>
      <c r="N19" s="12"/>
      <c r="O19" s="12"/>
      <c r="Q19" s="1" t="s">
        <v>7</v>
      </c>
      <c r="R19" s="37">
        <f>-1*K4/1000</f>
        <v>-0.598</v>
      </c>
      <c r="S19" s="38">
        <f>L4/1000</f>
        <v>0.658</v>
      </c>
    </row>
    <row r="20" spans="1:19" ht="14.25" customHeight="1">
      <c r="A20" s="22">
        <v>13</v>
      </c>
      <c r="B20" s="47">
        <v>201</v>
      </c>
      <c r="C20" s="47">
        <v>96</v>
      </c>
      <c r="D20" s="47">
        <v>105</v>
      </c>
      <c r="E20" s="22">
        <v>48</v>
      </c>
      <c r="F20" s="47">
        <v>235</v>
      </c>
      <c r="G20" s="47">
        <v>113</v>
      </c>
      <c r="H20" s="47">
        <v>122</v>
      </c>
      <c r="I20" s="22">
        <v>83</v>
      </c>
      <c r="J20" s="47">
        <v>141</v>
      </c>
      <c r="K20" s="47">
        <v>43</v>
      </c>
      <c r="L20" s="47">
        <v>98</v>
      </c>
      <c r="M20" s="44"/>
      <c r="N20" s="12"/>
      <c r="O20" s="12"/>
      <c r="Q20" s="1" t="s">
        <v>10</v>
      </c>
      <c r="R20" s="37">
        <f>-1*K10/1000</f>
        <v>-0.511</v>
      </c>
      <c r="S20" s="38">
        <f>L10/1000</f>
        <v>0.619</v>
      </c>
    </row>
    <row r="21" spans="1:19" ht="14.25" customHeight="1">
      <c r="A21" s="23">
        <v>14</v>
      </c>
      <c r="B21" s="49">
        <v>232</v>
      </c>
      <c r="C21" s="49">
        <v>114</v>
      </c>
      <c r="D21" s="49">
        <v>118</v>
      </c>
      <c r="E21" s="23">
        <v>49</v>
      </c>
      <c r="F21" s="49">
        <v>288</v>
      </c>
      <c r="G21" s="49">
        <v>157</v>
      </c>
      <c r="H21" s="49">
        <v>131</v>
      </c>
      <c r="I21" s="23">
        <v>84</v>
      </c>
      <c r="J21" s="49">
        <v>130</v>
      </c>
      <c r="K21" s="49">
        <v>42</v>
      </c>
      <c r="L21" s="49">
        <v>88</v>
      </c>
      <c r="M21" s="44"/>
      <c r="N21" s="12"/>
      <c r="O21" s="12"/>
      <c r="Q21" s="1" t="s">
        <v>12</v>
      </c>
      <c r="R21" s="37">
        <f>-1*K16/1000</f>
        <v>-0.261</v>
      </c>
      <c r="S21" s="38">
        <f>L16/1000</f>
        <v>0.478</v>
      </c>
    </row>
    <row r="22" spans="1:19" ht="14.25" customHeight="1">
      <c r="A22" s="20" t="s">
        <v>13</v>
      </c>
      <c r="B22" s="45">
        <v>1259</v>
      </c>
      <c r="C22" s="45">
        <v>656</v>
      </c>
      <c r="D22" s="45">
        <v>603</v>
      </c>
      <c r="E22" s="20" t="s">
        <v>14</v>
      </c>
      <c r="F22" s="45">
        <v>1538</v>
      </c>
      <c r="G22" s="45">
        <v>748</v>
      </c>
      <c r="H22" s="45">
        <v>790</v>
      </c>
      <c r="I22" s="20" t="s">
        <v>15</v>
      </c>
      <c r="J22" s="45">
        <v>396</v>
      </c>
      <c r="K22" s="45">
        <v>126</v>
      </c>
      <c r="L22" s="46">
        <v>270</v>
      </c>
      <c r="M22" s="44"/>
      <c r="N22" s="12"/>
      <c r="O22" s="12"/>
      <c r="Q22" s="1" t="s">
        <v>15</v>
      </c>
      <c r="R22" s="37">
        <f>-1*K22/1000</f>
        <v>-0.126</v>
      </c>
      <c r="S22" s="38">
        <f>L22/1000</f>
        <v>0.27</v>
      </c>
    </row>
    <row r="23" spans="1:19" ht="14.25" customHeight="1">
      <c r="A23" s="22">
        <v>15</v>
      </c>
      <c r="B23" s="47">
        <v>242</v>
      </c>
      <c r="C23" s="47">
        <v>121</v>
      </c>
      <c r="D23" s="47">
        <v>121</v>
      </c>
      <c r="E23" s="22">
        <v>50</v>
      </c>
      <c r="F23" s="47">
        <v>252</v>
      </c>
      <c r="G23" s="47">
        <v>114</v>
      </c>
      <c r="H23" s="47">
        <v>138</v>
      </c>
      <c r="I23" s="22">
        <v>85</v>
      </c>
      <c r="J23" s="47">
        <v>83</v>
      </c>
      <c r="K23" s="47">
        <v>27</v>
      </c>
      <c r="L23" s="47">
        <v>56</v>
      </c>
      <c r="M23" s="44"/>
      <c r="N23" s="12"/>
      <c r="O23" s="12"/>
      <c r="Q23" s="1" t="s">
        <v>18</v>
      </c>
      <c r="R23" s="37">
        <f>-1*K28/1000</f>
        <v>-0.057</v>
      </c>
      <c r="S23" s="38">
        <f>L28/1000</f>
        <v>0.136</v>
      </c>
    </row>
    <row r="24" spans="1:19" ht="14.25" customHeight="1">
      <c r="A24" s="22">
        <v>16</v>
      </c>
      <c r="B24" s="47">
        <v>228</v>
      </c>
      <c r="C24" s="47">
        <v>120</v>
      </c>
      <c r="D24" s="47">
        <v>108</v>
      </c>
      <c r="E24" s="22">
        <v>51</v>
      </c>
      <c r="F24" s="47">
        <v>290</v>
      </c>
      <c r="G24" s="47">
        <v>142</v>
      </c>
      <c r="H24" s="47">
        <v>148</v>
      </c>
      <c r="I24" s="22">
        <v>86</v>
      </c>
      <c r="J24" s="47">
        <v>90</v>
      </c>
      <c r="K24" s="47">
        <v>31</v>
      </c>
      <c r="L24" s="47">
        <v>59</v>
      </c>
      <c r="M24" s="44"/>
      <c r="N24" s="12"/>
      <c r="O24" s="12"/>
      <c r="Q24" s="2" t="s">
        <v>21</v>
      </c>
      <c r="R24" s="37">
        <f>-1*K34/1000</f>
        <v>-0.007</v>
      </c>
      <c r="S24" s="38">
        <f>L34/1000</f>
        <v>0.027</v>
      </c>
    </row>
    <row r="25" spans="1:19" ht="14.25" customHeight="1" thickBot="1">
      <c r="A25" s="22">
        <v>17</v>
      </c>
      <c r="B25" s="47">
        <v>274</v>
      </c>
      <c r="C25" s="47">
        <v>151</v>
      </c>
      <c r="D25" s="47">
        <v>123</v>
      </c>
      <c r="E25" s="22">
        <v>52</v>
      </c>
      <c r="F25" s="47">
        <v>291</v>
      </c>
      <c r="G25" s="47">
        <v>140</v>
      </c>
      <c r="H25" s="47">
        <v>151</v>
      </c>
      <c r="I25" s="22">
        <v>87</v>
      </c>
      <c r="J25" s="47">
        <v>82</v>
      </c>
      <c r="K25" s="47">
        <v>28</v>
      </c>
      <c r="L25" s="47">
        <v>54</v>
      </c>
      <c r="M25" s="44"/>
      <c r="N25" s="12"/>
      <c r="O25" s="12"/>
      <c r="Q25" s="3" t="s">
        <v>24</v>
      </c>
      <c r="R25" s="39">
        <f>-1*K40/1000</f>
        <v>-0.002</v>
      </c>
      <c r="S25" s="40">
        <f>L40/1000</f>
        <v>0.006</v>
      </c>
    </row>
    <row r="26" spans="1:15" ht="14.25" customHeight="1">
      <c r="A26" s="22">
        <v>18</v>
      </c>
      <c r="B26" s="47">
        <v>264</v>
      </c>
      <c r="C26" s="47">
        <v>135</v>
      </c>
      <c r="D26" s="47">
        <v>129</v>
      </c>
      <c r="E26" s="22">
        <v>53</v>
      </c>
      <c r="F26" s="47">
        <v>352</v>
      </c>
      <c r="G26" s="47">
        <v>175</v>
      </c>
      <c r="H26" s="47">
        <v>177</v>
      </c>
      <c r="I26" s="22">
        <v>88</v>
      </c>
      <c r="J26" s="47">
        <v>66</v>
      </c>
      <c r="K26" s="47">
        <v>16</v>
      </c>
      <c r="L26" s="47">
        <v>50</v>
      </c>
      <c r="M26" s="44"/>
      <c r="N26" s="12"/>
      <c r="O26" s="12"/>
    </row>
    <row r="27" spans="1:15" ht="14.25" customHeight="1">
      <c r="A27" s="23">
        <v>19</v>
      </c>
      <c r="B27" s="49">
        <v>251</v>
      </c>
      <c r="C27" s="49">
        <v>129</v>
      </c>
      <c r="D27" s="49">
        <v>122</v>
      </c>
      <c r="E27" s="23">
        <v>54</v>
      </c>
      <c r="F27" s="49">
        <v>353</v>
      </c>
      <c r="G27" s="49">
        <v>177</v>
      </c>
      <c r="H27" s="49">
        <v>176</v>
      </c>
      <c r="I27" s="23">
        <v>89</v>
      </c>
      <c r="J27" s="49">
        <v>75</v>
      </c>
      <c r="K27" s="49">
        <v>24</v>
      </c>
      <c r="L27" s="49">
        <v>51</v>
      </c>
      <c r="M27" s="44"/>
      <c r="N27" s="12"/>
      <c r="O27" s="12"/>
    </row>
    <row r="28" spans="1:15" ht="14.25" customHeight="1">
      <c r="A28" s="20" t="s">
        <v>16</v>
      </c>
      <c r="B28" s="45">
        <v>1021</v>
      </c>
      <c r="C28" s="45">
        <v>515</v>
      </c>
      <c r="D28" s="45">
        <v>506</v>
      </c>
      <c r="E28" s="20" t="s">
        <v>17</v>
      </c>
      <c r="F28" s="45">
        <v>1628</v>
      </c>
      <c r="G28" s="45">
        <v>858</v>
      </c>
      <c r="H28" s="45">
        <v>770</v>
      </c>
      <c r="I28" s="20" t="s">
        <v>18</v>
      </c>
      <c r="J28" s="45">
        <v>193</v>
      </c>
      <c r="K28" s="45">
        <v>57</v>
      </c>
      <c r="L28" s="46">
        <v>136</v>
      </c>
      <c r="M28" s="44"/>
      <c r="N28" s="12"/>
      <c r="O28" s="12"/>
    </row>
    <row r="29" spans="1:15" ht="14.25" customHeight="1">
      <c r="A29" s="22">
        <v>20</v>
      </c>
      <c r="B29" s="47">
        <v>248</v>
      </c>
      <c r="C29" s="47">
        <v>123</v>
      </c>
      <c r="D29" s="47">
        <v>125</v>
      </c>
      <c r="E29" s="22">
        <v>55</v>
      </c>
      <c r="F29" s="47">
        <v>405</v>
      </c>
      <c r="G29" s="47">
        <v>218</v>
      </c>
      <c r="H29" s="47">
        <v>187</v>
      </c>
      <c r="I29" s="22">
        <v>90</v>
      </c>
      <c r="J29" s="47">
        <v>50</v>
      </c>
      <c r="K29" s="47">
        <v>16</v>
      </c>
      <c r="L29" s="47">
        <v>34</v>
      </c>
      <c r="M29" s="44"/>
      <c r="N29" s="12"/>
      <c r="O29" s="12"/>
    </row>
    <row r="30" spans="1:15" ht="14.25" customHeight="1">
      <c r="A30" s="22">
        <v>21</v>
      </c>
      <c r="B30" s="47">
        <v>235</v>
      </c>
      <c r="C30" s="47">
        <v>123</v>
      </c>
      <c r="D30" s="47">
        <v>112</v>
      </c>
      <c r="E30" s="22">
        <v>56</v>
      </c>
      <c r="F30" s="47">
        <v>406</v>
      </c>
      <c r="G30" s="47">
        <v>212</v>
      </c>
      <c r="H30" s="47">
        <v>194</v>
      </c>
      <c r="I30" s="22">
        <v>91</v>
      </c>
      <c r="J30" s="47">
        <v>49</v>
      </c>
      <c r="K30" s="47">
        <v>15</v>
      </c>
      <c r="L30" s="47">
        <v>34</v>
      </c>
      <c r="M30" s="44"/>
      <c r="N30" s="12"/>
      <c r="O30" s="12"/>
    </row>
    <row r="31" spans="1:15" ht="14.25" customHeight="1">
      <c r="A31" s="22">
        <v>22</v>
      </c>
      <c r="B31" s="47">
        <v>220</v>
      </c>
      <c r="C31" s="47">
        <v>105</v>
      </c>
      <c r="D31" s="47">
        <v>115</v>
      </c>
      <c r="E31" s="22">
        <v>57</v>
      </c>
      <c r="F31" s="47">
        <v>336</v>
      </c>
      <c r="G31" s="47">
        <v>175</v>
      </c>
      <c r="H31" s="47">
        <v>161</v>
      </c>
      <c r="I31" s="22">
        <v>92</v>
      </c>
      <c r="J31" s="47">
        <v>32</v>
      </c>
      <c r="K31" s="47">
        <v>12</v>
      </c>
      <c r="L31" s="47">
        <v>20</v>
      </c>
      <c r="M31" s="44"/>
      <c r="N31" s="12"/>
      <c r="O31" s="12"/>
    </row>
    <row r="32" spans="1:15" ht="14.25" customHeight="1">
      <c r="A32" s="22">
        <v>23</v>
      </c>
      <c r="B32" s="47">
        <v>164</v>
      </c>
      <c r="C32" s="47">
        <v>82</v>
      </c>
      <c r="D32" s="47">
        <v>82</v>
      </c>
      <c r="E32" s="22">
        <v>58</v>
      </c>
      <c r="F32" s="47">
        <v>228</v>
      </c>
      <c r="G32" s="47">
        <v>126</v>
      </c>
      <c r="H32" s="47">
        <v>102</v>
      </c>
      <c r="I32" s="22">
        <v>93</v>
      </c>
      <c r="J32" s="47">
        <v>33</v>
      </c>
      <c r="K32" s="47">
        <v>8</v>
      </c>
      <c r="L32" s="47">
        <v>25</v>
      </c>
      <c r="M32" s="44"/>
      <c r="N32" s="12"/>
      <c r="O32" s="12"/>
    </row>
    <row r="33" spans="1:15" ht="14.25" customHeight="1">
      <c r="A33" s="23">
        <v>24</v>
      </c>
      <c r="B33" s="49">
        <v>154</v>
      </c>
      <c r="C33" s="49">
        <v>82</v>
      </c>
      <c r="D33" s="49">
        <v>72</v>
      </c>
      <c r="E33" s="23">
        <v>59</v>
      </c>
      <c r="F33" s="49">
        <v>253</v>
      </c>
      <c r="G33" s="49">
        <v>127</v>
      </c>
      <c r="H33" s="49">
        <v>126</v>
      </c>
      <c r="I33" s="23">
        <v>94</v>
      </c>
      <c r="J33" s="49">
        <v>29</v>
      </c>
      <c r="K33" s="49">
        <v>6</v>
      </c>
      <c r="L33" s="49">
        <v>23</v>
      </c>
      <c r="M33" s="44"/>
      <c r="N33" s="12"/>
      <c r="O33" s="12"/>
    </row>
    <row r="34" spans="1:15" ht="14.25" customHeight="1">
      <c r="A34" s="20" t="s">
        <v>19</v>
      </c>
      <c r="B34" s="45">
        <v>1116</v>
      </c>
      <c r="C34" s="45">
        <v>581</v>
      </c>
      <c r="D34" s="45">
        <v>535</v>
      </c>
      <c r="E34" s="20" t="s">
        <v>20</v>
      </c>
      <c r="F34" s="45">
        <v>1419</v>
      </c>
      <c r="G34" s="45">
        <v>673</v>
      </c>
      <c r="H34" s="45">
        <v>746</v>
      </c>
      <c r="I34" s="20" t="s">
        <v>21</v>
      </c>
      <c r="J34" s="45">
        <v>34</v>
      </c>
      <c r="K34" s="45">
        <v>7</v>
      </c>
      <c r="L34" s="46">
        <v>27</v>
      </c>
      <c r="M34" s="44"/>
      <c r="N34" s="12"/>
      <c r="O34" s="12"/>
    </row>
    <row r="35" spans="1:15" ht="14.25" customHeight="1">
      <c r="A35" s="22">
        <v>25</v>
      </c>
      <c r="B35" s="47">
        <v>195</v>
      </c>
      <c r="C35" s="47">
        <v>95</v>
      </c>
      <c r="D35" s="47">
        <v>100</v>
      </c>
      <c r="E35" s="22">
        <v>60</v>
      </c>
      <c r="F35" s="47">
        <v>306</v>
      </c>
      <c r="G35" s="47">
        <v>152</v>
      </c>
      <c r="H35" s="47">
        <v>154</v>
      </c>
      <c r="I35" s="22">
        <v>95</v>
      </c>
      <c r="J35" s="47">
        <v>15</v>
      </c>
      <c r="K35" s="47">
        <v>3</v>
      </c>
      <c r="L35" s="47">
        <v>12</v>
      </c>
      <c r="M35" s="44"/>
      <c r="N35" s="12"/>
      <c r="O35" s="12"/>
    </row>
    <row r="36" spans="1:15" ht="14.25" customHeight="1">
      <c r="A36" s="22">
        <v>26</v>
      </c>
      <c r="B36" s="47">
        <v>199</v>
      </c>
      <c r="C36" s="47">
        <v>103</v>
      </c>
      <c r="D36" s="47">
        <v>96</v>
      </c>
      <c r="E36" s="22">
        <v>61</v>
      </c>
      <c r="F36" s="47">
        <v>285</v>
      </c>
      <c r="G36" s="47">
        <v>130</v>
      </c>
      <c r="H36" s="47">
        <v>155</v>
      </c>
      <c r="I36" s="22">
        <v>96</v>
      </c>
      <c r="J36" s="47">
        <v>9</v>
      </c>
      <c r="K36" s="47">
        <v>0</v>
      </c>
      <c r="L36" s="47">
        <v>9</v>
      </c>
      <c r="M36" s="44"/>
      <c r="N36" s="12"/>
      <c r="O36" s="12"/>
    </row>
    <row r="37" spans="1:15" ht="14.25" customHeight="1">
      <c r="A37" s="22">
        <v>27</v>
      </c>
      <c r="B37" s="47">
        <v>262</v>
      </c>
      <c r="C37" s="47">
        <v>137</v>
      </c>
      <c r="D37" s="47">
        <v>125</v>
      </c>
      <c r="E37" s="22">
        <v>62</v>
      </c>
      <c r="F37" s="47">
        <v>282</v>
      </c>
      <c r="G37" s="47">
        <v>140</v>
      </c>
      <c r="H37" s="47">
        <v>142</v>
      </c>
      <c r="I37" s="22">
        <v>97</v>
      </c>
      <c r="J37" s="47">
        <v>2</v>
      </c>
      <c r="K37" s="47">
        <v>0</v>
      </c>
      <c r="L37" s="47">
        <v>2</v>
      </c>
      <c r="M37" s="44"/>
      <c r="N37" s="12"/>
      <c r="O37" s="12"/>
    </row>
    <row r="38" spans="1:15" ht="14.25" customHeight="1">
      <c r="A38" s="22">
        <v>28</v>
      </c>
      <c r="B38" s="47">
        <v>220</v>
      </c>
      <c r="C38" s="47">
        <v>118</v>
      </c>
      <c r="D38" s="47">
        <v>102</v>
      </c>
      <c r="E38" s="22">
        <v>63</v>
      </c>
      <c r="F38" s="47">
        <v>268</v>
      </c>
      <c r="G38" s="47">
        <v>127</v>
      </c>
      <c r="H38" s="47">
        <v>141</v>
      </c>
      <c r="I38" s="22">
        <v>98</v>
      </c>
      <c r="J38" s="47">
        <v>4</v>
      </c>
      <c r="K38" s="47">
        <v>2</v>
      </c>
      <c r="L38" s="47">
        <v>2</v>
      </c>
      <c r="M38" s="44"/>
      <c r="N38" s="12"/>
      <c r="O38" s="12"/>
    </row>
    <row r="39" spans="1:15" ht="14.25" customHeight="1">
      <c r="A39" s="23">
        <v>29</v>
      </c>
      <c r="B39" s="49">
        <v>240</v>
      </c>
      <c r="C39" s="49">
        <v>128</v>
      </c>
      <c r="D39" s="49">
        <v>112</v>
      </c>
      <c r="E39" s="23">
        <v>64</v>
      </c>
      <c r="F39" s="49">
        <v>278</v>
      </c>
      <c r="G39" s="49">
        <v>124</v>
      </c>
      <c r="H39" s="49">
        <v>154</v>
      </c>
      <c r="I39" s="23">
        <v>99</v>
      </c>
      <c r="J39" s="49">
        <v>4</v>
      </c>
      <c r="K39" s="49">
        <v>2</v>
      </c>
      <c r="L39" s="49">
        <v>2</v>
      </c>
      <c r="M39" s="44"/>
      <c r="N39" s="12"/>
      <c r="O39" s="12"/>
    </row>
    <row r="40" spans="1:15" ht="14.25" customHeight="1">
      <c r="A40" s="20" t="s">
        <v>22</v>
      </c>
      <c r="B40" s="45">
        <v>1199</v>
      </c>
      <c r="C40" s="45">
        <v>650</v>
      </c>
      <c r="D40" s="45">
        <v>549</v>
      </c>
      <c r="E40" s="20" t="s">
        <v>23</v>
      </c>
      <c r="F40" s="45">
        <v>1295</v>
      </c>
      <c r="G40" s="45">
        <v>635</v>
      </c>
      <c r="H40" s="45">
        <v>660</v>
      </c>
      <c r="I40" s="26" t="s">
        <v>24</v>
      </c>
      <c r="J40" s="45">
        <v>8</v>
      </c>
      <c r="K40" s="45">
        <v>2</v>
      </c>
      <c r="L40" s="46">
        <v>6</v>
      </c>
      <c r="M40" s="44"/>
      <c r="N40" s="12"/>
      <c r="O40" s="12"/>
    </row>
    <row r="41" spans="1:15" ht="14.25" customHeight="1">
      <c r="A41" s="22">
        <v>30</v>
      </c>
      <c r="B41" s="47">
        <v>268</v>
      </c>
      <c r="C41" s="47">
        <v>143</v>
      </c>
      <c r="D41" s="47">
        <v>125</v>
      </c>
      <c r="E41" s="22">
        <v>65</v>
      </c>
      <c r="F41" s="47">
        <v>241</v>
      </c>
      <c r="G41" s="47">
        <v>120</v>
      </c>
      <c r="H41" s="47">
        <v>121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239</v>
      </c>
      <c r="C42" s="47">
        <v>131</v>
      </c>
      <c r="D42" s="47">
        <v>108</v>
      </c>
      <c r="E42" s="22">
        <v>66</v>
      </c>
      <c r="F42" s="47">
        <v>268</v>
      </c>
      <c r="G42" s="47">
        <v>152</v>
      </c>
      <c r="H42" s="47">
        <v>116</v>
      </c>
      <c r="I42" s="22" t="s">
        <v>26</v>
      </c>
      <c r="J42" s="47">
        <v>2694</v>
      </c>
      <c r="K42" s="47">
        <v>1423</v>
      </c>
      <c r="L42" s="47">
        <v>1271</v>
      </c>
      <c r="M42" s="56" t="s">
        <v>44</v>
      </c>
      <c r="N42" s="12"/>
      <c r="O42" s="12"/>
    </row>
    <row r="43" spans="1:15" ht="14.25" customHeight="1">
      <c r="A43" s="22">
        <v>32</v>
      </c>
      <c r="B43" s="47">
        <v>240</v>
      </c>
      <c r="C43" s="47">
        <v>135</v>
      </c>
      <c r="D43" s="47">
        <v>105</v>
      </c>
      <c r="E43" s="22">
        <v>67</v>
      </c>
      <c r="F43" s="47">
        <v>260</v>
      </c>
      <c r="G43" s="47">
        <v>114</v>
      </c>
      <c r="H43" s="47">
        <v>146</v>
      </c>
      <c r="I43" s="22" t="s">
        <v>27</v>
      </c>
      <c r="J43" s="47">
        <v>12661</v>
      </c>
      <c r="K43" s="47">
        <v>6406</v>
      </c>
      <c r="L43" s="47">
        <v>6255</v>
      </c>
      <c r="M43" s="48"/>
      <c r="N43" s="12"/>
      <c r="O43" s="12"/>
    </row>
    <row r="44" spans="1:15" ht="14.25" customHeight="1">
      <c r="A44" s="22">
        <v>33</v>
      </c>
      <c r="B44" s="47">
        <v>240</v>
      </c>
      <c r="C44" s="47">
        <v>115</v>
      </c>
      <c r="D44" s="47">
        <v>125</v>
      </c>
      <c r="E44" s="22">
        <v>68</v>
      </c>
      <c r="F44" s="47">
        <v>256</v>
      </c>
      <c r="G44" s="47">
        <v>120</v>
      </c>
      <c r="H44" s="47">
        <v>136</v>
      </c>
      <c r="I44" s="23" t="s">
        <v>28</v>
      </c>
      <c r="J44" s="49">
        <v>5051</v>
      </c>
      <c r="K44" s="49">
        <v>2197</v>
      </c>
      <c r="L44" s="49">
        <v>2854</v>
      </c>
      <c r="M44" s="44"/>
      <c r="N44" s="12"/>
      <c r="O44" s="12"/>
    </row>
    <row r="45" spans="1:15" ht="14.25" customHeight="1" thickBot="1">
      <c r="A45" s="27">
        <v>34</v>
      </c>
      <c r="B45" s="50">
        <v>212</v>
      </c>
      <c r="C45" s="50">
        <v>126</v>
      </c>
      <c r="D45" s="50">
        <v>86</v>
      </c>
      <c r="E45" s="27">
        <v>69</v>
      </c>
      <c r="F45" s="50">
        <v>270</v>
      </c>
      <c r="G45" s="50">
        <v>129</v>
      </c>
      <c r="H45" s="50">
        <v>141</v>
      </c>
      <c r="I45" s="27" t="s">
        <v>29</v>
      </c>
      <c r="J45" s="51">
        <v>45.63236303048123</v>
      </c>
      <c r="K45" s="51">
        <v>43.90115699182127</v>
      </c>
      <c r="L45" s="51">
        <v>47.304527938342964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7">
        <v>21.6</v>
      </c>
      <c r="K49" s="57">
        <v>65.3</v>
      </c>
      <c r="L49" s="58">
        <v>13.2</v>
      </c>
    </row>
    <row r="50" spans="9:12" ht="13.5">
      <c r="I50" s="6" t="s">
        <v>32</v>
      </c>
      <c r="J50" s="57">
        <v>19</v>
      </c>
      <c r="K50" s="57">
        <v>65.5</v>
      </c>
      <c r="L50" s="58">
        <v>15.6</v>
      </c>
    </row>
    <row r="51" spans="9:12" ht="13.5">
      <c r="I51" s="6" t="s">
        <v>33</v>
      </c>
      <c r="J51" s="57">
        <v>16.5</v>
      </c>
      <c r="K51" s="57">
        <v>64.6</v>
      </c>
      <c r="L51" s="58">
        <v>18.9</v>
      </c>
    </row>
    <row r="52" spans="9:12" ht="13.5">
      <c r="I52" s="6" t="s">
        <v>34</v>
      </c>
      <c r="J52" s="57">
        <v>14.381430964345537</v>
      </c>
      <c r="K52" s="57">
        <v>63.091648719789426</v>
      </c>
      <c r="L52" s="58">
        <v>22.52692031586504</v>
      </c>
    </row>
    <row r="53" spans="9:12" ht="14.25" thickBot="1">
      <c r="I53" s="7" t="s">
        <v>48</v>
      </c>
      <c r="J53" s="29">
        <v>13.201999411937665</v>
      </c>
      <c r="K53" s="29">
        <v>62.04547682054298</v>
      </c>
      <c r="L53" s="30">
        <v>24.752523767519357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2" customWidth="1"/>
    <col min="13" max="16384" width="9.00390625" style="32" customWidth="1"/>
  </cols>
  <sheetData>
    <row r="1" spans="1:15" ht="27" customHeight="1" thickBot="1">
      <c r="A1" s="31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6137</v>
      </c>
      <c r="C3" s="41">
        <v>3027</v>
      </c>
      <c r="D3" s="41">
        <v>3110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172</v>
      </c>
      <c r="C4" s="45">
        <v>98</v>
      </c>
      <c r="D4" s="45">
        <v>74</v>
      </c>
      <c r="E4" s="20" t="s">
        <v>6</v>
      </c>
      <c r="F4" s="45">
        <v>265</v>
      </c>
      <c r="G4" s="45">
        <v>132</v>
      </c>
      <c r="H4" s="45">
        <v>133</v>
      </c>
      <c r="I4" s="20" t="s">
        <v>7</v>
      </c>
      <c r="J4" s="45">
        <v>506</v>
      </c>
      <c r="K4" s="45">
        <v>251</v>
      </c>
      <c r="L4" s="46">
        <v>255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29</v>
      </c>
      <c r="C5" s="47">
        <v>16</v>
      </c>
      <c r="D5" s="47">
        <v>13</v>
      </c>
      <c r="E5" s="22">
        <v>35</v>
      </c>
      <c r="F5" s="47">
        <v>57</v>
      </c>
      <c r="G5" s="47">
        <v>33</v>
      </c>
      <c r="H5" s="47">
        <v>24</v>
      </c>
      <c r="I5" s="22">
        <v>70</v>
      </c>
      <c r="J5" s="47">
        <v>93</v>
      </c>
      <c r="K5" s="47">
        <v>52</v>
      </c>
      <c r="L5" s="47">
        <v>41</v>
      </c>
      <c r="M5" s="44"/>
      <c r="N5" s="12"/>
      <c r="O5" s="12"/>
      <c r="Q5" s="1" t="s">
        <v>5</v>
      </c>
      <c r="R5" s="35">
        <f>-1*C4/1000</f>
        <v>-0.098</v>
      </c>
      <c r="S5" s="36">
        <f>D4/1000</f>
        <v>0.074</v>
      </c>
    </row>
    <row r="6" spans="1:19" ht="14.25" customHeight="1">
      <c r="A6" s="22">
        <v>1</v>
      </c>
      <c r="B6" s="47">
        <v>33</v>
      </c>
      <c r="C6" s="47">
        <v>17</v>
      </c>
      <c r="D6" s="47">
        <v>16</v>
      </c>
      <c r="E6" s="22">
        <v>36</v>
      </c>
      <c r="F6" s="47">
        <v>57</v>
      </c>
      <c r="G6" s="47">
        <v>27</v>
      </c>
      <c r="H6" s="47">
        <v>30</v>
      </c>
      <c r="I6" s="22">
        <v>71</v>
      </c>
      <c r="J6" s="47">
        <v>99</v>
      </c>
      <c r="K6" s="47">
        <v>44</v>
      </c>
      <c r="L6" s="47">
        <v>55</v>
      </c>
      <c r="M6" s="44"/>
      <c r="N6" s="12"/>
      <c r="O6" s="12"/>
      <c r="Q6" s="1" t="s">
        <v>8</v>
      </c>
      <c r="R6" s="37">
        <f>-1*C10/1000</f>
        <v>-0.129</v>
      </c>
      <c r="S6" s="38">
        <f>D10/1000</f>
        <v>0.114</v>
      </c>
    </row>
    <row r="7" spans="1:19" ht="14.25" customHeight="1">
      <c r="A7" s="22">
        <v>2</v>
      </c>
      <c r="B7" s="47">
        <v>43</v>
      </c>
      <c r="C7" s="47">
        <v>27</v>
      </c>
      <c r="D7" s="47">
        <v>16</v>
      </c>
      <c r="E7" s="22">
        <v>37</v>
      </c>
      <c r="F7" s="47">
        <v>45</v>
      </c>
      <c r="G7" s="47">
        <v>23</v>
      </c>
      <c r="H7" s="47">
        <v>22</v>
      </c>
      <c r="I7" s="22">
        <v>72</v>
      </c>
      <c r="J7" s="47">
        <v>102</v>
      </c>
      <c r="K7" s="47">
        <v>55</v>
      </c>
      <c r="L7" s="47">
        <v>47</v>
      </c>
      <c r="M7" s="44"/>
      <c r="N7" s="12"/>
      <c r="O7" s="12"/>
      <c r="Q7" s="1" t="s">
        <v>30</v>
      </c>
      <c r="R7" s="37">
        <f>-1*C16/1000</f>
        <v>-0.168</v>
      </c>
      <c r="S7" s="38">
        <f>D16/1000</f>
        <v>0.148</v>
      </c>
    </row>
    <row r="8" spans="1:19" ht="14.25" customHeight="1">
      <c r="A8" s="22">
        <v>3</v>
      </c>
      <c r="B8" s="47">
        <v>33</v>
      </c>
      <c r="C8" s="47">
        <v>21</v>
      </c>
      <c r="D8" s="47">
        <v>12</v>
      </c>
      <c r="E8" s="22">
        <v>38</v>
      </c>
      <c r="F8" s="47">
        <v>38</v>
      </c>
      <c r="G8" s="47">
        <v>21</v>
      </c>
      <c r="H8" s="47">
        <v>17</v>
      </c>
      <c r="I8" s="22">
        <v>73</v>
      </c>
      <c r="J8" s="47">
        <v>103</v>
      </c>
      <c r="K8" s="47">
        <v>55</v>
      </c>
      <c r="L8" s="47">
        <v>48</v>
      </c>
      <c r="M8" s="44"/>
      <c r="N8" s="12"/>
      <c r="O8" s="12"/>
      <c r="Q8" s="1" t="s">
        <v>13</v>
      </c>
      <c r="R8" s="37">
        <f>-1*C22/1000</f>
        <v>-0.19</v>
      </c>
      <c r="S8" s="38">
        <f>D22/1000</f>
        <v>0.179</v>
      </c>
    </row>
    <row r="9" spans="1:19" ht="14.25" customHeight="1">
      <c r="A9" s="23">
        <v>4</v>
      </c>
      <c r="B9" s="49">
        <v>34</v>
      </c>
      <c r="C9" s="49">
        <v>17</v>
      </c>
      <c r="D9" s="49">
        <v>17</v>
      </c>
      <c r="E9" s="23">
        <v>39</v>
      </c>
      <c r="F9" s="49">
        <v>68</v>
      </c>
      <c r="G9" s="49">
        <v>28</v>
      </c>
      <c r="H9" s="49">
        <v>40</v>
      </c>
      <c r="I9" s="23">
        <v>74</v>
      </c>
      <c r="J9" s="49">
        <v>109</v>
      </c>
      <c r="K9" s="49">
        <v>45</v>
      </c>
      <c r="L9" s="49">
        <v>64</v>
      </c>
      <c r="M9" s="44"/>
      <c r="N9" s="12"/>
      <c r="O9" s="12"/>
      <c r="Q9" s="1" t="s">
        <v>16</v>
      </c>
      <c r="R9" s="37">
        <f>-1*C28/1000</f>
        <v>-0.12</v>
      </c>
      <c r="S9" s="38">
        <f>D28/1000</f>
        <v>0.129</v>
      </c>
    </row>
    <row r="10" spans="1:19" ht="14.25" customHeight="1">
      <c r="A10" s="24" t="s">
        <v>8</v>
      </c>
      <c r="B10" s="45">
        <v>243</v>
      </c>
      <c r="C10" s="45">
        <v>129</v>
      </c>
      <c r="D10" s="45">
        <v>114</v>
      </c>
      <c r="E10" s="20" t="s">
        <v>9</v>
      </c>
      <c r="F10" s="45">
        <v>320</v>
      </c>
      <c r="G10" s="45">
        <v>165</v>
      </c>
      <c r="H10" s="45">
        <v>155</v>
      </c>
      <c r="I10" s="20" t="s">
        <v>10</v>
      </c>
      <c r="J10" s="45">
        <v>448</v>
      </c>
      <c r="K10" s="45">
        <v>214</v>
      </c>
      <c r="L10" s="46">
        <v>234</v>
      </c>
      <c r="M10" s="44"/>
      <c r="N10" s="12"/>
      <c r="O10" s="12"/>
      <c r="Q10" s="1" t="s">
        <v>19</v>
      </c>
      <c r="R10" s="37">
        <f>-1*C34/1000</f>
        <v>-0.112</v>
      </c>
      <c r="S10" s="38">
        <f>D34/1000</f>
        <v>0.106</v>
      </c>
    </row>
    <row r="11" spans="1:19" ht="14.25" customHeight="1">
      <c r="A11" s="22">
        <v>5</v>
      </c>
      <c r="B11" s="47">
        <v>43</v>
      </c>
      <c r="C11" s="47">
        <v>19</v>
      </c>
      <c r="D11" s="47">
        <v>24</v>
      </c>
      <c r="E11" s="22">
        <v>40</v>
      </c>
      <c r="F11" s="47">
        <v>59</v>
      </c>
      <c r="G11" s="47">
        <v>30</v>
      </c>
      <c r="H11" s="47">
        <v>29</v>
      </c>
      <c r="I11" s="22">
        <v>75</v>
      </c>
      <c r="J11" s="47">
        <v>105</v>
      </c>
      <c r="K11" s="47">
        <v>46</v>
      </c>
      <c r="L11" s="47">
        <v>59</v>
      </c>
      <c r="M11" s="44"/>
      <c r="N11" s="12"/>
      <c r="O11" s="12"/>
      <c r="Q11" s="1" t="s">
        <v>22</v>
      </c>
      <c r="R11" s="37">
        <f>-1*C40/1000</f>
        <v>-0.124</v>
      </c>
      <c r="S11" s="38">
        <f>D40/1000</f>
        <v>0.114</v>
      </c>
    </row>
    <row r="12" spans="1:19" ht="14.25" customHeight="1">
      <c r="A12" s="22">
        <v>6</v>
      </c>
      <c r="B12" s="47">
        <v>50</v>
      </c>
      <c r="C12" s="47">
        <v>33</v>
      </c>
      <c r="D12" s="47">
        <v>17</v>
      </c>
      <c r="E12" s="22">
        <v>41</v>
      </c>
      <c r="F12" s="47">
        <v>63</v>
      </c>
      <c r="G12" s="47">
        <v>35</v>
      </c>
      <c r="H12" s="47">
        <v>28</v>
      </c>
      <c r="I12" s="25">
        <v>76</v>
      </c>
      <c r="J12" s="47">
        <v>97</v>
      </c>
      <c r="K12" s="47">
        <v>59</v>
      </c>
      <c r="L12" s="47">
        <v>38</v>
      </c>
      <c r="M12" s="44"/>
      <c r="N12" s="12"/>
      <c r="O12" s="12"/>
      <c r="Q12" s="1" t="s">
        <v>6</v>
      </c>
      <c r="R12" s="37">
        <f>-1*G4/1000</f>
        <v>-0.132</v>
      </c>
      <c r="S12" s="38">
        <f>H4/1000</f>
        <v>0.133</v>
      </c>
    </row>
    <row r="13" spans="1:19" ht="14.25" customHeight="1">
      <c r="A13" s="22">
        <v>7</v>
      </c>
      <c r="B13" s="47">
        <v>51</v>
      </c>
      <c r="C13" s="47">
        <v>28</v>
      </c>
      <c r="D13" s="47">
        <v>23</v>
      </c>
      <c r="E13" s="22">
        <v>42</v>
      </c>
      <c r="F13" s="47">
        <v>45</v>
      </c>
      <c r="G13" s="47">
        <v>17</v>
      </c>
      <c r="H13" s="47">
        <v>28</v>
      </c>
      <c r="I13" s="22">
        <v>77</v>
      </c>
      <c r="J13" s="47">
        <v>80</v>
      </c>
      <c r="K13" s="47">
        <v>38</v>
      </c>
      <c r="L13" s="47">
        <v>42</v>
      </c>
      <c r="M13" s="44"/>
      <c r="N13" s="12"/>
      <c r="O13" s="12"/>
      <c r="Q13" s="1" t="s">
        <v>9</v>
      </c>
      <c r="R13" s="37">
        <f>-1*G10/1000</f>
        <v>-0.165</v>
      </c>
      <c r="S13" s="38">
        <f>H10/1000</f>
        <v>0.155</v>
      </c>
    </row>
    <row r="14" spans="1:19" ht="14.25" customHeight="1">
      <c r="A14" s="22">
        <v>8</v>
      </c>
      <c r="B14" s="47">
        <v>47</v>
      </c>
      <c r="C14" s="47">
        <v>22</v>
      </c>
      <c r="D14" s="47">
        <v>25</v>
      </c>
      <c r="E14" s="22">
        <v>43</v>
      </c>
      <c r="F14" s="47">
        <v>75</v>
      </c>
      <c r="G14" s="47">
        <v>38</v>
      </c>
      <c r="H14" s="47">
        <v>37</v>
      </c>
      <c r="I14" s="25">
        <v>78</v>
      </c>
      <c r="J14" s="47">
        <v>90</v>
      </c>
      <c r="K14" s="47">
        <v>41</v>
      </c>
      <c r="L14" s="47">
        <v>49</v>
      </c>
      <c r="M14" s="44"/>
      <c r="N14" s="12"/>
      <c r="O14" s="12"/>
      <c r="Q14" s="1" t="s">
        <v>11</v>
      </c>
      <c r="R14" s="37">
        <f>-1*G16/1000</f>
        <v>-0.222</v>
      </c>
      <c r="S14" s="38">
        <f>H16/1000</f>
        <v>0.205</v>
      </c>
    </row>
    <row r="15" spans="1:19" ht="14.25" customHeight="1">
      <c r="A15" s="23">
        <v>9</v>
      </c>
      <c r="B15" s="49">
        <v>52</v>
      </c>
      <c r="C15" s="49">
        <v>27</v>
      </c>
      <c r="D15" s="49">
        <v>25</v>
      </c>
      <c r="E15" s="23">
        <v>44</v>
      </c>
      <c r="F15" s="49">
        <v>78</v>
      </c>
      <c r="G15" s="49">
        <v>45</v>
      </c>
      <c r="H15" s="49">
        <v>33</v>
      </c>
      <c r="I15" s="23">
        <v>79</v>
      </c>
      <c r="J15" s="49">
        <v>76</v>
      </c>
      <c r="K15" s="49">
        <v>30</v>
      </c>
      <c r="L15" s="49">
        <v>46</v>
      </c>
      <c r="M15" s="44"/>
      <c r="N15" s="12"/>
      <c r="O15" s="12"/>
      <c r="Q15" s="1" t="s">
        <v>14</v>
      </c>
      <c r="R15" s="37">
        <f>-1*G22/1000</f>
        <v>-0.24</v>
      </c>
      <c r="S15" s="38">
        <f>H22/1000</f>
        <v>0.219</v>
      </c>
    </row>
    <row r="16" spans="1:19" ht="14.25" customHeight="1">
      <c r="A16" s="24" t="s">
        <v>30</v>
      </c>
      <c r="B16" s="45">
        <v>316</v>
      </c>
      <c r="C16" s="45">
        <v>168</v>
      </c>
      <c r="D16" s="45">
        <v>148</v>
      </c>
      <c r="E16" s="20" t="s">
        <v>11</v>
      </c>
      <c r="F16" s="45">
        <v>427</v>
      </c>
      <c r="G16" s="45">
        <v>222</v>
      </c>
      <c r="H16" s="45">
        <v>205</v>
      </c>
      <c r="I16" s="20" t="s">
        <v>12</v>
      </c>
      <c r="J16" s="45">
        <v>282</v>
      </c>
      <c r="K16" s="45">
        <v>101</v>
      </c>
      <c r="L16" s="46">
        <v>181</v>
      </c>
      <c r="M16" s="44"/>
      <c r="N16" s="12"/>
      <c r="O16" s="12"/>
      <c r="Q16" s="1" t="s">
        <v>17</v>
      </c>
      <c r="R16" s="37">
        <f>-1*G28/1000</f>
        <v>-0.212</v>
      </c>
      <c r="S16" s="38">
        <f>H28/1000</f>
        <v>0.235</v>
      </c>
    </row>
    <row r="17" spans="1:19" ht="14.25" customHeight="1">
      <c r="A17" s="22">
        <v>10</v>
      </c>
      <c r="B17" s="47">
        <v>50</v>
      </c>
      <c r="C17" s="47">
        <v>31</v>
      </c>
      <c r="D17" s="47">
        <v>19</v>
      </c>
      <c r="E17" s="22">
        <v>45</v>
      </c>
      <c r="F17" s="47">
        <v>82</v>
      </c>
      <c r="G17" s="47">
        <v>43</v>
      </c>
      <c r="H17" s="47">
        <v>39</v>
      </c>
      <c r="I17" s="22">
        <v>80</v>
      </c>
      <c r="J17" s="47">
        <v>67</v>
      </c>
      <c r="K17" s="47">
        <v>27</v>
      </c>
      <c r="L17" s="47">
        <v>40</v>
      </c>
      <c r="M17" s="44"/>
      <c r="N17" s="12"/>
      <c r="O17" s="12"/>
      <c r="Q17" s="1" t="s">
        <v>20</v>
      </c>
      <c r="R17" s="37">
        <f>-1*G34/1000</f>
        <v>-0.24</v>
      </c>
      <c r="S17" s="38">
        <f>H34/1000</f>
        <v>0.229</v>
      </c>
    </row>
    <row r="18" spans="1:19" ht="14.25" customHeight="1">
      <c r="A18" s="22">
        <v>11</v>
      </c>
      <c r="B18" s="47">
        <v>66</v>
      </c>
      <c r="C18" s="47">
        <v>42</v>
      </c>
      <c r="D18" s="47">
        <v>24</v>
      </c>
      <c r="E18" s="22">
        <v>46</v>
      </c>
      <c r="F18" s="47">
        <v>69</v>
      </c>
      <c r="G18" s="47">
        <v>29</v>
      </c>
      <c r="H18" s="47">
        <v>40</v>
      </c>
      <c r="I18" s="22">
        <v>81</v>
      </c>
      <c r="J18" s="47">
        <v>66</v>
      </c>
      <c r="K18" s="47">
        <v>23</v>
      </c>
      <c r="L18" s="47">
        <v>43</v>
      </c>
      <c r="M18" s="44"/>
      <c r="N18" s="12"/>
      <c r="O18" s="12"/>
      <c r="Q18" s="1" t="s">
        <v>23</v>
      </c>
      <c r="R18" s="37">
        <f>-1*G40/1000</f>
        <v>-0.236</v>
      </c>
      <c r="S18" s="38">
        <f>H40/1000</f>
        <v>0.235</v>
      </c>
    </row>
    <row r="19" spans="1:19" ht="14.25" customHeight="1">
      <c r="A19" s="22">
        <v>12</v>
      </c>
      <c r="B19" s="47">
        <v>62</v>
      </c>
      <c r="C19" s="47">
        <v>31</v>
      </c>
      <c r="D19" s="47">
        <v>31</v>
      </c>
      <c r="E19" s="22">
        <v>47</v>
      </c>
      <c r="F19" s="47">
        <v>84</v>
      </c>
      <c r="G19" s="47">
        <v>42</v>
      </c>
      <c r="H19" s="47">
        <v>42</v>
      </c>
      <c r="I19" s="22">
        <v>82</v>
      </c>
      <c r="J19" s="47">
        <v>48</v>
      </c>
      <c r="K19" s="47">
        <v>15</v>
      </c>
      <c r="L19" s="47">
        <v>33</v>
      </c>
      <c r="M19" s="44"/>
      <c r="N19" s="12"/>
      <c r="O19" s="12"/>
      <c r="Q19" s="1" t="s">
        <v>7</v>
      </c>
      <c r="R19" s="37">
        <f>-1*K4/1000</f>
        <v>-0.251</v>
      </c>
      <c r="S19" s="38">
        <f>L4/1000</f>
        <v>0.255</v>
      </c>
    </row>
    <row r="20" spans="1:19" ht="14.25" customHeight="1">
      <c r="A20" s="22">
        <v>13</v>
      </c>
      <c r="B20" s="47">
        <v>55</v>
      </c>
      <c r="C20" s="47">
        <v>21</v>
      </c>
      <c r="D20" s="47">
        <v>34</v>
      </c>
      <c r="E20" s="22">
        <v>48</v>
      </c>
      <c r="F20" s="47">
        <v>106</v>
      </c>
      <c r="G20" s="47">
        <v>59</v>
      </c>
      <c r="H20" s="47">
        <v>47</v>
      </c>
      <c r="I20" s="22">
        <v>83</v>
      </c>
      <c r="J20" s="47">
        <v>43</v>
      </c>
      <c r="K20" s="47">
        <v>19</v>
      </c>
      <c r="L20" s="47">
        <v>24</v>
      </c>
      <c r="M20" s="44"/>
      <c r="N20" s="12"/>
      <c r="O20" s="12"/>
      <c r="Q20" s="1" t="s">
        <v>10</v>
      </c>
      <c r="R20" s="37">
        <f>-1*K10/1000</f>
        <v>-0.214</v>
      </c>
      <c r="S20" s="38">
        <f>L10/1000</f>
        <v>0.234</v>
      </c>
    </row>
    <row r="21" spans="1:19" ht="14.25" customHeight="1">
      <c r="A21" s="23">
        <v>14</v>
      </c>
      <c r="B21" s="49">
        <v>83</v>
      </c>
      <c r="C21" s="49">
        <v>43</v>
      </c>
      <c r="D21" s="49">
        <v>40</v>
      </c>
      <c r="E21" s="23">
        <v>49</v>
      </c>
      <c r="F21" s="49">
        <v>86</v>
      </c>
      <c r="G21" s="49">
        <v>49</v>
      </c>
      <c r="H21" s="49">
        <v>37</v>
      </c>
      <c r="I21" s="23">
        <v>84</v>
      </c>
      <c r="J21" s="49">
        <v>58</v>
      </c>
      <c r="K21" s="49">
        <v>17</v>
      </c>
      <c r="L21" s="49">
        <v>41</v>
      </c>
      <c r="M21" s="44"/>
      <c r="N21" s="12"/>
      <c r="O21" s="12"/>
      <c r="Q21" s="1" t="s">
        <v>12</v>
      </c>
      <c r="R21" s="37">
        <f>-1*K16/1000</f>
        <v>-0.101</v>
      </c>
      <c r="S21" s="38">
        <f>L16/1000</f>
        <v>0.181</v>
      </c>
    </row>
    <row r="22" spans="1:19" ht="14.25" customHeight="1">
      <c r="A22" s="20" t="s">
        <v>13</v>
      </c>
      <c r="B22" s="45">
        <v>369</v>
      </c>
      <c r="C22" s="45">
        <v>190</v>
      </c>
      <c r="D22" s="45">
        <v>179</v>
      </c>
      <c r="E22" s="20" t="s">
        <v>14</v>
      </c>
      <c r="F22" s="45">
        <v>459</v>
      </c>
      <c r="G22" s="45">
        <v>240</v>
      </c>
      <c r="H22" s="45">
        <v>219</v>
      </c>
      <c r="I22" s="20" t="s">
        <v>15</v>
      </c>
      <c r="J22" s="45">
        <v>164</v>
      </c>
      <c r="K22" s="45">
        <v>49</v>
      </c>
      <c r="L22" s="46">
        <v>115</v>
      </c>
      <c r="M22" s="44"/>
      <c r="N22" s="12"/>
      <c r="O22" s="12"/>
      <c r="Q22" s="1" t="s">
        <v>15</v>
      </c>
      <c r="R22" s="37">
        <f>-1*K22/1000</f>
        <v>-0.049</v>
      </c>
      <c r="S22" s="38">
        <f>L22/1000</f>
        <v>0.115</v>
      </c>
    </row>
    <row r="23" spans="1:19" ht="14.25" customHeight="1">
      <c r="A23" s="22">
        <v>15</v>
      </c>
      <c r="B23" s="47">
        <v>74</v>
      </c>
      <c r="C23" s="47">
        <v>40</v>
      </c>
      <c r="D23" s="47">
        <v>34</v>
      </c>
      <c r="E23" s="22">
        <v>50</v>
      </c>
      <c r="F23" s="47">
        <v>92</v>
      </c>
      <c r="G23" s="47">
        <v>39</v>
      </c>
      <c r="H23" s="47">
        <v>53</v>
      </c>
      <c r="I23" s="22">
        <v>85</v>
      </c>
      <c r="J23" s="47">
        <v>35</v>
      </c>
      <c r="K23" s="47">
        <v>12</v>
      </c>
      <c r="L23" s="47">
        <v>23</v>
      </c>
      <c r="M23" s="44"/>
      <c r="N23" s="12"/>
      <c r="O23" s="12"/>
      <c r="Q23" s="1" t="s">
        <v>18</v>
      </c>
      <c r="R23" s="37">
        <f>-1*K28/1000</f>
        <v>-0.019</v>
      </c>
      <c r="S23" s="38">
        <f>L28/1000</f>
        <v>0.045</v>
      </c>
    </row>
    <row r="24" spans="1:19" ht="14.25" customHeight="1">
      <c r="A24" s="22">
        <v>16</v>
      </c>
      <c r="B24" s="47">
        <v>66</v>
      </c>
      <c r="C24" s="47">
        <v>30</v>
      </c>
      <c r="D24" s="47">
        <v>36</v>
      </c>
      <c r="E24" s="22">
        <v>51</v>
      </c>
      <c r="F24" s="47">
        <v>75</v>
      </c>
      <c r="G24" s="47">
        <v>42</v>
      </c>
      <c r="H24" s="47">
        <v>33</v>
      </c>
      <c r="I24" s="22">
        <v>86</v>
      </c>
      <c r="J24" s="47">
        <v>30</v>
      </c>
      <c r="K24" s="47">
        <v>10</v>
      </c>
      <c r="L24" s="47">
        <v>20</v>
      </c>
      <c r="M24" s="44"/>
      <c r="N24" s="12"/>
      <c r="O24" s="12"/>
      <c r="Q24" s="2" t="s">
        <v>21</v>
      </c>
      <c r="R24" s="37">
        <f>-1*K34/1000</f>
        <v>-0.005</v>
      </c>
      <c r="S24" s="38">
        <f>L34/1000</f>
        <v>0.004</v>
      </c>
    </row>
    <row r="25" spans="1:19" ht="14.25" customHeight="1" thickBot="1">
      <c r="A25" s="22">
        <v>17</v>
      </c>
      <c r="B25" s="47">
        <v>89</v>
      </c>
      <c r="C25" s="47">
        <v>52</v>
      </c>
      <c r="D25" s="47">
        <v>37</v>
      </c>
      <c r="E25" s="22">
        <v>52</v>
      </c>
      <c r="F25" s="47">
        <v>88</v>
      </c>
      <c r="G25" s="47">
        <v>44</v>
      </c>
      <c r="H25" s="47">
        <v>44</v>
      </c>
      <c r="I25" s="22">
        <v>87</v>
      </c>
      <c r="J25" s="47">
        <v>39</v>
      </c>
      <c r="K25" s="47">
        <v>14</v>
      </c>
      <c r="L25" s="47">
        <v>25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0.001</v>
      </c>
    </row>
    <row r="26" spans="1:15" ht="14.25" customHeight="1">
      <c r="A26" s="22">
        <v>18</v>
      </c>
      <c r="B26" s="47">
        <v>72</v>
      </c>
      <c r="C26" s="47">
        <v>36</v>
      </c>
      <c r="D26" s="47">
        <v>36</v>
      </c>
      <c r="E26" s="22">
        <v>53</v>
      </c>
      <c r="F26" s="47">
        <v>113</v>
      </c>
      <c r="G26" s="47">
        <v>63</v>
      </c>
      <c r="H26" s="47">
        <v>50</v>
      </c>
      <c r="I26" s="22">
        <v>88</v>
      </c>
      <c r="J26" s="47">
        <v>33</v>
      </c>
      <c r="K26" s="47">
        <v>5</v>
      </c>
      <c r="L26" s="47">
        <v>28</v>
      </c>
      <c r="M26" s="44"/>
      <c r="N26" s="12"/>
      <c r="O26" s="12"/>
    </row>
    <row r="27" spans="1:15" ht="14.25" customHeight="1">
      <c r="A27" s="23">
        <v>19</v>
      </c>
      <c r="B27" s="49">
        <v>68</v>
      </c>
      <c r="C27" s="49">
        <v>32</v>
      </c>
      <c r="D27" s="49">
        <v>36</v>
      </c>
      <c r="E27" s="23">
        <v>54</v>
      </c>
      <c r="F27" s="49">
        <v>91</v>
      </c>
      <c r="G27" s="49">
        <v>52</v>
      </c>
      <c r="H27" s="49">
        <v>39</v>
      </c>
      <c r="I27" s="23">
        <v>89</v>
      </c>
      <c r="J27" s="49">
        <v>27</v>
      </c>
      <c r="K27" s="49">
        <v>8</v>
      </c>
      <c r="L27" s="49">
        <v>19</v>
      </c>
      <c r="M27" s="44"/>
      <c r="N27" s="12"/>
      <c r="O27" s="12"/>
    </row>
    <row r="28" spans="1:15" ht="14.25" customHeight="1">
      <c r="A28" s="20" t="s">
        <v>16</v>
      </c>
      <c r="B28" s="45">
        <v>249</v>
      </c>
      <c r="C28" s="45">
        <v>120</v>
      </c>
      <c r="D28" s="45">
        <v>129</v>
      </c>
      <c r="E28" s="20" t="s">
        <v>17</v>
      </c>
      <c r="F28" s="45">
        <v>447</v>
      </c>
      <c r="G28" s="45">
        <v>212</v>
      </c>
      <c r="H28" s="45">
        <v>235</v>
      </c>
      <c r="I28" s="20" t="s">
        <v>18</v>
      </c>
      <c r="J28" s="45">
        <v>64</v>
      </c>
      <c r="K28" s="45">
        <v>19</v>
      </c>
      <c r="L28" s="46">
        <v>45</v>
      </c>
      <c r="M28" s="44"/>
      <c r="N28" s="12"/>
      <c r="O28" s="12"/>
    </row>
    <row r="29" spans="1:15" ht="14.25" customHeight="1">
      <c r="A29" s="22">
        <v>20</v>
      </c>
      <c r="B29" s="47">
        <v>74</v>
      </c>
      <c r="C29" s="47">
        <v>35</v>
      </c>
      <c r="D29" s="47">
        <v>39</v>
      </c>
      <c r="E29" s="22">
        <v>55</v>
      </c>
      <c r="F29" s="47">
        <v>110</v>
      </c>
      <c r="G29" s="47">
        <v>58</v>
      </c>
      <c r="H29" s="47">
        <v>52</v>
      </c>
      <c r="I29" s="22">
        <v>90</v>
      </c>
      <c r="J29" s="47">
        <v>22</v>
      </c>
      <c r="K29" s="47">
        <v>5</v>
      </c>
      <c r="L29" s="47">
        <v>17</v>
      </c>
      <c r="M29" s="44"/>
      <c r="N29" s="12"/>
      <c r="O29" s="12"/>
    </row>
    <row r="30" spans="1:15" ht="14.25" customHeight="1">
      <c r="A30" s="22">
        <v>21</v>
      </c>
      <c r="B30" s="47">
        <v>54</v>
      </c>
      <c r="C30" s="47">
        <v>24</v>
      </c>
      <c r="D30" s="47">
        <v>30</v>
      </c>
      <c r="E30" s="22">
        <v>56</v>
      </c>
      <c r="F30" s="47">
        <v>120</v>
      </c>
      <c r="G30" s="47">
        <v>53</v>
      </c>
      <c r="H30" s="47">
        <v>67</v>
      </c>
      <c r="I30" s="22">
        <v>91</v>
      </c>
      <c r="J30" s="47">
        <v>16</v>
      </c>
      <c r="K30" s="47">
        <v>5</v>
      </c>
      <c r="L30" s="47">
        <v>11</v>
      </c>
      <c r="M30" s="44"/>
      <c r="N30" s="12"/>
      <c r="O30" s="12"/>
    </row>
    <row r="31" spans="1:15" ht="14.25" customHeight="1">
      <c r="A31" s="22">
        <v>22</v>
      </c>
      <c r="B31" s="47">
        <v>52</v>
      </c>
      <c r="C31" s="47">
        <v>28</v>
      </c>
      <c r="D31" s="47">
        <v>24</v>
      </c>
      <c r="E31" s="22">
        <v>57</v>
      </c>
      <c r="F31" s="47">
        <v>85</v>
      </c>
      <c r="G31" s="47">
        <v>43</v>
      </c>
      <c r="H31" s="47">
        <v>42</v>
      </c>
      <c r="I31" s="22">
        <v>92</v>
      </c>
      <c r="J31" s="47">
        <v>7</v>
      </c>
      <c r="K31" s="47">
        <v>3</v>
      </c>
      <c r="L31" s="47">
        <v>4</v>
      </c>
      <c r="M31" s="44"/>
      <c r="N31" s="12"/>
      <c r="O31" s="12"/>
    </row>
    <row r="32" spans="1:15" ht="14.25" customHeight="1">
      <c r="A32" s="22">
        <v>23</v>
      </c>
      <c r="B32" s="47">
        <v>41</v>
      </c>
      <c r="C32" s="47">
        <v>15</v>
      </c>
      <c r="D32" s="47">
        <v>26</v>
      </c>
      <c r="E32" s="22">
        <v>58</v>
      </c>
      <c r="F32" s="47">
        <v>58</v>
      </c>
      <c r="G32" s="47">
        <v>29</v>
      </c>
      <c r="H32" s="47">
        <v>29</v>
      </c>
      <c r="I32" s="22">
        <v>93</v>
      </c>
      <c r="J32" s="47">
        <v>13</v>
      </c>
      <c r="K32" s="47">
        <v>5</v>
      </c>
      <c r="L32" s="47">
        <v>8</v>
      </c>
      <c r="M32" s="44"/>
      <c r="N32" s="12"/>
      <c r="O32" s="12"/>
    </row>
    <row r="33" spans="1:15" ht="14.25" customHeight="1">
      <c r="A33" s="23">
        <v>24</v>
      </c>
      <c r="B33" s="49">
        <v>28</v>
      </c>
      <c r="C33" s="49">
        <v>18</v>
      </c>
      <c r="D33" s="49">
        <v>10</v>
      </c>
      <c r="E33" s="23">
        <v>59</v>
      </c>
      <c r="F33" s="49">
        <v>74</v>
      </c>
      <c r="G33" s="49">
        <v>29</v>
      </c>
      <c r="H33" s="49">
        <v>45</v>
      </c>
      <c r="I33" s="23">
        <v>94</v>
      </c>
      <c r="J33" s="49">
        <v>6</v>
      </c>
      <c r="K33" s="49">
        <v>1</v>
      </c>
      <c r="L33" s="49">
        <v>5</v>
      </c>
      <c r="M33" s="44"/>
      <c r="N33" s="12"/>
      <c r="O33" s="12"/>
    </row>
    <row r="34" spans="1:15" ht="14.25" customHeight="1">
      <c r="A34" s="20" t="s">
        <v>19</v>
      </c>
      <c r="B34" s="45">
        <v>218</v>
      </c>
      <c r="C34" s="45">
        <v>112</v>
      </c>
      <c r="D34" s="45">
        <v>106</v>
      </c>
      <c r="E34" s="20" t="s">
        <v>20</v>
      </c>
      <c r="F34" s="45">
        <v>469</v>
      </c>
      <c r="G34" s="45">
        <v>240</v>
      </c>
      <c r="H34" s="45">
        <v>229</v>
      </c>
      <c r="I34" s="20" t="s">
        <v>21</v>
      </c>
      <c r="J34" s="45">
        <v>9</v>
      </c>
      <c r="K34" s="45">
        <v>5</v>
      </c>
      <c r="L34" s="46">
        <v>4</v>
      </c>
      <c r="M34" s="44"/>
      <c r="N34" s="12"/>
      <c r="O34" s="12"/>
    </row>
    <row r="35" spans="1:15" ht="14.25" customHeight="1">
      <c r="A35" s="22">
        <v>25</v>
      </c>
      <c r="B35" s="47">
        <v>39</v>
      </c>
      <c r="C35" s="47">
        <v>26</v>
      </c>
      <c r="D35" s="47">
        <v>13</v>
      </c>
      <c r="E35" s="22">
        <v>60</v>
      </c>
      <c r="F35" s="47">
        <v>98</v>
      </c>
      <c r="G35" s="47">
        <v>47</v>
      </c>
      <c r="H35" s="47">
        <v>51</v>
      </c>
      <c r="I35" s="22">
        <v>95</v>
      </c>
      <c r="J35" s="47">
        <v>3</v>
      </c>
      <c r="K35" s="47">
        <v>3</v>
      </c>
      <c r="L35" s="47">
        <v>0</v>
      </c>
      <c r="M35" s="44"/>
      <c r="N35" s="12"/>
      <c r="O35" s="12"/>
    </row>
    <row r="36" spans="1:15" ht="14.25" customHeight="1">
      <c r="A36" s="22">
        <v>26</v>
      </c>
      <c r="B36" s="47">
        <v>46</v>
      </c>
      <c r="C36" s="47">
        <v>23</v>
      </c>
      <c r="D36" s="47">
        <v>23</v>
      </c>
      <c r="E36" s="22">
        <v>61</v>
      </c>
      <c r="F36" s="47">
        <v>99</v>
      </c>
      <c r="G36" s="47">
        <v>53</v>
      </c>
      <c r="H36" s="47">
        <v>46</v>
      </c>
      <c r="I36" s="22">
        <v>96</v>
      </c>
      <c r="J36" s="47">
        <v>5</v>
      </c>
      <c r="K36" s="47">
        <v>2</v>
      </c>
      <c r="L36" s="47">
        <v>3</v>
      </c>
      <c r="M36" s="44"/>
      <c r="N36" s="12"/>
      <c r="O36" s="12"/>
    </row>
    <row r="37" spans="1:15" ht="14.25" customHeight="1">
      <c r="A37" s="22">
        <v>27</v>
      </c>
      <c r="B37" s="47">
        <v>46</v>
      </c>
      <c r="C37" s="47">
        <v>26</v>
      </c>
      <c r="D37" s="47">
        <v>20</v>
      </c>
      <c r="E37" s="22">
        <v>62</v>
      </c>
      <c r="F37" s="47">
        <v>84</v>
      </c>
      <c r="G37" s="47">
        <v>41</v>
      </c>
      <c r="H37" s="47">
        <v>43</v>
      </c>
      <c r="I37" s="22">
        <v>97</v>
      </c>
      <c r="J37" s="47">
        <v>1</v>
      </c>
      <c r="K37" s="47">
        <v>0</v>
      </c>
      <c r="L37" s="47">
        <v>1</v>
      </c>
      <c r="M37" s="44"/>
      <c r="N37" s="12"/>
      <c r="O37" s="12"/>
    </row>
    <row r="38" spans="1:15" ht="14.25" customHeight="1">
      <c r="A38" s="22">
        <v>28</v>
      </c>
      <c r="B38" s="47">
        <v>46</v>
      </c>
      <c r="C38" s="47">
        <v>22</v>
      </c>
      <c r="D38" s="47">
        <v>24</v>
      </c>
      <c r="E38" s="22">
        <v>63</v>
      </c>
      <c r="F38" s="47">
        <v>90</v>
      </c>
      <c r="G38" s="47">
        <v>47</v>
      </c>
      <c r="H38" s="47">
        <v>43</v>
      </c>
      <c r="I38" s="22">
        <v>98</v>
      </c>
      <c r="J38" s="47">
        <v>0</v>
      </c>
      <c r="K38" s="47">
        <v>0</v>
      </c>
      <c r="L38" s="47">
        <v>0</v>
      </c>
      <c r="M38" s="44"/>
      <c r="N38" s="12"/>
      <c r="O38" s="12"/>
    </row>
    <row r="39" spans="1:15" ht="14.25" customHeight="1">
      <c r="A39" s="23">
        <v>29</v>
      </c>
      <c r="B39" s="49">
        <v>41</v>
      </c>
      <c r="C39" s="49">
        <v>15</v>
      </c>
      <c r="D39" s="49">
        <v>26</v>
      </c>
      <c r="E39" s="23">
        <v>64</v>
      </c>
      <c r="F39" s="49">
        <v>98</v>
      </c>
      <c r="G39" s="49">
        <v>52</v>
      </c>
      <c r="H39" s="49">
        <v>46</v>
      </c>
      <c r="I39" s="23">
        <v>99</v>
      </c>
      <c r="J39" s="49">
        <v>0</v>
      </c>
      <c r="K39" s="49">
        <v>0</v>
      </c>
      <c r="L39" s="49">
        <v>0</v>
      </c>
      <c r="M39" s="44"/>
      <c r="N39" s="12"/>
      <c r="O39" s="12"/>
    </row>
    <row r="40" spans="1:15" ht="14.25" customHeight="1">
      <c r="A40" s="20" t="s">
        <v>22</v>
      </c>
      <c r="B40" s="45">
        <v>238</v>
      </c>
      <c r="C40" s="45">
        <v>124</v>
      </c>
      <c r="D40" s="45">
        <v>114</v>
      </c>
      <c r="E40" s="20" t="s">
        <v>23</v>
      </c>
      <c r="F40" s="45">
        <v>471</v>
      </c>
      <c r="G40" s="45">
        <v>236</v>
      </c>
      <c r="H40" s="45">
        <v>235</v>
      </c>
      <c r="I40" s="26" t="s">
        <v>24</v>
      </c>
      <c r="J40" s="45">
        <v>1</v>
      </c>
      <c r="K40" s="45">
        <v>0</v>
      </c>
      <c r="L40" s="46">
        <v>1</v>
      </c>
      <c r="M40" s="44"/>
      <c r="N40" s="12"/>
      <c r="O40" s="12"/>
    </row>
    <row r="41" spans="1:15" ht="14.25" customHeight="1">
      <c r="A41" s="22">
        <v>30</v>
      </c>
      <c r="B41" s="47">
        <v>40</v>
      </c>
      <c r="C41" s="47">
        <v>18</v>
      </c>
      <c r="D41" s="47">
        <v>22</v>
      </c>
      <c r="E41" s="22">
        <v>65</v>
      </c>
      <c r="F41" s="47">
        <v>83</v>
      </c>
      <c r="G41" s="47">
        <v>42</v>
      </c>
      <c r="H41" s="47">
        <v>41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50</v>
      </c>
      <c r="C42" s="47">
        <v>25</v>
      </c>
      <c r="D42" s="47">
        <v>25</v>
      </c>
      <c r="E42" s="22">
        <v>66</v>
      </c>
      <c r="F42" s="47">
        <v>102</v>
      </c>
      <c r="G42" s="47">
        <v>51</v>
      </c>
      <c r="H42" s="47">
        <v>51</v>
      </c>
      <c r="I42" s="22" t="s">
        <v>26</v>
      </c>
      <c r="J42" s="47">
        <v>731</v>
      </c>
      <c r="K42" s="47">
        <v>395</v>
      </c>
      <c r="L42" s="47">
        <v>336</v>
      </c>
      <c r="M42" s="56" t="s">
        <v>44</v>
      </c>
      <c r="N42" s="12"/>
      <c r="O42" s="12"/>
    </row>
    <row r="43" spans="1:15" ht="14.25" customHeight="1">
      <c r="A43" s="22">
        <v>32</v>
      </c>
      <c r="B43" s="47">
        <v>53</v>
      </c>
      <c r="C43" s="47">
        <v>29</v>
      </c>
      <c r="D43" s="47">
        <v>24</v>
      </c>
      <c r="E43" s="22">
        <v>67</v>
      </c>
      <c r="F43" s="47">
        <v>85</v>
      </c>
      <c r="G43" s="47">
        <v>42</v>
      </c>
      <c r="H43" s="47">
        <v>43</v>
      </c>
      <c r="I43" s="22" t="s">
        <v>27</v>
      </c>
      <c r="J43" s="47">
        <v>3461</v>
      </c>
      <c r="K43" s="47">
        <v>1757</v>
      </c>
      <c r="L43" s="47">
        <v>1704</v>
      </c>
      <c r="M43" s="48"/>
      <c r="N43" s="12"/>
      <c r="O43" s="12"/>
    </row>
    <row r="44" spans="1:15" ht="14.25" customHeight="1">
      <c r="A44" s="22">
        <v>33</v>
      </c>
      <c r="B44" s="47">
        <v>50</v>
      </c>
      <c r="C44" s="47">
        <v>28</v>
      </c>
      <c r="D44" s="47">
        <v>22</v>
      </c>
      <c r="E44" s="22">
        <v>68</v>
      </c>
      <c r="F44" s="47">
        <v>100</v>
      </c>
      <c r="G44" s="47">
        <v>48</v>
      </c>
      <c r="H44" s="47">
        <v>52</v>
      </c>
      <c r="I44" s="23" t="s">
        <v>28</v>
      </c>
      <c r="J44" s="49">
        <v>1945</v>
      </c>
      <c r="K44" s="49">
        <v>875</v>
      </c>
      <c r="L44" s="49">
        <v>1070</v>
      </c>
      <c r="M44" s="44"/>
      <c r="N44" s="12"/>
      <c r="O44" s="12"/>
    </row>
    <row r="45" spans="1:15" ht="14.25" customHeight="1" thickBot="1">
      <c r="A45" s="27">
        <v>34</v>
      </c>
      <c r="B45" s="50">
        <v>45</v>
      </c>
      <c r="C45" s="50">
        <v>24</v>
      </c>
      <c r="D45" s="50">
        <v>21</v>
      </c>
      <c r="E45" s="27">
        <v>69</v>
      </c>
      <c r="F45" s="50">
        <v>101</v>
      </c>
      <c r="G45" s="50">
        <v>53</v>
      </c>
      <c r="H45" s="50">
        <v>48</v>
      </c>
      <c r="I45" s="27" t="s">
        <v>29</v>
      </c>
      <c r="J45" s="51">
        <v>49.29354733583184</v>
      </c>
      <c r="K45" s="51">
        <v>47.64337628014536</v>
      </c>
      <c r="L45" s="51">
        <v>50.89967845659164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4">
        <v>19.9</v>
      </c>
      <c r="K49" s="54">
        <v>64.6</v>
      </c>
      <c r="L49" s="55">
        <v>15.5</v>
      </c>
    </row>
    <row r="50" spans="9:12" ht="13.5">
      <c r="I50" s="6" t="s">
        <v>32</v>
      </c>
      <c r="J50" s="54">
        <v>18.4</v>
      </c>
      <c r="K50" s="54">
        <v>63.6</v>
      </c>
      <c r="L50" s="55">
        <v>18.1</v>
      </c>
    </row>
    <row r="51" spans="9:12" ht="13.5">
      <c r="I51" s="6" t="s">
        <v>33</v>
      </c>
      <c r="J51" s="54">
        <v>17</v>
      </c>
      <c r="K51" s="54">
        <v>60</v>
      </c>
      <c r="L51" s="55">
        <v>22.9</v>
      </c>
    </row>
    <row r="52" spans="9:12" ht="13.5">
      <c r="I52" s="6" t="s">
        <v>34</v>
      </c>
      <c r="J52" s="54">
        <v>13.843101343101344</v>
      </c>
      <c r="K52" s="54">
        <v>58.07387057387058</v>
      </c>
      <c r="L52" s="55">
        <v>28.083028083028083</v>
      </c>
    </row>
    <row r="53" spans="9:12" ht="14.25" thickBot="1">
      <c r="I53" s="7" t="s">
        <v>48</v>
      </c>
      <c r="J53" s="59">
        <v>11.911357340720222</v>
      </c>
      <c r="K53" s="59">
        <v>56.395633045461956</v>
      </c>
      <c r="L53" s="60">
        <v>31.693009613817825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2" customWidth="1"/>
    <col min="13" max="16384" width="9.00390625" style="32" customWidth="1"/>
  </cols>
  <sheetData>
    <row r="1" spans="1:15" ht="27" customHeight="1" thickBot="1">
      <c r="A1" s="31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6111</v>
      </c>
      <c r="C3" s="41">
        <v>2990</v>
      </c>
      <c r="D3" s="41">
        <v>3121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168</v>
      </c>
      <c r="C4" s="45">
        <v>97</v>
      </c>
      <c r="D4" s="45">
        <v>71</v>
      </c>
      <c r="E4" s="20" t="s">
        <v>6</v>
      </c>
      <c r="F4" s="45">
        <v>281</v>
      </c>
      <c r="G4" s="45">
        <v>145</v>
      </c>
      <c r="H4" s="45">
        <v>136</v>
      </c>
      <c r="I4" s="20" t="s">
        <v>7</v>
      </c>
      <c r="J4" s="45">
        <v>598</v>
      </c>
      <c r="K4" s="45">
        <v>281</v>
      </c>
      <c r="L4" s="46">
        <v>317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22</v>
      </c>
      <c r="C5" s="47">
        <v>11</v>
      </c>
      <c r="D5" s="47">
        <v>11</v>
      </c>
      <c r="E5" s="22">
        <v>35</v>
      </c>
      <c r="F5" s="47">
        <v>45</v>
      </c>
      <c r="G5" s="47">
        <v>22</v>
      </c>
      <c r="H5" s="47">
        <v>23</v>
      </c>
      <c r="I5" s="22">
        <v>70</v>
      </c>
      <c r="J5" s="47">
        <v>129</v>
      </c>
      <c r="K5" s="47">
        <v>62</v>
      </c>
      <c r="L5" s="47">
        <v>67</v>
      </c>
      <c r="M5" s="44"/>
      <c r="N5" s="12"/>
      <c r="O5" s="12"/>
      <c r="Q5" s="1" t="s">
        <v>5</v>
      </c>
      <c r="R5" s="35">
        <f>-1*C4/1000</f>
        <v>-0.097</v>
      </c>
      <c r="S5" s="36">
        <f>D4/1000</f>
        <v>0.071</v>
      </c>
    </row>
    <row r="6" spans="1:19" ht="14.25" customHeight="1">
      <c r="A6" s="22">
        <v>1</v>
      </c>
      <c r="B6" s="47">
        <v>35</v>
      </c>
      <c r="C6" s="47">
        <v>20</v>
      </c>
      <c r="D6" s="47">
        <v>15</v>
      </c>
      <c r="E6" s="22">
        <v>36</v>
      </c>
      <c r="F6" s="47">
        <v>63</v>
      </c>
      <c r="G6" s="47">
        <v>34</v>
      </c>
      <c r="H6" s="47">
        <v>29</v>
      </c>
      <c r="I6" s="22">
        <v>71</v>
      </c>
      <c r="J6" s="47">
        <v>124</v>
      </c>
      <c r="K6" s="47">
        <v>66</v>
      </c>
      <c r="L6" s="47">
        <v>58</v>
      </c>
      <c r="M6" s="44"/>
      <c r="N6" s="12"/>
      <c r="O6" s="12"/>
      <c r="Q6" s="1" t="s">
        <v>8</v>
      </c>
      <c r="R6" s="37">
        <f>-1*C10/1000</f>
        <v>-0.112</v>
      </c>
      <c r="S6" s="38">
        <f>D10/1000</f>
        <v>0.102</v>
      </c>
    </row>
    <row r="7" spans="1:19" ht="14.25" customHeight="1">
      <c r="A7" s="22">
        <v>2</v>
      </c>
      <c r="B7" s="47">
        <v>29</v>
      </c>
      <c r="C7" s="47">
        <v>17</v>
      </c>
      <c r="D7" s="47">
        <v>12</v>
      </c>
      <c r="E7" s="22">
        <v>37</v>
      </c>
      <c r="F7" s="47">
        <v>60</v>
      </c>
      <c r="G7" s="47">
        <v>34</v>
      </c>
      <c r="H7" s="47">
        <v>26</v>
      </c>
      <c r="I7" s="22">
        <v>72</v>
      </c>
      <c r="J7" s="47">
        <v>114</v>
      </c>
      <c r="K7" s="47">
        <v>55</v>
      </c>
      <c r="L7" s="47">
        <v>59</v>
      </c>
      <c r="M7" s="44"/>
      <c r="N7" s="12"/>
      <c r="O7" s="12"/>
      <c r="Q7" s="1" t="s">
        <v>30</v>
      </c>
      <c r="R7" s="37">
        <f>-1*C16/1000</f>
        <v>-0.163</v>
      </c>
      <c r="S7" s="38">
        <f>D16/1000</f>
        <v>0.114</v>
      </c>
    </row>
    <row r="8" spans="1:19" ht="14.25" customHeight="1">
      <c r="A8" s="22">
        <v>3</v>
      </c>
      <c r="B8" s="47">
        <v>45</v>
      </c>
      <c r="C8" s="47">
        <v>25</v>
      </c>
      <c r="D8" s="47">
        <v>20</v>
      </c>
      <c r="E8" s="22">
        <v>38</v>
      </c>
      <c r="F8" s="47">
        <v>43</v>
      </c>
      <c r="G8" s="47">
        <v>19</v>
      </c>
      <c r="H8" s="47">
        <v>24</v>
      </c>
      <c r="I8" s="22">
        <v>73</v>
      </c>
      <c r="J8" s="47">
        <v>102</v>
      </c>
      <c r="K8" s="47">
        <v>47</v>
      </c>
      <c r="L8" s="47">
        <v>55</v>
      </c>
      <c r="M8" s="44"/>
      <c r="N8" s="12"/>
      <c r="O8" s="12"/>
      <c r="Q8" s="1" t="s">
        <v>13</v>
      </c>
      <c r="R8" s="37">
        <f>-1*C22/1000</f>
        <v>-0.168</v>
      </c>
      <c r="S8" s="38">
        <f>D22/1000</f>
        <v>0.162</v>
      </c>
    </row>
    <row r="9" spans="1:19" ht="14.25" customHeight="1">
      <c r="A9" s="23">
        <v>4</v>
      </c>
      <c r="B9" s="49">
        <v>37</v>
      </c>
      <c r="C9" s="49">
        <v>24</v>
      </c>
      <c r="D9" s="49">
        <v>13</v>
      </c>
      <c r="E9" s="23">
        <v>39</v>
      </c>
      <c r="F9" s="49">
        <v>70</v>
      </c>
      <c r="G9" s="49">
        <v>36</v>
      </c>
      <c r="H9" s="49">
        <v>34</v>
      </c>
      <c r="I9" s="23">
        <v>74</v>
      </c>
      <c r="J9" s="49">
        <v>129</v>
      </c>
      <c r="K9" s="49">
        <v>51</v>
      </c>
      <c r="L9" s="49">
        <v>78</v>
      </c>
      <c r="M9" s="44"/>
      <c r="N9" s="12"/>
      <c r="O9" s="12"/>
      <c r="Q9" s="1" t="s">
        <v>16</v>
      </c>
      <c r="R9" s="37">
        <f>-1*C28/1000</f>
        <v>-0.091</v>
      </c>
      <c r="S9" s="38">
        <f>D28/1000</f>
        <v>0.094</v>
      </c>
    </row>
    <row r="10" spans="1:19" ht="14.25" customHeight="1">
      <c r="A10" s="24" t="s">
        <v>8</v>
      </c>
      <c r="B10" s="45">
        <v>214</v>
      </c>
      <c r="C10" s="45">
        <v>112</v>
      </c>
      <c r="D10" s="45">
        <v>102</v>
      </c>
      <c r="E10" s="20" t="s">
        <v>9</v>
      </c>
      <c r="F10" s="45">
        <v>316</v>
      </c>
      <c r="G10" s="45">
        <v>153</v>
      </c>
      <c r="H10" s="45">
        <v>163</v>
      </c>
      <c r="I10" s="20" t="s">
        <v>10</v>
      </c>
      <c r="J10" s="45">
        <v>565</v>
      </c>
      <c r="K10" s="45">
        <v>278</v>
      </c>
      <c r="L10" s="46">
        <v>287</v>
      </c>
      <c r="M10" s="44"/>
      <c r="N10" s="12"/>
      <c r="O10" s="12"/>
      <c r="Q10" s="1" t="s">
        <v>19</v>
      </c>
      <c r="R10" s="37">
        <f>-1*C34/1000</f>
        <v>-0.111</v>
      </c>
      <c r="S10" s="38">
        <f>D34/1000</f>
        <v>0.085</v>
      </c>
    </row>
    <row r="11" spans="1:19" ht="14.25" customHeight="1">
      <c r="A11" s="22">
        <v>5</v>
      </c>
      <c r="B11" s="47">
        <v>36</v>
      </c>
      <c r="C11" s="47">
        <v>21</v>
      </c>
      <c r="D11" s="47">
        <v>15</v>
      </c>
      <c r="E11" s="22">
        <v>40</v>
      </c>
      <c r="F11" s="47">
        <v>54</v>
      </c>
      <c r="G11" s="47">
        <v>19</v>
      </c>
      <c r="H11" s="47">
        <v>35</v>
      </c>
      <c r="I11" s="22">
        <v>75</v>
      </c>
      <c r="J11" s="47">
        <v>122</v>
      </c>
      <c r="K11" s="47">
        <v>63</v>
      </c>
      <c r="L11" s="47">
        <v>59</v>
      </c>
      <c r="M11" s="44"/>
      <c r="N11" s="12"/>
      <c r="O11" s="12"/>
      <c r="Q11" s="1" t="s">
        <v>22</v>
      </c>
      <c r="R11" s="37">
        <f>-1*C40/1000</f>
        <v>-0.099</v>
      </c>
      <c r="S11" s="38">
        <f>D40/1000</f>
        <v>0.096</v>
      </c>
    </row>
    <row r="12" spans="1:19" ht="14.25" customHeight="1">
      <c r="A12" s="22">
        <v>6</v>
      </c>
      <c r="B12" s="47">
        <v>50</v>
      </c>
      <c r="C12" s="47">
        <v>30</v>
      </c>
      <c r="D12" s="47">
        <v>20</v>
      </c>
      <c r="E12" s="22">
        <v>41</v>
      </c>
      <c r="F12" s="47">
        <v>62</v>
      </c>
      <c r="G12" s="47">
        <v>38</v>
      </c>
      <c r="H12" s="47">
        <v>24</v>
      </c>
      <c r="I12" s="25">
        <v>76</v>
      </c>
      <c r="J12" s="47">
        <v>121</v>
      </c>
      <c r="K12" s="47">
        <v>64</v>
      </c>
      <c r="L12" s="47">
        <v>57</v>
      </c>
      <c r="M12" s="44"/>
      <c r="N12" s="12"/>
      <c r="O12" s="12"/>
      <c r="Q12" s="1" t="s">
        <v>6</v>
      </c>
      <c r="R12" s="37">
        <f>-1*G4/1000</f>
        <v>-0.145</v>
      </c>
      <c r="S12" s="38">
        <f>H4/1000</f>
        <v>0.136</v>
      </c>
    </row>
    <row r="13" spans="1:19" ht="14.25" customHeight="1">
      <c r="A13" s="22">
        <v>7</v>
      </c>
      <c r="B13" s="47">
        <v>37</v>
      </c>
      <c r="C13" s="47">
        <v>19</v>
      </c>
      <c r="D13" s="47">
        <v>18</v>
      </c>
      <c r="E13" s="22">
        <v>42</v>
      </c>
      <c r="F13" s="47">
        <v>60</v>
      </c>
      <c r="G13" s="47">
        <v>32</v>
      </c>
      <c r="H13" s="47">
        <v>28</v>
      </c>
      <c r="I13" s="22">
        <v>77</v>
      </c>
      <c r="J13" s="47">
        <v>124</v>
      </c>
      <c r="K13" s="47">
        <v>68</v>
      </c>
      <c r="L13" s="47">
        <v>56</v>
      </c>
      <c r="M13" s="44"/>
      <c r="N13" s="12"/>
      <c r="O13" s="12"/>
      <c r="Q13" s="1" t="s">
        <v>9</v>
      </c>
      <c r="R13" s="37">
        <f>-1*G10/1000</f>
        <v>-0.153</v>
      </c>
      <c r="S13" s="38">
        <f>H10/1000</f>
        <v>0.163</v>
      </c>
    </row>
    <row r="14" spans="1:19" ht="14.25" customHeight="1">
      <c r="A14" s="22">
        <v>8</v>
      </c>
      <c r="B14" s="47">
        <v>46</v>
      </c>
      <c r="C14" s="47">
        <v>22</v>
      </c>
      <c r="D14" s="47">
        <v>24</v>
      </c>
      <c r="E14" s="22">
        <v>43</v>
      </c>
      <c r="F14" s="47">
        <v>67</v>
      </c>
      <c r="G14" s="47">
        <v>26</v>
      </c>
      <c r="H14" s="47">
        <v>41</v>
      </c>
      <c r="I14" s="25">
        <v>78</v>
      </c>
      <c r="J14" s="47">
        <v>100</v>
      </c>
      <c r="K14" s="47">
        <v>44</v>
      </c>
      <c r="L14" s="47">
        <v>56</v>
      </c>
      <c r="M14" s="44"/>
      <c r="N14" s="12"/>
      <c r="O14" s="12"/>
      <c r="Q14" s="1" t="s">
        <v>11</v>
      </c>
      <c r="R14" s="37">
        <f>-1*G16/1000</f>
        <v>-0.19</v>
      </c>
      <c r="S14" s="38">
        <f>H16/1000</f>
        <v>0.173</v>
      </c>
    </row>
    <row r="15" spans="1:19" ht="14.25" customHeight="1">
      <c r="A15" s="23">
        <v>9</v>
      </c>
      <c r="B15" s="49">
        <v>45</v>
      </c>
      <c r="C15" s="49">
        <v>20</v>
      </c>
      <c r="D15" s="49">
        <v>25</v>
      </c>
      <c r="E15" s="23">
        <v>44</v>
      </c>
      <c r="F15" s="49">
        <v>73</v>
      </c>
      <c r="G15" s="49">
        <v>38</v>
      </c>
      <c r="H15" s="49">
        <v>35</v>
      </c>
      <c r="I15" s="23">
        <v>79</v>
      </c>
      <c r="J15" s="49">
        <v>98</v>
      </c>
      <c r="K15" s="49">
        <v>39</v>
      </c>
      <c r="L15" s="49">
        <v>59</v>
      </c>
      <c r="M15" s="44"/>
      <c r="N15" s="12"/>
      <c r="O15" s="12"/>
      <c r="Q15" s="1" t="s">
        <v>14</v>
      </c>
      <c r="R15" s="37">
        <f>-1*G22/1000</f>
        <v>-0.231</v>
      </c>
      <c r="S15" s="38">
        <f>H22/1000</f>
        <v>0.193</v>
      </c>
    </row>
    <row r="16" spans="1:19" ht="14.25" customHeight="1">
      <c r="A16" s="24" t="s">
        <v>30</v>
      </c>
      <c r="B16" s="45">
        <v>277</v>
      </c>
      <c r="C16" s="45">
        <v>163</v>
      </c>
      <c r="D16" s="45">
        <v>114</v>
      </c>
      <c r="E16" s="20" t="s">
        <v>11</v>
      </c>
      <c r="F16" s="45">
        <v>363</v>
      </c>
      <c r="G16" s="45">
        <v>190</v>
      </c>
      <c r="H16" s="45">
        <v>173</v>
      </c>
      <c r="I16" s="20" t="s">
        <v>12</v>
      </c>
      <c r="J16" s="45">
        <v>316</v>
      </c>
      <c r="K16" s="45">
        <v>127</v>
      </c>
      <c r="L16" s="46">
        <v>189</v>
      </c>
      <c r="M16" s="44"/>
      <c r="N16" s="12"/>
      <c r="O16" s="12"/>
      <c r="Q16" s="1" t="s">
        <v>17</v>
      </c>
      <c r="R16" s="37">
        <f>-1*G28/1000</f>
        <v>-0.217</v>
      </c>
      <c r="S16" s="38">
        <f>H28/1000</f>
        <v>0.223</v>
      </c>
    </row>
    <row r="17" spans="1:19" ht="14.25" customHeight="1">
      <c r="A17" s="22">
        <v>10</v>
      </c>
      <c r="B17" s="47">
        <v>46</v>
      </c>
      <c r="C17" s="47">
        <v>24</v>
      </c>
      <c r="D17" s="47">
        <v>22</v>
      </c>
      <c r="E17" s="22">
        <v>45</v>
      </c>
      <c r="F17" s="47">
        <v>64</v>
      </c>
      <c r="G17" s="47">
        <v>29</v>
      </c>
      <c r="H17" s="47">
        <v>35</v>
      </c>
      <c r="I17" s="22">
        <v>80</v>
      </c>
      <c r="J17" s="47">
        <v>81</v>
      </c>
      <c r="K17" s="47">
        <v>35</v>
      </c>
      <c r="L17" s="47">
        <v>46</v>
      </c>
      <c r="M17" s="44"/>
      <c r="N17" s="12"/>
      <c r="O17" s="12"/>
      <c r="Q17" s="1" t="s">
        <v>20</v>
      </c>
      <c r="R17" s="37">
        <f>-1*G34/1000</f>
        <v>-0.201</v>
      </c>
      <c r="S17" s="38">
        <f>H34/1000</f>
        <v>0.234</v>
      </c>
    </row>
    <row r="18" spans="1:19" ht="14.25" customHeight="1">
      <c r="A18" s="22">
        <v>11</v>
      </c>
      <c r="B18" s="47">
        <v>59</v>
      </c>
      <c r="C18" s="47">
        <v>37</v>
      </c>
      <c r="D18" s="47">
        <v>22</v>
      </c>
      <c r="E18" s="22">
        <v>46</v>
      </c>
      <c r="F18" s="47">
        <v>67</v>
      </c>
      <c r="G18" s="47">
        <v>40</v>
      </c>
      <c r="H18" s="47">
        <v>27</v>
      </c>
      <c r="I18" s="22">
        <v>81</v>
      </c>
      <c r="J18" s="47">
        <v>68</v>
      </c>
      <c r="K18" s="47">
        <v>26</v>
      </c>
      <c r="L18" s="47">
        <v>42</v>
      </c>
      <c r="M18" s="44"/>
      <c r="N18" s="12"/>
      <c r="O18" s="12"/>
      <c r="Q18" s="1" t="s">
        <v>23</v>
      </c>
      <c r="R18" s="37">
        <f>-1*G40/1000</f>
        <v>-0.243</v>
      </c>
      <c r="S18" s="38">
        <f>H40/1000</f>
        <v>0.287</v>
      </c>
    </row>
    <row r="19" spans="1:19" ht="14.25" customHeight="1">
      <c r="A19" s="22">
        <v>12</v>
      </c>
      <c r="B19" s="47">
        <v>49</v>
      </c>
      <c r="C19" s="47">
        <v>29</v>
      </c>
      <c r="D19" s="47">
        <v>20</v>
      </c>
      <c r="E19" s="22">
        <v>47</v>
      </c>
      <c r="F19" s="47">
        <v>78</v>
      </c>
      <c r="G19" s="47">
        <v>38</v>
      </c>
      <c r="H19" s="47">
        <v>40</v>
      </c>
      <c r="I19" s="22">
        <v>82</v>
      </c>
      <c r="J19" s="47">
        <v>59</v>
      </c>
      <c r="K19" s="47">
        <v>24</v>
      </c>
      <c r="L19" s="47">
        <v>35</v>
      </c>
      <c r="M19" s="44"/>
      <c r="N19" s="12"/>
      <c r="O19" s="12"/>
      <c r="Q19" s="1" t="s">
        <v>7</v>
      </c>
      <c r="R19" s="37">
        <f>-1*K4/1000</f>
        <v>-0.281</v>
      </c>
      <c r="S19" s="38">
        <f>L4/1000</f>
        <v>0.317</v>
      </c>
    </row>
    <row r="20" spans="1:19" ht="14.25" customHeight="1">
      <c r="A20" s="22">
        <v>13</v>
      </c>
      <c r="B20" s="47">
        <v>61</v>
      </c>
      <c r="C20" s="47">
        <v>34</v>
      </c>
      <c r="D20" s="47">
        <v>27</v>
      </c>
      <c r="E20" s="22">
        <v>48</v>
      </c>
      <c r="F20" s="47">
        <v>85</v>
      </c>
      <c r="G20" s="47">
        <v>48</v>
      </c>
      <c r="H20" s="47">
        <v>37</v>
      </c>
      <c r="I20" s="22">
        <v>83</v>
      </c>
      <c r="J20" s="47">
        <v>55</v>
      </c>
      <c r="K20" s="47">
        <v>21</v>
      </c>
      <c r="L20" s="47">
        <v>34</v>
      </c>
      <c r="M20" s="44"/>
      <c r="N20" s="12"/>
      <c r="O20" s="12"/>
      <c r="Q20" s="1" t="s">
        <v>10</v>
      </c>
      <c r="R20" s="37">
        <f>-1*K10/1000</f>
        <v>-0.278</v>
      </c>
      <c r="S20" s="38">
        <f>L10/1000</f>
        <v>0.287</v>
      </c>
    </row>
    <row r="21" spans="1:19" ht="14.25" customHeight="1">
      <c r="A21" s="23">
        <v>14</v>
      </c>
      <c r="B21" s="49">
        <v>62</v>
      </c>
      <c r="C21" s="49">
        <v>39</v>
      </c>
      <c r="D21" s="49">
        <v>23</v>
      </c>
      <c r="E21" s="23">
        <v>49</v>
      </c>
      <c r="F21" s="49">
        <v>69</v>
      </c>
      <c r="G21" s="49">
        <v>35</v>
      </c>
      <c r="H21" s="49">
        <v>34</v>
      </c>
      <c r="I21" s="23">
        <v>84</v>
      </c>
      <c r="J21" s="49">
        <v>53</v>
      </c>
      <c r="K21" s="49">
        <v>21</v>
      </c>
      <c r="L21" s="49">
        <v>32</v>
      </c>
      <c r="M21" s="44"/>
      <c r="N21" s="12"/>
      <c r="O21" s="12"/>
      <c r="Q21" s="1" t="s">
        <v>12</v>
      </c>
      <c r="R21" s="37">
        <f>-1*K16/1000</f>
        <v>-0.127</v>
      </c>
      <c r="S21" s="38">
        <f>L16/1000</f>
        <v>0.189</v>
      </c>
    </row>
    <row r="22" spans="1:19" ht="14.25" customHeight="1">
      <c r="A22" s="20" t="s">
        <v>13</v>
      </c>
      <c r="B22" s="45">
        <v>330</v>
      </c>
      <c r="C22" s="45">
        <v>168</v>
      </c>
      <c r="D22" s="45">
        <v>162</v>
      </c>
      <c r="E22" s="20" t="s">
        <v>14</v>
      </c>
      <c r="F22" s="45">
        <v>424</v>
      </c>
      <c r="G22" s="45">
        <v>231</v>
      </c>
      <c r="H22" s="45">
        <v>193</v>
      </c>
      <c r="I22" s="20" t="s">
        <v>15</v>
      </c>
      <c r="J22" s="45">
        <v>170</v>
      </c>
      <c r="K22" s="45">
        <v>59</v>
      </c>
      <c r="L22" s="46">
        <v>111</v>
      </c>
      <c r="M22" s="44"/>
      <c r="N22" s="12"/>
      <c r="O22" s="12"/>
      <c r="Q22" s="1" t="s">
        <v>15</v>
      </c>
      <c r="R22" s="37">
        <f>-1*K22/1000</f>
        <v>-0.059</v>
      </c>
      <c r="S22" s="38">
        <f>L22/1000</f>
        <v>0.111</v>
      </c>
    </row>
    <row r="23" spans="1:19" ht="14.25" customHeight="1">
      <c r="A23" s="22">
        <v>15</v>
      </c>
      <c r="B23" s="47">
        <v>61</v>
      </c>
      <c r="C23" s="47">
        <v>29</v>
      </c>
      <c r="D23" s="47">
        <v>32</v>
      </c>
      <c r="E23" s="22">
        <v>50</v>
      </c>
      <c r="F23" s="47">
        <v>72</v>
      </c>
      <c r="G23" s="47">
        <v>35</v>
      </c>
      <c r="H23" s="47">
        <v>37</v>
      </c>
      <c r="I23" s="22">
        <v>85</v>
      </c>
      <c r="J23" s="47">
        <v>37</v>
      </c>
      <c r="K23" s="47">
        <v>10</v>
      </c>
      <c r="L23" s="47">
        <v>27</v>
      </c>
      <c r="M23" s="44"/>
      <c r="N23" s="12"/>
      <c r="O23" s="12"/>
      <c r="Q23" s="1" t="s">
        <v>18</v>
      </c>
      <c r="R23" s="37">
        <f>-1*K28/1000</f>
        <v>-0.021</v>
      </c>
      <c r="S23" s="38">
        <f>L28/1000</f>
        <v>0.058</v>
      </c>
    </row>
    <row r="24" spans="1:19" ht="14.25" customHeight="1">
      <c r="A24" s="22">
        <v>16</v>
      </c>
      <c r="B24" s="47">
        <v>83</v>
      </c>
      <c r="C24" s="47">
        <v>47</v>
      </c>
      <c r="D24" s="47">
        <v>36</v>
      </c>
      <c r="E24" s="22">
        <v>51</v>
      </c>
      <c r="F24" s="47">
        <v>73</v>
      </c>
      <c r="G24" s="47">
        <v>29</v>
      </c>
      <c r="H24" s="47">
        <v>44</v>
      </c>
      <c r="I24" s="22">
        <v>86</v>
      </c>
      <c r="J24" s="47">
        <v>42</v>
      </c>
      <c r="K24" s="47">
        <v>16</v>
      </c>
      <c r="L24" s="47">
        <v>26</v>
      </c>
      <c r="M24" s="44"/>
      <c r="N24" s="12"/>
      <c r="O24" s="12"/>
      <c r="Q24" s="2" t="s">
        <v>21</v>
      </c>
      <c r="R24" s="37">
        <f>-1*K34/1000</f>
        <v>-0.003</v>
      </c>
      <c r="S24" s="38">
        <f>L34/1000</f>
        <v>0.022</v>
      </c>
    </row>
    <row r="25" spans="1:19" ht="14.25" customHeight="1" thickBot="1">
      <c r="A25" s="22">
        <v>17</v>
      </c>
      <c r="B25" s="47">
        <v>65</v>
      </c>
      <c r="C25" s="47">
        <v>29</v>
      </c>
      <c r="D25" s="47">
        <v>36</v>
      </c>
      <c r="E25" s="22">
        <v>52</v>
      </c>
      <c r="F25" s="47">
        <v>83</v>
      </c>
      <c r="G25" s="47">
        <v>56</v>
      </c>
      <c r="H25" s="47">
        <v>27</v>
      </c>
      <c r="I25" s="22">
        <v>87</v>
      </c>
      <c r="J25" s="47">
        <v>31</v>
      </c>
      <c r="K25" s="47">
        <v>13</v>
      </c>
      <c r="L25" s="47">
        <v>18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0.004</v>
      </c>
    </row>
    <row r="26" spans="1:15" ht="14.25" customHeight="1">
      <c r="A26" s="22">
        <v>18</v>
      </c>
      <c r="B26" s="47">
        <v>73</v>
      </c>
      <c r="C26" s="47">
        <v>41</v>
      </c>
      <c r="D26" s="47">
        <v>32</v>
      </c>
      <c r="E26" s="22">
        <v>53</v>
      </c>
      <c r="F26" s="47">
        <v>96</v>
      </c>
      <c r="G26" s="47">
        <v>46</v>
      </c>
      <c r="H26" s="47">
        <v>50</v>
      </c>
      <c r="I26" s="22">
        <v>88</v>
      </c>
      <c r="J26" s="47">
        <v>40</v>
      </c>
      <c r="K26" s="47">
        <v>12</v>
      </c>
      <c r="L26" s="47">
        <v>28</v>
      </c>
      <c r="M26" s="44"/>
      <c r="N26" s="12"/>
      <c r="O26" s="12"/>
    </row>
    <row r="27" spans="1:15" ht="14.25" customHeight="1">
      <c r="A27" s="23">
        <v>19</v>
      </c>
      <c r="B27" s="49">
        <v>48</v>
      </c>
      <c r="C27" s="49">
        <v>22</v>
      </c>
      <c r="D27" s="49">
        <v>26</v>
      </c>
      <c r="E27" s="23">
        <v>54</v>
      </c>
      <c r="F27" s="49">
        <v>100</v>
      </c>
      <c r="G27" s="49">
        <v>65</v>
      </c>
      <c r="H27" s="49">
        <v>35</v>
      </c>
      <c r="I27" s="23">
        <v>89</v>
      </c>
      <c r="J27" s="49">
        <v>20</v>
      </c>
      <c r="K27" s="49">
        <v>8</v>
      </c>
      <c r="L27" s="49">
        <v>12</v>
      </c>
      <c r="M27" s="44"/>
      <c r="N27" s="12"/>
      <c r="O27" s="12"/>
    </row>
    <row r="28" spans="1:15" ht="14.25" customHeight="1">
      <c r="A28" s="20" t="s">
        <v>16</v>
      </c>
      <c r="B28" s="45">
        <v>185</v>
      </c>
      <c r="C28" s="45">
        <v>91</v>
      </c>
      <c r="D28" s="45">
        <v>94</v>
      </c>
      <c r="E28" s="20" t="s">
        <v>17</v>
      </c>
      <c r="F28" s="45">
        <v>440</v>
      </c>
      <c r="G28" s="45">
        <v>217</v>
      </c>
      <c r="H28" s="45">
        <v>223</v>
      </c>
      <c r="I28" s="20" t="s">
        <v>18</v>
      </c>
      <c r="J28" s="45">
        <v>79</v>
      </c>
      <c r="K28" s="45">
        <v>21</v>
      </c>
      <c r="L28" s="46">
        <v>58</v>
      </c>
      <c r="M28" s="44"/>
      <c r="N28" s="12"/>
      <c r="O28" s="12"/>
    </row>
    <row r="29" spans="1:15" ht="14.25" customHeight="1">
      <c r="A29" s="22">
        <v>20</v>
      </c>
      <c r="B29" s="47">
        <v>52</v>
      </c>
      <c r="C29" s="47">
        <v>31</v>
      </c>
      <c r="D29" s="47">
        <v>21</v>
      </c>
      <c r="E29" s="22">
        <v>55</v>
      </c>
      <c r="F29" s="47">
        <v>109</v>
      </c>
      <c r="G29" s="47">
        <v>53</v>
      </c>
      <c r="H29" s="47">
        <v>56</v>
      </c>
      <c r="I29" s="22">
        <v>90</v>
      </c>
      <c r="J29" s="47">
        <v>22</v>
      </c>
      <c r="K29" s="47">
        <v>5</v>
      </c>
      <c r="L29" s="47">
        <v>17</v>
      </c>
      <c r="M29" s="44"/>
      <c r="N29" s="12"/>
      <c r="O29" s="12"/>
    </row>
    <row r="30" spans="1:15" ht="14.25" customHeight="1">
      <c r="A30" s="22">
        <v>21</v>
      </c>
      <c r="B30" s="47">
        <v>49</v>
      </c>
      <c r="C30" s="47">
        <v>24</v>
      </c>
      <c r="D30" s="47">
        <v>25</v>
      </c>
      <c r="E30" s="22">
        <v>56</v>
      </c>
      <c r="F30" s="47">
        <v>119</v>
      </c>
      <c r="G30" s="47">
        <v>60</v>
      </c>
      <c r="H30" s="47">
        <v>59</v>
      </c>
      <c r="I30" s="22">
        <v>91</v>
      </c>
      <c r="J30" s="47">
        <v>19</v>
      </c>
      <c r="K30" s="47">
        <v>3</v>
      </c>
      <c r="L30" s="47">
        <v>16</v>
      </c>
      <c r="M30" s="44"/>
      <c r="N30" s="12"/>
      <c r="O30" s="12"/>
    </row>
    <row r="31" spans="1:15" ht="14.25" customHeight="1">
      <c r="A31" s="22">
        <v>22</v>
      </c>
      <c r="B31" s="47">
        <v>25</v>
      </c>
      <c r="C31" s="47">
        <v>9</v>
      </c>
      <c r="D31" s="47">
        <v>16</v>
      </c>
      <c r="E31" s="22">
        <v>57</v>
      </c>
      <c r="F31" s="47">
        <v>97</v>
      </c>
      <c r="G31" s="47">
        <v>44</v>
      </c>
      <c r="H31" s="47">
        <v>53</v>
      </c>
      <c r="I31" s="22">
        <v>92</v>
      </c>
      <c r="J31" s="47">
        <v>16</v>
      </c>
      <c r="K31" s="47">
        <v>5</v>
      </c>
      <c r="L31" s="47">
        <v>11</v>
      </c>
      <c r="M31" s="44"/>
      <c r="N31" s="12"/>
      <c r="O31" s="12"/>
    </row>
    <row r="32" spans="1:15" ht="14.25" customHeight="1">
      <c r="A32" s="22">
        <v>23</v>
      </c>
      <c r="B32" s="47">
        <v>27</v>
      </c>
      <c r="C32" s="47">
        <v>9</v>
      </c>
      <c r="D32" s="47">
        <v>18</v>
      </c>
      <c r="E32" s="22">
        <v>58</v>
      </c>
      <c r="F32" s="47">
        <v>46</v>
      </c>
      <c r="G32" s="47">
        <v>27</v>
      </c>
      <c r="H32" s="47">
        <v>19</v>
      </c>
      <c r="I32" s="22">
        <v>93</v>
      </c>
      <c r="J32" s="47">
        <v>13</v>
      </c>
      <c r="K32" s="47">
        <v>4</v>
      </c>
      <c r="L32" s="47">
        <v>9</v>
      </c>
      <c r="M32" s="44"/>
      <c r="N32" s="12"/>
      <c r="O32" s="12"/>
    </row>
    <row r="33" spans="1:15" ht="14.25" customHeight="1">
      <c r="A33" s="23">
        <v>24</v>
      </c>
      <c r="B33" s="49">
        <v>32</v>
      </c>
      <c r="C33" s="49">
        <v>18</v>
      </c>
      <c r="D33" s="49">
        <v>14</v>
      </c>
      <c r="E33" s="23">
        <v>59</v>
      </c>
      <c r="F33" s="49">
        <v>69</v>
      </c>
      <c r="G33" s="49">
        <v>33</v>
      </c>
      <c r="H33" s="49">
        <v>36</v>
      </c>
      <c r="I33" s="23">
        <v>94</v>
      </c>
      <c r="J33" s="49">
        <v>9</v>
      </c>
      <c r="K33" s="49">
        <v>4</v>
      </c>
      <c r="L33" s="49">
        <v>5</v>
      </c>
      <c r="M33" s="44"/>
      <c r="N33" s="12"/>
      <c r="O33" s="12"/>
    </row>
    <row r="34" spans="1:15" ht="14.25" customHeight="1">
      <c r="A34" s="20" t="s">
        <v>19</v>
      </c>
      <c r="B34" s="45">
        <v>196</v>
      </c>
      <c r="C34" s="45">
        <v>111</v>
      </c>
      <c r="D34" s="45">
        <v>85</v>
      </c>
      <c r="E34" s="20" t="s">
        <v>20</v>
      </c>
      <c r="F34" s="45">
        <v>435</v>
      </c>
      <c r="G34" s="45">
        <v>201</v>
      </c>
      <c r="H34" s="45">
        <v>234</v>
      </c>
      <c r="I34" s="20" t="s">
        <v>21</v>
      </c>
      <c r="J34" s="45">
        <v>25</v>
      </c>
      <c r="K34" s="45">
        <v>3</v>
      </c>
      <c r="L34" s="46">
        <v>22</v>
      </c>
      <c r="M34" s="44"/>
      <c r="N34" s="12"/>
      <c r="O34" s="12"/>
    </row>
    <row r="35" spans="1:15" ht="14.25" customHeight="1">
      <c r="A35" s="22">
        <v>25</v>
      </c>
      <c r="B35" s="47">
        <v>36</v>
      </c>
      <c r="C35" s="47">
        <v>25</v>
      </c>
      <c r="D35" s="47">
        <v>11</v>
      </c>
      <c r="E35" s="22">
        <v>60</v>
      </c>
      <c r="F35" s="47">
        <v>85</v>
      </c>
      <c r="G35" s="47">
        <v>38</v>
      </c>
      <c r="H35" s="47">
        <v>47</v>
      </c>
      <c r="I35" s="22">
        <v>95</v>
      </c>
      <c r="J35" s="47">
        <v>7</v>
      </c>
      <c r="K35" s="47">
        <v>2</v>
      </c>
      <c r="L35" s="47">
        <v>5</v>
      </c>
      <c r="M35" s="44"/>
      <c r="N35" s="12"/>
      <c r="O35" s="12"/>
    </row>
    <row r="36" spans="1:15" ht="14.25" customHeight="1">
      <c r="A36" s="22">
        <v>26</v>
      </c>
      <c r="B36" s="47">
        <v>39</v>
      </c>
      <c r="C36" s="47">
        <v>22</v>
      </c>
      <c r="D36" s="47">
        <v>17</v>
      </c>
      <c r="E36" s="22">
        <v>61</v>
      </c>
      <c r="F36" s="47">
        <v>82</v>
      </c>
      <c r="G36" s="47">
        <v>30</v>
      </c>
      <c r="H36" s="47">
        <v>52</v>
      </c>
      <c r="I36" s="22">
        <v>96</v>
      </c>
      <c r="J36" s="47">
        <v>6</v>
      </c>
      <c r="K36" s="47">
        <v>1</v>
      </c>
      <c r="L36" s="47">
        <v>5</v>
      </c>
      <c r="M36" s="44"/>
      <c r="N36" s="12"/>
      <c r="O36" s="12"/>
    </row>
    <row r="37" spans="1:15" ht="14.25" customHeight="1">
      <c r="A37" s="22">
        <v>27</v>
      </c>
      <c r="B37" s="47">
        <v>36</v>
      </c>
      <c r="C37" s="47">
        <v>21</v>
      </c>
      <c r="D37" s="47">
        <v>15</v>
      </c>
      <c r="E37" s="22">
        <v>62</v>
      </c>
      <c r="F37" s="47">
        <v>87</v>
      </c>
      <c r="G37" s="47">
        <v>44</v>
      </c>
      <c r="H37" s="47">
        <v>43</v>
      </c>
      <c r="I37" s="22">
        <v>97</v>
      </c>
      <c r="J37" s="47">
        <v>5</v>
      </c>
      <c r="K37" s="47">
        <v>0</v>
      </c>
      <c r="L37" s="47">
        <v>5</v>
      </c>
      <c r="M37" s="44"/>
      <c r="N37" s="12"/>
      <c r="O37" s="12"/>
    </row>
    <row r="38" spans="1:15" ht="14.25" customHeight="1">
      <c r="A38" s="22">
        <v>28</v>
      </c>
      <c r="B38" s="47">
        <v>44</v>
      </c>
      <c r="C38" s="47">
        <v>19</v>
      </c>
      <c r="D38" s="47">
        <v>25</v>
      </c>
      <c r="E38" s="22">
        <v>63</v>
      </c>
      <c r="F38" s="47">
        <v>76</v>
      </c>
      <c r="G38" s="47">
        <v>45</v>
      </c>
      <c r="H38" s="47">
        <v>31</v>
      </c>
      <c r="I38" s="22">
        <v>98</v>
      </c>
      <c r="J38" s="47">
        <v>4</v>
      </c>
      <c r="K38" s="47">
        <v>0</v>
      </c>
      <c r="L38" s="47">
        <v>4</v>
      </c>
      <c r="M38" s="44"/>
      <c r="N38" s="12"/>
      <c r="O38" s="12"/>
    </row>
    <row r="39" spans="1:15" ht="14.25" customHeight="1">
      <c r="A39" s="23">
        <v>29</v>
      </c>
      <c r="B39" s="49">
        <v>41</v>
      </c>
      <c r="C39" s="49">
        <v>24</v>
      </c>
      <c r="D39" s="49">
        <v>17</v>
      </c>
      <c r="E39" s="23">
        <v>64</v>
      </c>
      <c r="F39" s="49">
        <v>105</v>
      </c>
      <c r="G39" s="49">
        <v>44</v>
      </c>
      <c r="H39" s="49">
        <v>61</v>
      </c>
      <c r="I39" s="23">
        <v>99</v>
      </c>
      <c r="J39" s="49">
        <v>3</v>
      </c>
      <c r="K39" s="49">
        <v>0</v>
      </c>
      <c r="L39" s="49">
        <v>3</v>
      </c>
      <c r="M39" s="44"/>
      <c r="N39" s="12"/>
      <c r="O39" s="12"/>
    </row>
    <row r="40" spans="1:15" ht="14.25" customHeight="1">
      <c r="A40" s="20" t="s">
        <v>22</v>
      </c>
      <c r="B40" s="45">
        <v>195</v>
      </c>
      <c r="C40" s="45">
        <v>99</v>
      </c>
      <c r="D40" s="45">
        <v>96</v>
      </c>
      <c r="E40" s="20" t="s">
        <v>23</v>
      </c>
      <c r="F40" s="45">
        <v>530</v>
      </c>
      <c r="G40" s="45">
        <v>243</v>
      </c>
      <c r="H40" s="45">
        <v>287</v>
      </c>
      <c r="I40" s="26" t="s">
        <v>24</v>
      </c>
      <c r="J40" s="45">
        <v>4</v>
      </c>
      <c r="K40" s="45">
        <v>0</v>
      </c>
      <c r="L40" s="46">
        <v>4</v>
      </c>
      <c r="M40" s="44"/>
      <c r="N40" s="12"/>
      <c r="O40" s="12"/>
    </row>
    <row r="41" spans="1:15" ht="14.25" customHeight="1">
      <c r="A41" s="22">
        <v>30</v>
      </c>
      <c r="B41" s="47">
        <v>41</v>
      </c>
      <c r="C41" s="47">
        <v>20</v>
      </c>
      <c r="D41" s="47">
        <v>21</v>
      </c>
      <c r="E41" s="22">
        <v>65</v>
      </c>
      <c r="F41" s="47">
        <v>84</v>
      </c>
      <c r="G41" s="47">
        <v>35</v>
      </c>
      <c r="H41" s="47">
        <v>49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42</v>
      </c>
      <c r="C42" s="47">
        <v>24</v>
      </c>
      <c r="D42" s="47">
        <v>18</v>
      </c>
      <c r="E42" s="22">
        <v>66</v>
      </c>
      <c r="F42" s="47">
        <v>102</v>
      </c>
      <c r="G42" s="47">
        <v>55</v>
      </c>
      <c r="H42" s="47">
        <v>47</v>
      </c>
      <c r="I42" s="22" t="s">
        <v>26</v>
      </c>
      <c r="J42" s="47">
        <v>659</v>
      </c>
      <c r="K42" s="47">
        <v>372</v>
      </c>
      <c r="L42" s="47">
        <v>287</v>
      </c>
      <c r="M42" s="56" t="s">
        <v>44</v>
      </c>
      <c r="N42" s="12"/>
      <c r="O42" s="12"/>
    </row>
    <row r="43" spans="1:15" ht="14.25" customHeight="1">
      <c r="A43" s="22">
        <v>32</v>
      </c>
      <c r="B43" s="47">
        <v>31</v>
      </c>
      <c r="C43" s="47">
        <v>15</v>
      </c>
      <c r="D43" s="47">
        <v>16</v>
      </c>
      <c r="E43" s="22">
        <v>67</v>
      </c>
      <c r="F43" s="47">
        <v>103</v>
      </c>
      <c r="G43" s="47">
        <v>39</v>
      </c>
      <c r="H43" s="47">
        <v>64</v>
      </c>
      <c r="I43" s="22" t="s">
        <v>27</v>
      </c>
      <c r="J43" s="47">
        <v>3165</v>
      </c>
      <c r="K43" s="47">
        <v>1606</v>
      </c>
      <c r="L43" s="47">
        <v>1559</v>
      </c>
      <c r="M43" s="48"/>
      <c r="N43" s="12"/>
      <c r="O43" s="12"/>
    </row>
    <row r="44" spans="1:15" ht="14.25" customHeight="1">
      <c r="A44" s="22">
        <v>33</v>
      </c>
      <c r="B44" s="47">
        <v>43</v>
      </c>
      <c r="C44" s="47">
        <v>23</v>
      </c>
      <c r="D44" s="47">
        <v>20</v>
      </c>
      <c r="E44" s="22">
        <v>68</v>
      </c>
      <c r="F44" s="47">
        <v>125</v>
      </c>
      <c r="G44" s="47">
        <v>60</v>
      </c>
      <c r="H44" s="47">
        <v>65</v>
      </c>
      <c r="I44" s="23" t="s">
        <v>28</v>
      </c>
      <c r="J44" s="49">
        <v>2287</v>
      </c>
      <c r="K44" s="49">
        <v>1012</v>
      </c>
      <c r="L44" s="49">
        <v>1275</v>
      </c>
      <c r="M44" s="44"/>
      <c r="N44" s="12"/>
      <c r="O44" s="12"/>
    </row>
    <row r="45" spans="1:15" ht="14.25" customHeight="1" thickBot="1">
      <c r="A45" s="27">
        <v>34</v>
      </c>
      <c r="B45" s="50">
        <v>38</v>
      </c>
      <c r="C45" s="50">
        <v>17</v>
      </c>
      <c r="D45" s="50">
        <v>21</v>
      </c>
      <c r="E45" s="27">
        <v>69</v>
      </c>
      <c r="F45" s="50">
        <v>116</v>
      </c>
      <c r="G45" s="50">
        <v>54</v>
      </c>
      <c r="H45" s="50">
        <v>62</v>
      </c>
      <c r="I45" s="27" t="s">
        <v>29</v>
      </c>
      <c r="J45" s="51">
        <v>51.87849779086893</v>
      </c>
      <c r="K45" s="51">
        <v>49.718060200668894</v>
      </c>
      <c r="L45" s="51">
        <v>53.948253764818965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4">
        <v>17.6</v>
      </c>
      <c r="K49" s="54">
        <v>64.9</v>
      </c>
      <c r="L49" s="55">
        <v>17.5</v>
      </c>
    </row>
    <row r="50" spans="9:12" ht="13.5">
      <c r="I50" s="6" t="s">
        <v>32</v>
      </c>
      <c r="J50" s="54">
        <v>16.2</v>
      </c>
      <c r="K50" s="54">
        <v>62.8</v>
      </c>
      <c r="L50" s="55">
        <v>21</v>
      </c>
    </row>
    <row r="51" spans="9:12" ht="13.5">
      <c r="I51" s="6" t="s">
        <v>33</v>
      </c>
      <c r="J51" s="54">
        <v>14.6</v>
      </c>
      <c r="K51" s="54">
        <v>58</v>
      </c>
      <c r="L51" s="55">
        <v>27.4</v>
      </c>
    </row>
    <row r="52" spans="9:12" ht="13.5">
      <c r="I52" s="6" t="s">
        <v>34</v>
      </c>
      <c r="J52" s="54">
        <v>12.826053403302978</v>
      </c>
      <c r="K52" s="54">
        <v>54.42197870041673</v>
      </c>
      <c r="L52" s="55">
        <v>32.75196789628029</v>
      </c>
    </row>
    <row r="53" spans="9:12" ht="14.25" thickBot="1">
      <c r="I53" s="7" t="s">
        <v>48</v>
      </c>
      <c r="J53" s="59">
        <v>10.78383243331697</v>
      </c>
      <c r="K53" s="59">
        <v>51.791850760922934</v>
      </c>
      <c r="L53" s="60">
        <v>37.42431680576011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2" customWidth="1"/>
    <col min="13" max="16384" width="9.00390625" style="32" customWidth="1"/>
  </cols>
  <sheetData>
    <row r="1" spans="1:15" ht="27" customHeight="1" thickBot="1">
      <c r="A1" s="31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41">
        <v>3095</v>
      </c>
      <c r="C3" s="41">
        <v>1533</v>
      </c>
      <c r="D3" s="41">
        <v>1562</v>
      </c>
      <c r="E3" s="42"/>
      <c r="F3" s="43"/>
      <c r="G3" s="43"/>
      <c r="H3" s="43"/>
      <c r="I3" s="52"/>
      <c r="J3" s="43"/>
      <c r="K3" s="43"/>
      <c r="L3" s="43"/>
      <c r="M3" s="44"/>
      <c r="N3" s="12"/>
      <c r="O3" s="12"/>
    </row>
    <row r="4" spans="1:19" ht="14.25" customHeight="1">
      <c r="A4" s="20" t="s">
        <v>5</v>
      </c>
      <c r="B4" s="45">
        <v>76</v>
      </c>
      <c r="C4" s="45">
        <v>35</v>
      </c>
      <c r="D4" s="45">
        <v>41</v>
      </c>
      <c r="E4" s="20" t="s">
        <v>6</v>
      </c>
      <c r="F4" s="45">
        <v>141</v>
      </c>
      <c r="G4" s="45">
        <v>76</v>
      </c>
      <c r="H4" s="45">
        <v>65</v>
      </c>
      <c r="I4" s="20" t="s">
        <v>7</v>
      </c>
      <c r="J4" s="45">
        <v>332</v>
      </c>
      <c r="K4" s="45">
        <v>149</v>
      </c>
      <c r="L4" s="46">
        <v>183</v>
      </c>
      <c r="M4" s="44"/>
      <c r="N4" s="12"/>
      <c r="O4" s="12"/>
      <c r="Q4" s="21"/>
      <c r="R4" s="33" t="s">
        <v>2</v>
      </c>
      <c r="S4" s="34" t="s">
        <v>3</v>
      </c>
    </row>
    <row r="5" spans="1:19" ht="14.25" customHeight="1">
      <c r="A5" s="22">
        <v>0</v>
      </c>
      <c r="B5" s="47">
        <v>12</v>
      </c>
      <c r="C5" s="47">
        <v>7</v>
      </c>
      <c r="D5" s="47">
        <v>5</v>
      </c>
      <c r="E5" s="22">
        <v>35</v>
      </c>
      <c r="F5" s="47">
        <v>35</v>
      </c>
      <c r="G5" s="47">
        <v>20</v>
      </c>
      <c r="H5" s="47">
        <v>15</v>
      </c>
      <c r="I5" s="22">
        <v>70</v>
      </c>
      <c r="J5" s="47">
        <v>66</v>
      </c>
      <c r="K5" s="47">
        <v>25</v>
      </c>
      <c r="L5" s="47">
        <v>41</v>
      </c>
      <c r="M5" s="44"/>
      <c r="N5" s="12"/>
      <c r="O5" s="12"/>
      <c r="Q5" s="1" t="s">
        <v>5</v>
      </c>
      <c r="R5" s="35">
        <f>-1*C4/1000</f>
        <v>-0.035</v>
      </c>
      <c r="S5" s="36">
        <f>D4/1000</f>
        <v>0.041</v>
      </c>
    </row>
    <row r="6" spans="1:19" ht="14.25" customHeight="1">
      <c r="A6" s="22">
        <v>1</v>
      </c>
      <c r="B6" s="47">
        <v>17</v>
      </c>
      <c r="C6" s="47">
        <v>6</v>
      </c>
      <c r="D6" s="47">
        <v>11</v>
      </c>
      <c r="E6" s="22">
        <v>36</v>
      </c>
      <c r="F6" s="47">
        <v>25</v>
      </c>
      <c r="G6" s="47">
        <v>13</v>
      </c>
      <c r="H6" s="47">
        <v>12</v>
      </c>
      <c r="I6" s="22">
        <v>71</v>
      </c>
      <c r="J6" s="47">
        <v>66</v>
      </c>
      <c r="K6" s="47">
        <v>30</v>
      </c>
      <c r="L6" s="47">
        <v>36</v>
      </c>
      <c r="M6" s="44"/>
      <c r="N6" s="12"/>
      <c r="O6" s="12"/>
      <c r="Q6" s="1" t="s">
        <v>8</v>
      </c>
      <c r="R6" s="37">
        <f>-1*C10/1000</f>
        <v>-0.051</v>
      </c>
      <c r="S6" s="38">
        <f>D10/1000</f>
        <v>0.065</v>
      </c>
    </row>
    <row r="7" spans="1:19" ht="14.25" customHeight="1">
      <c r="A7" s="22">
        <v>2</v>
      </c>
      <c r="B7" s="47">
        <v>14</v>
      </c>
      <c r="C7" s="47">
        <v>4</v>
      </c>
      <c r="D7" s="47">
        <v>10</v>
      </c>
      <c r="E7" s="22">
        <v>37</v>
      </c>
      <c r="F7" s="47">
        <v>27</v>
      </c>
      <c r="G7" s="47">
        <v>12</v>
      </c>
      <c r="H7" s="47">
        <v>15</v>
      </c>
      <c r="I7" s="22">
        <v>72</v>
      </c>
      <c r="J7" s="47">
        <v>78</v>
      </c>
      <c r="K7" s="47">
        <v>41</v>
      </c>
      <c r="L7" s="47">
        <v>37</v>
      </c>
      <c r="M7" s="44"/>
      <c r="N7" s="12"/>
      <c r="O7" s="12"/>
      <c r="Q7" s="1" t="s">
        <v>30</v>
      </c>
      <c r="R7" s="37">
        <f>-1*C16/1000</f>
        <v>-0.07</v>
      </c>
      <c r="S7" s="38">
        <f>D16/1000</f>
        <v>0.055</v>
      </c>
    </row>
    <row r="8" spans="1:19" ht="14.25" customHeight="1">
      <c r="A8" s="22">
        <v>3</v>
      </c>
      <c r="B8" s="47">
        <v>17</v>
      </c>
      <c r="C8" s="47">
        <v>10</v>
      </c>
      <c r="D8" s="47">
        <v>7</v>
      </c>
      <c r="E8" s="22">
        <v>38</v>
      </c>
      <c r="F8" s="47">
        <v>25</v>
      </c>
      <c r="G8" s="47">
        <v>13</v>
      </c>
      <c r="H8" s="47">
        <v>12</v>
      </c>
      <c r="I8" s="22">
        <v>73</v>
      </c>
      <c r="J8" s="47">
        <v>53</v>
      </c>
      <c r="K8" s="47">
        <v>21</v>
      </c>
      <c r="L8" s="47">
        <v>32</v>
      </c>
      <c r="M8" s="44"/>
      <c r="N8" s="12"/>
      <c r="O8" s="12"/>
      <c r="Q8" s="1" t="s">
        <v>13</v>
      </c>
      <c r="R8" s="37">
        <f>-1*C22/1000</f>
        <v>-0.072</v>
      </c>
      <c r="S8" s="38">
        <f>D22/1000</f>
        <v>0.055</v>
      </c>
    </row>
    <row r="9" spans="1:19" ht="14.25" customHeight="1">
      <c r="A9" s="23">
        <v>4</v>
      </c>
      <c r="B9" s="49">
        <v>16</v>
      </c>
      <c r="C9" s="49">
        <v>8</v>
      </c>
      <c r="D9" s="49">
        <v>8</v>
      </c>
      <c r="E9" s="23">
        <v>39</v>
      </c>
      <c r="F9" s="49">
        <v>29</v>
      </c>
      <c r="G9" s="49">
        <v>18</v>
      </c>
      <c r="H9" s="49">
        <v>11</v>
      </c>
      <c r="I9" s="23">
        <v>74</v>
      </c>
      <c r="J9" s="49">
        <v>69</v>
      </c>
      <c r="K9" s="49">
        <v>32</v>
      </c>
      <c r="L9" s="49">
        <v>37</v>
      </c>
      <c r="M9" s="44"/>
      <c r="N9" s="12"/>
      <c r="O9" s="12"/>
      <c r="Q9" s="1" t="s">
        <v>16</v>
      </c>
      <c r="R9" s="37">
        <f>-1*C28/1000</f>
        <v>-0.049</v>
      </c>
      <c r="S9" s="38">
        <f>D28/1000</f>
        <v>0.033</v>
      </c>
    </row>
    <row r="10" spans="1:19" ht="14.25" customHeight="1">
      <c r="A10" s="24" t="s">
        <v>8</v>
      </c>
      <c r="B10" s="45">
        <v>116</v>
      </c>
      <c r="C10" s="45">
        <v>51</v>
      </c>
      <c r="D10" s="45">
        <v>65</v>
      </c>
      <c r="E10" s="20" t="s">
        <v>9</v>
      </c>
      <c r="F10" s="45">
        <v>148</v>
      </c>
      <c r="G10" s="45">
        <v>82</v>
      </c>
      <c r="H10" s="45">
        <v>66</v>
      </c>
      <c r="I10" s="20" t="s">
        <v>10</v>
      </c>
      <c r="J10" s="45">
        <v>266</v>
      </c>
      <c r="K10" s="45">
        <v>115</v>
      </c>
      <c r="L10" s="46">
        <v>151</v>
      </c>
      <c r="M10" s="44"/>
      <c r="N10" s="12"/>
      <c r="O10" s="12"/>
      <c r="Q10" s="1" t="s">
        <v>19</v>
      </c>
      <c r="R10" s="37">
        <f>-1*C34/1000</f>
        <v>-0.079</v>
      </c>
      <c r="S10" s="38">
        <f>D34/1000</f>
        <v>0.041</v>
      </c>
    </row>
    <row r="11" spans="1:19" ht="14.25" customHeight="1">
      <c r="A11" s="22">
        <v>5</v>
      </c>
      <c r="B11" s="47">
        <v>13</v>
      </c>
      <c r="C11" s="47">
        <v>8</v>
      </c>
      <c r="D11" s="47">
        <v>5</v>
      </c>
      <c r="E11" s="22">
        <v>40</v>
      </c>
      <c r="F11" s="47">
        <v>31</v>
      </c>
      <c r="G11" s="47">
        <v>19</v>
      </c>
      <c r="H11" s="47">
        <v>12</v>
      </c>
      <c r="I11" s="22">
        <v>75</v>
      </c>
      <c r="J11" s="47">
        <v>52</v>
      </c>
      <c r="K11" s="47">
        <v>19</v>
      </c>
      <c r="L11" s="47">
        <v>33</v>
      </c>
      <c r="M11" s="44"/>
      <c r="N11" s="12"/>
      <c r="O11" s="12"/>
      <c r="Q11" s="1" t="s">
        <v>22</v>
      </c>
      <c r="R11" s="37">
        <f>-1*C40/1000</f>
        <v>-0.06</v>
      </c>
      <c r="S11" s="38">
        <f>D40/1000</f>
        <v>0.051</v>
      </c>
    </row>
    <row r="12" spans="1:19" ht="14.25" customHeight="1">
      <c r="A12" s="22">
        <v>6</v>
      </c>
      <c r="B12" s="47">
        <v>26</v>
      </c>
      <c r="C12" s="47">
        <v>12</v>
      </c>
      <c r="D12" s="47">
        <v>14</v>
      </c>
      <c r="E12" s="22">
        <v>41</v>
      </c>
      <c r="F12" s="47">
        <v>29</v>
      </c>
      <c r="G12" s="47">
        <v>13</v>
      </c>
      <c r="H12" s="47">
        <v>16</v>
      </c>
      <c r="I12" s="25">
        <v>76</v>
      </c>
      <c r="J12" s="47">
        <v>51</v>
      </c>
      <c r="K12" s="47">
        <v>27</v>
      </c>
      <c r="L12" s="47">
        <v>24</v>
      </c>
      <c r="M12" s="44"/>
      <c r="N12" s="12"/>
      <c r="O12" s="12"/>
      <c r="Q12" s="1" t="s">
        <v>6</v>
      </c>
      <c r="R12" s="37">
        <f>-1*G4/1000</f>
        <v>-0.076</v>
      </c>
      <c r="S12" s="38">
        <f>H4/1000</f>
        <v>0.065</v>
      </c>
    </row>
    <row r="13" spans="1:19" ht="14.25" customHeight="1">
      <c r="A13" s="22">
        <v>7</v>
      </c>
      <c r="B13" s="47">
        <v>21</v>
      </c>
      <c r="C13" s="47">
        <v>10</v>
      </c>
      <c r="D13" s="47">
        <v>11</v>
      </c>
      <c r="E13" s="22">
        <v>42</v>
      </c>
      <c r="F13" s="47">
        <v>38</v>
      </c>
      <c r="G13" s="47">
        <v>19</v>
      </c>
      <c r="H13" s="47">
        <v>19</v>
      </c>
      <c r="I13" s="22">
        <v>77</v>
      </c>
      <c r="J13" s="47">
        <v>53</v>
      </c>
      <c r="K13" s="47">
        <v>21</v>
      </c>
      <c r="L13" s="47">
        <v>32</v>
      </c>
      <c r="M13" s="44"/>
      <c r="N13" s="12"/>
      <c r="O13" s="12"/>
      <c r="Q13" s="1" t="s">
        <v>9</v>
      </c>
      <c r="R13" s="37">
        <f>-1*G10/1000</f>
        <v>-0.082</v>
      </c>
      <c r="S13" s="38">
        <f>H10/1000</f>
        <v>0.066</v>
      </c>
    </row>
    <row r="14" spans="1:19" ht="14.25" customHeight="1">
      <c r="A14" s="22">
        <v>8</v>
      </c>
      <c r="B14" s="47">
        <v>22</v>
      </c>
      <c r="C14" s="47">
        <v>8</v>
      </c>
      <c r="D14" s="47">
        <v>14</v>
      </c>
      <c r="E14" s="22">
        <v>43</v>
      </c>
      <c r="F14" s="47">
        <v>28</v>
      </c>
      <c r="G14" s="47">
        <v>18</v>
      </c>
      <c r="H14" s="47">
        <v>10</v>
      </c>
      <c r="I14" s="25">
        <v>78</v>
      </c>
      <c r="J14" s="47">
        <v>55</v>
      </c>
      <c r="K14" s="47">
        <v>24</v>
      </c>
      <c r="L14" s="47">
        <v>31</v>
      </c>
      <c r="M14" s="44"/>
      <c r="N14" s="12"/>
      <c r="O14" s="12"/>
      <c r="Q14" s="1" t="s">
        <v>11</v>
      </c>
      <c r="R14" s="37">
        <f>-1*G16/1000</f>
        <v>-0.106</v>
      </c>
      <c r="S14" s="38">
        <f>H16/1000</f>
        <v>0.08</v>
      </c>
    </row>
    <row r="15" spans="1:19" ht="14.25" customHeight="1">
      <c r="A15" s="23">
        <v>9</v>
      </c>
      <c r="B15" s="49">
        <v>34</v>
      </c>
      <c r="C15" s="49">
        <v>13</v>
      </c>
      <c r="D15" s="49">
        <v>21</v>
      </c>
      <c r="E15" s="23">
        <v>44</v>
      </c>
      <c r="F15" s="49">
        <v>22</v>
      </c>
      <c r="G15" s="49">
        <v>13</v>
      </c>
      <c r="H15" s="49">
        <v>9</v>
      </c>
      <c r="I15" s="23">
        <v>79</v>
      </c>
      <c r="J15" s="49">
        <v>55</v>
      </c>
      <c r="K15" s="49">
        <v>24</v>
      </c>
      <c r="L15" s="49">
        <v>31</v>
      </c>
      <c r="M15" s="44"/>
      <c r="N15" s="12"/>
      <c r="O15" s="12"/>
      <c r="Q15" s="1" t="s">
        <v>14</v>
      </c>
      <c r="R15" s="37">
        <f>-1*G22/1000</f>
        <v>-0.122</v>
      </c>
      <c r="S15" s="38">
        <f>H22/1000</f>
        <v>0.095</v>
      </c>
    </row>
    <row r="16" spans="1:19" ht="14.25" customHeight="1">
      <c r="A16" s="24" t="s">
        <v>30</v>
      </c>
      <c r="B16" s="45">
        <v>125</v>
      </c>
      <c r="C16" s="45">
        <v>70</v>
      </c>
      <c r="D16" s="45">
        <v>55</v>
      </c>
      <c r="E16" s="20" t="s">
        <v>11</v>
      </c>
      <c r="F16" s="45">
        <v>186</v>
      </c>
      <c r="G16" s="45">
        <v>106</v>
      </c>
      <c r="H16" s="45">
        <v>80</v>
      </c>
      <c r="I16" s="20" t="s">
        <v>12</v>
      </c>
      <c r="J16" s="45">
        <v>187</v>
      </c>
      <c r="K16" s="45">
        <v>67</v>
      </c>
      <c r="L16" s="46">
        <v>120</v>
      </c>
      <c r="M16" s="44"/>
      <c r="N16" s="12"/>
      <c r="O16" s="12"/>
      <c r="Q16" s="1" t="s">
        <v>17</v>
      </c>
      <c r="R16" s="37">
        <f>-1*G28/1000</f>
        <v>-0.12</v>
      </c>
      <c r="S16" s="38">
        <f>H28/1000</f>
        <v>0.102</v>
      </c>
    </row>
    <row r="17" spans="1:19" ht="14.25" customHeight="1">
      <c r="A17" s="22">
        <v>10</v>
      </c>
      <c r="B17" s="47">
        <v>22</v>
      </c>
      <c r="C17" s="47">
        <v>15</v>
      </c>
      <c r="D17" s="47">
        <v>7</v>
      </c>
      <c r="E17" s="22">
        <v>45</v>
      </c>
      <c r="F17" s="47">
        <v>40</v>
      </c>
      <c r="G17" s="47">
        <v>23</v>
      </c>
      <c r="H17" s="47">
        <v>17</v>
      </c>
      <c r="I17" s="22">
        <v>80</v>
      </c>
      <c r="J17" s="47">
        <v>44</v>
      </c>
      <c r="K17" s="47">
        <v>25</v>
      </c>
      <c r="L17" s="47">
        <v>19</v>
      </c>
      <c r="M17" s="44"/>
      <c r="N17" s="12"/>
      <c r="O17" s="12"/>
      <c r="Q17" s="1" t="s">
        <v>20</v>
      </c>
      <c r="R17" s="37">
        <f>-1*G34/1000</f>
        <v>-0.108</v>
      </c>
      <c r="S17" s="38">
        <f>H34/1000</f>
        <v>0.134</v>
      </c>
    </row>
    <row r="18" spans="1:19" ht="14.25" customHeight="1">
      <c r="A18" s="22">
        <v>11</v>
      </c>
      <c r="B18" s="47">
        <v>26</v>
      </c>
      <c r="C18" s="47">
        <v>14</v>
      </c>
      <c r="D18" s="47">
        <v>12</v>
      </c>
      <c r="E18" s="22">
        <v>46</v>
      </c>
      <c r="F18" s="47">
        <v>38</v>
      </c>
      <c r="G18" s="47">
        <v>20</v>
      </c>
      <c r="H18" s="47">
        <v>18</v>
      </c>
      <c r="I18" s="22">
        <v>81</v>
      </c>
      <c r="J18" s="47">
        <v>50</v>
      </c>
      <c r="K18" s="47">
        <v>20</v>
      </c>
      <c r="L18" s="47">
        <v>30</v>
      </c>
      <c r="M18" s="44"/>
      <c r="N18" s="12"/>
      <c r="O18" s="12"/>
      <c r="Q18" s="1" t="s">
        <v>23</v>
      </c>
      <c r="R18" s="37">
        <f>-1*G40/1000</f>
        <v>-0.118</v>
      </c>
      <c r="S18" s="38">
        <f>H40/1000</f>
        <v>0.146</v>
      </c>
    </row>
    <row r="19" spans="1:19" ht="14.25" customHeight="1">
      <c r="A19" s="22">
        <v>12</v>
      </c>
      <c r="B19" s="47">
        <v>22</v>
      </c>
      <c r="C19" s="47">
        <v>16</v>
      </c>
      <c r="D19" s="47">
        <v>6</v>
      </c>
      <c r="E19" s="22">
        <v>47</v>
      </c>
      <c r="F19" s="47">
        <v>42</v>
      </c>
      <c r="G19" s="47">
        <v>27</v>
      </c>
      <c r="H19" s="47">
        <v>15</v>
      </c>
      <c r="I19" s="22">
        <v>82</v>
      </c>
      <c r="J19" s="47">
        <v>39</v>
      </c>
      <c r="K19" s="47">
        <v>11</v>
      </c>
      <c r="L19" s="47">
        <v>28</v>
      </c>
      <c r="M19" s="44"/>
      <c r="N19" s="12"/>
      <c r="O19" s="12"/>
      <c r="Q19" s="1" t="s">
        <v>7</v>
      </c>
      <c r="R19" s="37">
        <f>-1*K4/1000</f>
        <v>-0.149</v>
      </c>
      <c r="S19" s="38">
        <f>L4/1000</f>
        <v>0.183</v>
      </c>
    </row>
    <row r="20" spans="1:19" ht="14.25" customHeight="1">
      <c r="A20" s="22">
        <v>13</v>
      </c>
      <c r="B20" s="47">
        <v>29</v>
      </c>
      <c r="C20" s="47">
        <v>11</v>
      </c>
      <c r="D20" s="47">
        <v>18</v>
      </c>
      <c r="E20" s="22">
        <v>48</v>
      </c>
      <c r="F20" s="47">
        <v>36</v>
      </c>
      <c r="G20" s="47">
        <v>20</v>
      </c>
      <c r="H20" s="47">
        <v>16</v>
      </c>
      <c r="I20" s="22">
        <v>83</v>
      </c>
      <c r="J20" s="47">
        <v>26</v>
      </c>
      <c r="K20" s="47">
        <v>8</v>
      </c>
      <c r="L20" s="47">
        <v>18</v>
      </c>
      <c r="M20" s="44"/>
      <c r="N20" s="12"/>
      <c r="O20" s="12"/>
      <c r="Q20" s="1" t="s">
        <v>10</v>
      </c>
      <c r="R20" s="37">
        <f>-1*K10/1000</f>
        <v>-0.115</v>
      </c>
      <c r="S20" s="38">
        <f>L10/1000</f>
        <v>0.151</v>
      </c>
    </row>
    <row r="21" spans="1:19" ht="14.25" customHeight="1">
      <c r="A21" s="23">
        <v>14</v>
      </c>
      <c r="B21" s="49">
        <v>26</v>
      </c>
      <c r="C21" s="49">
        <v>14</v>
      </c>
      <c r="D21" s="49">
        <v>12</v>
      </c>
      <c r="E21" s="23">
        <v>49</v>
      </c>
      <c r="F21" s="49">
        <v>30</v>
      </c>
      <c r="G21" s="49">
        <v>16</v>
      </c>
      <c r="H21" s="49">
        <v>14</v>
      </c>
      <c r="I21" s="23">
        <v>84</v>
      </c>
      <c r="J21" s="49">
        <v>28</v>
      </c>
      <c r="K21" s="49">
        <v>3</v>
      </c>
      <c r="L21" s="49">
        <v>25</v>
      </c>
      <c r="M21" s="44"/>
      <c r="N21" s="12"/>
      <c r="O21" s="12"/>
      <c r="Q21" s="1" t="s">
        <v>12</v>
      </c>
      <c r="R21" s="37">
        <f>-1*K16/1000</f>
        <v>-0.067</v>
      </c>
      <c r="S21" s="38">
        <f>L16/1000</f>
        <v>0.12</v>
      </c>
    </row>
    <row r="22" spans="1:19" ht="14.25" customHeight="1">
      <c r="A22" s="20" t="s">
        <v>13</v>
      </c>
      <c r="B22" s="45">
        <v>127</v>
      </c>
      <c r="C22" s="45">
        <v>72</v>
      </c>
      <c r="D22" s="45">
        <v>55</v>
      </c>
      <c r="E22" s="20" t="s">
        <v>14</v>
      </c>
      <c r="F22" s="45">
        <v>217</v>
      </c>
      <c r="G22" s="45">
        <v>122</v>
      </c>
      <c r="H22" s="45">
        <v>95</v>
      </c>
      <c r="I22" s="20" t="s">
        <v>15</v>
      </c>
      <c r="J22" s="45">
        <v>91</v>
      </c>
      <c r="K22" s="45">
        <v>36</v>
      </c>
      <c r="L22" s="46">
        <v>55</v>
      </c>
      <c r="M22" s="44"/>
      <c r="N22" s="12"/>
      <c r="O22" s="12"/>
      <c r="Q22" s="1" t="s">
        <v>15</v>
      </c>
      <c r="R22" s="37">
        <f>-1*K22/1000</f>
        <v>-0.036</v>
      </c>
      <c r="S22" s="38">
        <f>L22/1000</f>
        <v>0.055</v>
      </c>
    </row>
    <row r="23" spans="1:19" ht="14.25" customHeight="1">
      <c r="A23" s="22">
        <v>15</v>
      </c>
      <c r="B23" s="47">
        <v>24</v>
      </c>
      <c r="C23" s="47">
        <v>9</v>
      </c>
      <c r="D23" s="47">
        <v>15</v>
      </c>
      <c r="E23" s="22">
        <v>50</v>
      </c>
      <c r="F23" s="47">
        <v>38</v>
      </c>
      <c r="G23" s="47">
        <v>19</v>
      </c>
      <c r="H23" s="47">
        <v>19</v>
      </c>
      <c r="I23" s="22">
        <v>85</v>
      </c>
      <c r="J23" s="47">
        <v>23</v>
      </c>
      <c r="K23" s="47">
        <v>9</v>
      </c>
      <c r="L23" s="47">
        <v>14</v>
      </c>
      <c r="M23" s="44"/>
      <c r="N23" s="12"/>
      <c r="O23" s="12"/>
      <c r="Q23" s="1" t="s">
        <v>18</v>
      </c>
      <c r="R23" s="37">
        <f>-1*K28/1000</f>
        <v>-0.014</v>
      </c>
      <c r="S23" s="38">
        <f>L28/1000</f>
        <v>0.02</v>
      </c>
    </row>
    <row r="24" spans="1:19" ht="14.25" customHeight="1">
      <c r="A24" s="22">
        <v>16</v>
      </c>
      <c r="B24" s="47">
        <v>25</v>
      </c>
      <c r="C24" s="47">
        <v>17</v>
      </c>
      <c r="D24" s="47">
        <v>8</v>
      </c>
      <c r="E24" s="22">
        <v>51</v>
      </c>
      <c r="F24" s="47">
        <v>40</v>
      </c>
      <c r="G24" s="47">
        <v>24</v>
      </c>
      <c r="H24" s="47">
        <v>16</v>
      </c>
      <c r="I24" s="22">
        <v>86</v>
      </c>
      <c r="J24" s="47">
        <v>25</v>
      </c>
      <c r="K24" s="47">
        <v>10</v>
      </c>
      <c r="L24" s="47">
        <v>15</v>
      </c>
      <c r="M24" s="44"/>
      <c r="N24" s="12"/>
      <c r="O24" s="12"/>
      <c r="Q24" s="2" t="s">
        <v>21</v>
      </c>
      <c r="R24" s="37">
        <f>-1*K34/1000</f>
        <v>-0.004</v>
      </c>
      <c r="S24" s="38">
        <f>L34/1000</f>
        <v>0.003</v>
      </c>
    </row>
    <row r="25" spans="1:19" ht="14.25" customHeight="1" thickBot="1">
      <c r="A25" s="22">
        <v>17</v>
      </c>
      <c r="B25" s="47">
        <v>29</v>
      </c>
      <c r="C25" s="47">
        <v>18</v>
      </c>
      <c r="D25" s="47">
        <v>11</v>
      </c>
      <c r="E25" s="22">
        <v>52</v>
      </c>
      <c r="F25" s="47">
        <v>41</v>
      </c>
      <c r="G25" s="47">
        <v>23</v>
      </c>
      <c r="H25" s="47">
        <v>18</v>
      </c>
      <c r="I25" s="22">
        <v>87</v>
      </c>
      <c r="J25" s="47">
        <v>21</v>
      </c>
      <c r="K25" s="47">
        <v>10</v>
      </c>
      <c r="L25" s="47">
        <v>11</v>
      </c>
      <c r="M25" s="44"/>
      <c r="N25" s="12"/>
      <c r="O25" s="12"/>
      <c r="Q25" s="3" t="s">
        <v>24</v>
      </c>
      <c r="R25" s="39">
        <f>-1*K40/1000</f>
        <v>0</v>
      </c>
      <c r="S25" s="40">
        <f>L40/1000</f>
        <v>0.001</v>
      </c>
    </row>
    <row r="26" spans="1:15" ht="14.25" customHeight="1">
      <c r="A26" s="22">
        <v>18</v>
      </c>
      <c r="B26" s="47">
        <v>30</v>
      </c>
      <c r="C26" s="47">
        <v>16</v>
      </c>
      <c r="D26" s="47">
        <v>14</v>
      </c>
      <c r="E26" s="22">
        <v>53</v>
      </c>
      <c r="F26" s="47">
        <v>52</v>
      </c>
      <c r="G26" s="47">
        <v>28</v>
      </c>
      <c r="H26" s="47">
        <v>24</v>
      </c>
      <c r="I26" s="22">
        <v>88</v>
      </c>
      <c r="J26" s="47">
        <v>14</v>
      </c>
      <c r="K26" s="47">
        <v>6</v>
      </c>
      <c r="L26" s="47">
        <v>8</v>
      </c>
      <c r="M26" s="44"/>
      <c r="N26" s="12"/>
      <c r="O26" s="12"/>
    </row>
    <row r="27" spans="1:15" ht="14.25" customHeight="1">
      <c r="A27" s="23">
        <v>19</v>
      </c>
      <c r="B27" s="49">
        <v>19</v>
      </c>
      <c r="C27" s="49">
        <v>12</v>
      </c>
      <c r="D27" s="49">
        <v>7</v>
      </c>
      <c r="E27" s="23">
        <v>54</v>
      </c>
      <c r="F27" s="49">
        <v>46</v>
      </c>
      <c r="G27" s="49">
        <v>28</v>
      </c>
      <c r="H27" s="49">
        <v>18</v>
      </c>
      <c r="I27" s="23">
        <v>89</v>
      </c>
      <c r="J27" s="49">
        <v>8</v>
      </c>
      <c r="K27" s="49">
        <v>1</v>
      </c>
      <c r="L27" s="49">
        <v>7</v>
      </c>
      <c r="M27" s="44"/>
      <c r="N27" s="12"/>
      <c r="O27" s="12"/>
    </row>
    <row r="28" spans="1:15" ht="14.25" customHeight="1">
      <c r="A28" s="20" t="s">
        <v>16</v>
      </c>
      <c r="B28" s="45">
        <v>82</v>
      </c>
      <c r="C28" s="45">
        <v>49</v>
      </c>
      <c r="D28" s="45">
        <v>33</v>
      </c>
      <c r="E28" s="20" t="s">
        <v>17</v>
      </c>
      <c r="F28" s="45">
        <v>222</v>
      </c>
      <c r="G28" s="45">
        <v>120</v>
      </c>
      <c r="H28" s="45">
        <v>102</v>
      </c>
      <c r="I28" s="20" t="s">
        <v>18</v>
      </c>
      <c r="J28" s="45">
        <v>34</v>
      </c>
      <c r="K28" s="45">
        <v>14</v>
      </c>
      <c r="L28" s="46">
        <v>20</v>
      </c>
      <c r="M28" s="44"/>
      <c r="N28" s="12"/>
      <c r="O28" s="12"/>
    </row>
    <row r="29" spans="1:15" ht="14.25" customHeight="1">
      <c r="A29" s="22">
        <v>20</v>
      </c>
      <c r="B29" s="47">
        <v>26</v>
      </c>
      <c r="C29" s="47">
        <v>12</v>
      </c>
      <c r="D29" s="47">
        <v>14</v>
      </c>
      <c r="E29" s="22">
        <v>55</v>
      </c>
      <c r="F29" s="47">
        <v>46</v>
      </c>
      <c r="G29" s="47">
        <v>26</v>
      </c>
      <c r="H29" s="47">
        <v>20</v>
      </c>
      <c r="I29" s="22">
        <v>90</v>
      </c>
      <c r="J29" s="47">
        <v>8</v>
      </c>
      <c r="K29" s="47">
        <v>1</v>
      </c>
      <c r="L29" s="47">
        <v>7</v>
      </c>
      <c r="M29" s="44"/>
      <c r="N29" s="12"/>
      <c r="O29" s="12"/>
    </row>
    <row r="30" spans="1:15" ht="14.25" customHeight="1">
      <c r="A30" s="22">
        <v>21</v>
      </c>
      <c r="B30" s="47">
        <v>16</v>
      </c>
      <c r="C30" s="47">
        <v>8</v>
      </c>
      <c r="D30" s="47">
        <v>8</v>
      </c>
      <c r="E30" s="22">
        <v>56</v>
      </c>
      <c r="F30" s="47">
        <v>67</v>
      </c>
      <c r="G30" s="47">
        <v>38</v>
      </c>
      <c r="H30" s="47">
        <v>29</v>
      </c>
      <c r="I30" s="22">
        <v>91</v>
      </c>
      <c r="J30" s="47">
        <v>6</v>
      </c>
      <c r="K30" s="47">
        <v>3</v>
      </c>
      <c r="L30" s="47">
        <v>3</v>
      </c>
      <c r="M30" s="44"/>
      <c r="N30" s="12"/>
      <c r="O30" s="12"/>
    </row>
    <row r="31" spans="1:15" ht="14.25" customHeight="1">
      <c r="A31" s="22">
        <v>22</v>
      </c>
      <c r="B31" s="47">
        <v>19</v>
      </c>
      <c r="C31" s="47">
        <v>12</v>
      </c>
      <c r="D31" s="47">
        <v>7</v>
      </c>
      <c r="E31" s="22">
        <v>57</v>
      </c>
      <c r="F31" s="47">
        <v>44</v>
      </c>
      <c r="G31" s="47">
        <v>30</v>
      </c>
      <c r="H31" s="47">
        <v>14</v>
      </c>
      <c r="I31" s="22">
        <v>92</v>
      </c>
      <c r="J31" s="47">
        <v>11</v>
      </c>
      <c r="K31" s="47">
        <v>5</v>
      </c>
      <c r="L31" s="47">
        <v>6</v>
      </c>
      <c r="M31" s="44"/>
      <c r="N31" s="12"/>
      <c r="O31" s="12"/>
    </row>
    <row r="32" spans="1:15" ht="14.25" customHeight="1">
      <c r="A32" s="22">
        <v>23</v>
      </c>
      <c r="B32" s="47">
        <v>11</v>
      </c>
      <c r="C32" s="47">
        <v>9</v>
      </c>
      <c r="D32" s="47">
        <v>2</v>
      </c>
      <c r="E32" s="22">
        <v>58</v>
      </c>
      <c r="F32" s="47">
        <v>29</v>
      </c>
      <c r="G32" s="47">
        <v>9</v>
      </c>
      <c r="H32" s="47">
        <v>20</v>
      </c>
      <c r="I32" s="22">
        <v>93</v>
      </c>
      <c r="J32" s="47">
        <v>6</v>
      </c>
      <c r="K32" s="47">
        <v>3</v>
      </c>
      <c r="L32" s="47">
        <v>3</v>
      </c>
      <c r="M32" s="44"/>
      <c r="N32" s="12"/>
      <c r="O32" s="12"/>
    </row>
    <row r="33" spans="1:15" ht="14.25" customHeight="1">
      <c r="A33" s="23">
        <v>24</v>
      </c>
      <c r="B33" s="49">
        <v>10</v>
      </c>
      <c r="C33" s="49">
        <v>8</v>
      </c>
      <c r="D33" s="49">
        <v>2</v>
      </c>
      <c r="E33" s="23">
        <v>59</v>
      </c>
      <c r="F33" s="49">
        <v>36</v>
      </c>
      <c r="G33" s="49">
        <v>17</v>
      </c>
      <c r="H33" s="49">
        <v>19</v>
      </c>
      <c r="I33" s="23">
        <v>94</v>
      </c>
      <c r="J33" s="49">
        <v>3</v>
      </c>
      <c r="K33" s="49">
        <v>2</v>
      </c>
      <c r="L33" s="49">
        <v>1</v>
      </c>
      <c r="M33" s="44"/>
      <c r="N33" s="12"/>
      <c r="O33" s="12"/>
    </row>
    <row r="34" spans="1:15" ht="14.25" customHeight="1">
      <c r="A34" s="20" t="s">
        <v>19</v>
      </c>
      <c r="B34" s="45">
        <v>120</v>
      </c>
      <c r="C34" s="45">
        <v>79</v>
      </c>
      <c r="D34" s="45">
        <v>41</v>
      </c>
      <c r="E34" s="20" t="s">
        <v>20</v>
      </c>
      <c r="F34" s="45">
        <v>242</v>
      </c>
      <c r="G34" s="45">
        <v>108</v>
      </c>
      <c r="H34" s="45">
        <v>134</v>
      </c>
      <c r="I34" s="20" t="s">
        <v>21</v>
      </c>
      <c r="J34" s="45">
        <v>7</v>
      </c>
      <c r="K34" s="45">
        <v>4</v>
      </c>
      <c r="L34" s="46">
        <v>3</v>
      </c>
      <c r="M34" s="44"/>
      <c r="N34" s="12"/>
      <c r="O34" s="12"/>
    </row>
    <row r="35" spans="1:15" ht="14.25" customHeight="1">
      <c r="A35" s="22">
        <v>25</v>
      </c>
      <c r="B35" s="47">
        <v>19</v>
      </c>
      <c r="C35" s="47">
        <v>12</v>
      </c>
      <c r="D35" s="47">
        <v>7</v>
      </c>
      <c r="E35" s="22">
        <v>60</v>
      </c>
      <c r="F35" s="47">
        <v>42</v>
      </c>
      <c r="G35" s="47">
        <v>14</v>
      </c>
      <c r="H35" s="47">
        <v>28</v>
      </c>
      <c r="I35" s="22">
        <v>95</v>
      </c>
      <c r="J35" s="47">
        <v>3</v>
      </c>
      <c r="K35" s="47">
        <v>2</v>
      </c>
      <c r="L35" s="47">
        <v>1</v>
      </c>
      <c r="M35" s="44"/>
      <c r="N35" s="12"/>
      <c r="O35" s="12"/>
    </row>
    <row r="36" spans="1:15" ht="14.25" customHeight="1">
      <c r="A36" s="22">
        <v>26</v>
      </c>
      <c r="B36" s="47">
        <v>34</v>
      </c>
      <c r="C36" s="47">
        <v>21</v>
      </c>
      <c r="D36" s="47">
        <v>13</v>
      </c>
      <c r="E36" s="22">
        <v>61</v>
      </c>
      <c r="F36" s="47">
        <v>64</v>
      </c>
      <c r="G36" s="47">
        <v>30</v>
      </c>
      <c r="H36" s="47">
        <v>34</v>
      </c>
      <c r="I36" s="22">
        <v>96</v>
      </c>
      <c r="J36" s="47">
        <v>0</v>
      </c>
      <c r="K36" s="47">
        <v>0</v>
      </c>
      <c r="L36" s="47">
        <v>0</v>
      </c>
      <c r="M36" s="44"/>
      <c r="N36" s="12"/>
      <c r="O36" s="12"/>
    </row>
    <row r="37" spans="1:15" ht="14.25" customHeight="1">
      <c r="A37" s="22">
        <v>27</v>
      </c>
      <c r="B37" s="47">
        <v>24</v>
      </c>
      <c r="C37" s="47">
        <v>16</v>
      </c>
      <c r="D37" s="47">
        <v>8</v>
      </c>
      <c r="E37" s="22">
        <v>62</v>
      </c>
      <c r="F37" s="47">
        <v>39</v>
      </c>
      <c r="G37" s="47">
        <v>23</v>
      </c>
      <c r="H37" s="47">
        <v>16</v>
      </c>
      <c r="I37" s="22">
        <v>97</v>
      </c>
      <c r="J37" s="47">
        <v>2</v>
      </c>
      <c r="K37" s="47">
        <v>2</v>
      </c>
      <c r="L37" s="47">
        <v>0</v>
      </c>
      <c r="M37" s="44"/>
      <c r="N37" s="12"/>
      <c r="O37" s="12"/>
    </row>
    <row r="38" spans="1:15" ht="14.25" customHeight="1">
      <c r="A38" s="22">
        <v>28</v>
      </c>
      <c r="B38" s="47">
        <v>20</v>
      </c>
      <c r="C38" s="47">
        <v>16</v>
      </c>
      <c r="D38" s="47">
        <v>4</v>
      </c>
      <c r="E38" s="22">
        <v>63</v>
      </c>
      <c r="F38" s="47">
        <v>43</v>
      </c>
      <c r="G38" s="47">
        <v>19</v>
      </c>
      <c r="H38" s="47">
        <v>24</v>
      </c>
      <c r="I38" s="22">
        <v>98</v>
      </c>
      <c r="J38" s="47">
        <v>1</v>
      </c>
      <c r="K38" s="47">
        <v>0</v>
      </c>
      <c r="L38" s="47">
        <v>1</v>
      </c>
      <c r="M38" s="44"/>
      <c r="N38" s="12"/>
      <c r="O38" s="12"/>
    </row>
    <row r="39" spans="1:15" ht="14.25" customHeight="1">
      <c r="A39" s="23">
        <v>29</v>
      </c>
      <c r="B39" s="49">
        <v>23</v>
      </c>
      <c r="C39" s="49">
        <v>14</v>
      </c>
      <c r="D39" s="49">
        <v>9</v>
      </c>
      <c r="E39" s="23">
        <v>64</v>
      </c>
      <c r="F39" s="49">
        <v>54</v>
      </c>
      <c r="G39" s="49">
        <v>22</v>
      </c>
      <c r="H39" s="49">
        <v>32</v>
      </c>
      <c r="I39" s="23">
        <v>99</v>
      </c>
      <c r="J39" s="49">
        <v>1</v>
      </c>
      <c r="K39" s="49">
        <v>0</v>
      </c>
      <c r="L39" s="49">
        <v>1</v>
      </c>
      <c r="M39" s="44"/>
      <c r="N39" s="12"/>
      <c r="O39" s="12"/>
    </row>
    <row r="40" spans="1:15" ht="14.25" customHeight="1">
      <c r="A40" s="20" t="s">
        <v>22</v>
      </c>
      <c r="B40" s="45">
        <v>111</v>
      </c>
      <c r="C40" s="45">
        <v>60</v>
      </c>
      <c r="D40" s="45">
        <v>51</v>
      </c>
      <c r="E40" s="20" t="s">
        <v>23</v>
      </c>
      <c r="F40" s="45">
        <v>264</v>
      </c>
      <c r="G40" s="45">
        <v>118</v>
      </c>
      <c r="H40" s="45">
        <v>146</v>
      </c>
      <c r="I40" s="26" t="s">
        <v>24</v>
      </c>
      <c r="J40" s="45">
        <v>1</v>
      </c>
      <c r="K40" s="45">
        <v>0</v>
      </c>
      <c r="L40" s="46">
        <v>1</v>
      </c>
      <c r="M40" s="44"/>
      <c r="N40" s="12"/>
      <c r="O40" s="12"/>
    </row>
    <row r="41" spans="1:15" ht="14.25" customHeight="1">
      <c r="A41" s="22">
        <v>30</v>
      </c>
      <c r="B41" s="47">
        <v>23</v>
      </c>
      <c r="C41" s="47">
        <v>16</v>
      </c>
      <c r="D41" s="47">
        <v>7</v>
      </c>
      <c r="E41" s="22">
        <v>65</v>
      </c>
      <c r="F41" s="47">
        <v>42</v>
      </c>
      <c r="G41" s="47">
        <v>16</v>
      </c>
      <c r="H41" s="47">
        <v>26</v>
      </c>
      <c r="I41" s="23" t="s">
        <v>25</v>
      </c>
      <c r="J41" s="49">
        <v>0</v>
      </c>
      <c r="K41" s="49">
        <v>0</v>
      </c>
      <c r="L41" s="49">
        <v>0</v>
      </c>
      <c r="M41" s="44"/>
      <c r="N41" s="12"/>
      <c r="O41" s="12"/>
    </row>
    <row r="42" spans="1:15" ht="14.25" customHeight="1">
      <c r="A42" s="22">
        <v>31</v>
      </c>
      <c r="B42" s="47">
        <v>30</v>
      </c>
      <c r="C42" s="47">
        <v>17</v>
      </c>
      <c r="D42" s="47">
        <v>13</v>
      </c>
      <c r="E42" s="22">
        <v>66</v>
      </c>
      <c r="F42" s="47">
        <v>57</v>
      </c>
      <c r="G42" s="47">
        <v>29</v>
      </c>
      <c r="H42" s="47">
        <v>28</v>
      </c>
      <c r="I42" s="22" t="s">
        <v>26</v>
      </c>
      <c r="J42" s="47">
        <v>317</v>
      </c>
      <c r="K42" s="47">
        <v>156</v>
      </c>
      <c r="L42" s="47">
        <v>161</v>
      </c>
      <c r="M42" s="56" t="s">
        <v>44</v>
      </c>
      <c r="N42" s="12"/>
      <c r="O42" s="12"/>
    </row>
    <row r="43" spans="1:15" ht="14.25" customHeight="1">
      <c r="A43" s="22">
        <v>32</v>
      </c>
      <c r="B43" s="47">
        <v>20</v>
      </c>
      <c r="C43" s="47">
        <v>8</v>
      </c>
      <c r="D43" s="47">
        <v>12</v>
      </c>
      <c r="E43" s="22">
        <v>67</v>
      </c>
      <c r="F43" s="47">
        <v>52</v>
      </c>
      <c r="G43" s="47">
        <v>21</v>
      </c>
      <c r="H43" s="47">
        <v>31</v>
      </c>
      <c r="I43" s="22" t="s">
        <v>27</v>
      </c>
      <c r="J43" s="47">
        <v>1596</v>
      </c>
      <c r="K43" s="47">
        <v>874</v>
      </c>
      <c r="L43" s="47">
        <v>722</v>
      </c>
      <c r="M43" s="48"/>
      <c r="N43" s="12"/>
      <c r="O43" s="12"/>
    </row>
    <row r="44" spans="1:15" ht="14.25" customHeight="1">
      <c r="A44" s="22">
        <v>33</v>
      </c>
      <c r="B44" s="47">
        <v>14</v>
      </c>
      <c r="C44" s="47">
        <v>7</v>
      </c>
      <c r="D44" s="47">
        <v>7</v>
      </c>
      <c r="E44" s="22">
        <v>68</v>
      </c>
      <c r="F44" s="47">
        <v>55</v>
      </c>
      <c r="G44" s="47">
        <v>30</v>
      </c>
      <c r="H44" s="47">
        <v>25</v>
      </c>
      <c r="I44" s="23" t="s">
        <v>28</v>
      </c>
      <c r="J44" s="49">
        <v>1182</v>
      </c>
      <c r="K44" s="49">
        <v>503</v>
      </c>
      <c r="L44" s="49">
        <v>679</v>
      </c>
      <c r="M44" s="44"/>
      <c r="N44" s="12"/>
      <c r="O44" s="12"/>
    </row>
    <row r="45" spans="1:15" ht="14.25" customHeight="1" thickBot="1">
      <c r="A45" s="27">
        <v>34</v>
      </c>
      <c r="B45" s="50">
        <v>24</v>
      </c>
      <c r="C45" s="50">
        <v>12</v>
      </c>
      <c r="D45" s="50">
        <v>12</v>
      </c>
      <c r="E45" s="27">
        <v>69</v>
      </c>
      <c r="F45" s="50">
        <v>58</v>
      </c>
      <c r="G45" s="50">
        <v>22</v>
      </c>
      <c r="H45" s="50">
        <v>36</v>
      </c>
      <c r="I45" s="27" t="s">
        <v>29</v>
      </c>
      <c r="J45" s="51">
        <v>52.65056542810986</v>
      </c>
      <c r="K45" s="51">
        <v>50.34931506849315</v>
      </c>
      <c r="L45" s="51">
        <v>54.90909090909091</v>
      </c>
      <c r="M45" s="44"/>
      <c r="N45" s="12"/>
      <c r="O45" s="12"/>
    </row>
    <row r="46" ht="13.5">
      <c r="I46" s="53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4">
        <v>14.4</v>
      </c>
      <c r="K49" s="54">
        <v>67.2</v>
      </c>
      <c r="L49" s="55">
        <v>18.4</v>
      </c>
    </row>
    <row r="50" spans="9:12" ht="13.5">
      <c r="I50" s="6" t="s">
        <v>32</v>
      </c>
      <c r="J50" s="54">
        <v>13.1</v>
      </c>
      <c r="K50" s="54">
        <v>64.1</v>
      </c>
      <c r="L50" s="55">
        <v>22.8</v>
      </c>
    </row>
    <row r="51" spans="9:12" ht="13.5">
      <c r="I51" s="6" t="s">
        <v>33</v>
      </c>
      <c r="J51" s="54">
        <v>12.1</v>
      </c>
      <c r="K51" s="54">
        <v>60.3</v>
      </c>
      <c r="L51" s="55">
        <v>27.6</v>
      </c>
    </row>
    <row r="52" spans="9:12" ht="13.5">
      <c r="I52" s="6" t="s">
        <v>34</v>
      </c>
      <c r="J52" s="54">
        <v>11.17096682733201</v>
      </c>
      <c r="K52" s="54">
        <v>53.983555429543514</v>
      </c>
      <c r="L52" s="55">
        <v>34.84547774312447</v>
      </c>
    </row>
    <row r="53" spans="9:12" ht="14.25" thickBot="1">
      <c r="I53" s="7" t="s">
        <v>48</v>
      </c>
      <c r="J53" s="59">
        <v>10.24232633279483</v>
      </c>
      <c r="K53" s="59">
        <v>51.5670436187399</v>
      </c>
      <c r="L53" s="60">
        <v>38.190630048465266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静岡県</cp:lastModifiedBy>
  <cp:lastPrinted>2005-01-19T09:44:02Z</cp:lastPrinted>
  <dcterms:created xsi:type="dcterms:W3CDTF">2098-12-17T00:22:57Z</dcterms:created>
  <dcterms:modified xsi:type="dcterms:W3CDTF">2005-01-26T09:01:22Z</dcterms:modified>
  <cp:category/>
  <cp:version/>
  <cp:contentType/>
  <cp:contentStatus/>
</cp:coreProperties>
</file>