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5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5" windowWidth="9480" windowHeight="6255" activeTab="0"/>
  </bookViews>
  <sheets>
    <sheet name="小笠郡" sheetId="1" r:id="rId1"/>
    <sheet name="大須賀町" sheetId="2" r:id="rId2"/>
    <sheet name="小笠町" sheetId="3" r:id="rId3"/>
    <sheet name="菊川町" sheetId="4" r:id="rId4"/>
    <sheet name="大東町" sheetId="5" r:id="rId5"/>
    <sheet name="周智郡" sheetId="6" r:id="rId6"/>
    <sheet name="森町" sheetId="7" r:id="rId7"/>
    <sheet name="春野町" sheetId="8" r:id="rId8"/>
  </sheets>
  <externalReferences>
    <externalReference r:id="rId11"/>
  </externalReferences>
  <definedNames>
    <definedName name="_Fill" hidden="1">'[1]静岡市'!$AO$1:$AO$100</definedName>
    <definedName name="_xlnm.Print_Area" localSheetId="3">'菊川町'!$A$1:$O$45</definedName>
    <definedName name="_xlnm.Print_Area" localSheetId="5">'周智郡'!$A$1:$O$45</definedName>
    <definedName name="_xlnm.Print_Area" localSheetId="7">'春野町'!$A$1:$O$45</definedName>
    <definedName name="_xlnm.Print_Area" localSheetId="0">'小笠郡'!$A$1:$O$45</definedName>
    <definedName name="_xlnm.Print_Area" localSheetId="2">'小笠町'!$A$1:$O$45</definedName>
    <definedName name="_xlnm.Print_Area" localSheetId="6">'森町'!$A$1:$O$45</definedName>
    <definedName name="_xlnm.Print_Area" localSheetId="1">'大須賀町'!$A$1:$O$45</definedName>
    <definedName name="_xlnm.Print_Area" localSheetId="4">'大東町'!$A$1:$O$45</definedName>
  </definedNames>
  <calcPr fullCalcOnLoad="1"/>
</workbook>
</file>

<file path=xl/sharedStrings.xml><?xml version="1.0" encoding="utf-8"?>
<sst xmlns="http://schemas.openxmlformats.org/spreadsheetml/2006/main" count="584" uniqueCount="49">
  <si>
    <t>年  齢</t>
  </si>
  <si>
    <t>計</t>
  </si>
  <si>
    <t>男</t>
  </si>
  <si>
    <t>女</t>
  </si>
  <si>
    <t>総  数</t>
  </si>
  <si>
    <t>0 - 4</t>
  </si>
  <si>
    <t>35 - 39</t>
  </si>
  <si>
    <t>70 - 74</t>
  </si>
  <si>
    <t>5 - 9</t>
  </si>
  <si>
    <t>40 - 44</t>
  </si>
  <si>
    <t>75 - 79</t>
  </si>
  <si>
    <t>45 - 49</t>
  </si>
  <si>
    <t>80 - 84</t>
  </si>
  <si>
    <t>15 - 19</t>
  </si>
  <si>
    <t>50 - 54</t>
  </si>
  <si>
    <t>85 - 89</t>
  </si>
  <si>
    <t>20 - 24</t>
  </si>
  <si>
    <t>55 - 59</t>
  </si>
  <si>
    <t>90 - 94</t>
  </si>
  <si>
    <t>25 - 29</t>
  </si>
  <si>
    <t>60 - 64</t>
  </si>
  <si>
    <t>95 - 99</t>
  </si>
  <si>
    <t>30 - 34</t>
  </si>
  <si>
    <t>65 - 69</t>
  </si>
  <si>
    <t>100歳以上</t>
  </si>
  <si>
    <t>不  詳</t>
  </si>
  <si>
    <t>15歳未満</t>
  </si>
  <si>
    <t>15 - 64歳</t>
  </si>
  <si>
    <t>65歳以上</t>
  </si>
  <si>
    <t>平均年齢</t>
  </si>
  <si>
    <t>10 - 14</t>
  </si>
  <si>
    <t>１５－６４</t>
  </si>
  <si>
    <t>Ｈ　２年</t>
  </si>
  <si>
    <t>　　７年</t>
  </si>
  <si>
    <t>　１２年</t>
  </si>
  <si>
    <t>Ｓ６０年</t>
  </si>
  <si>
    <t>小　笠　郡</t>
  </si>
  <si>
    <t>大 須 賀 町</t>
  </si>
  <si>
    <t>小　笠　町</t>
  </si>
  <si>
    <t>菊　川　町</t>
  </si>
  <si>
    <t>大　東　町</t>
  </si>
  <si>
    <t>周　智　郡</t>
  </si>
  <si>
    <t>森　　町</t>
  </si>
  <si>
    <t>春　野　町</t>
  </si>
  <si>
    <t xml:space="preserve"> ＊再掲</t>
  </si>
  <si>
    <t>（平成１６年１０月１日現在）</t>
  </si>
  <si>
    <t>１５歳未満</t>
  </si>
  <si>
    <t>６５歳以上</t>
  </si>
  <si>
    <t>　１６年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</si>
</sst>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-&quot;#,##0"/>
    <numFmt numFmtId="178" formatCode="0_);[Red]\(0\)"/>
    <numFmt numFmtId="179" formatCode="0_ ;[Red]\-0\ "/>
    <numFmt numFmtId="180" formatCode="0.0_ ;[Red]\-0.0\ "/>
    <numFmt numFmtId="181" formatCode="0.00_ ;[Red]\-0.00\ "/>
    <numFmt numFmtId="182" formatCode="0.0000"/>
    <numFmt numFmtId="183" formatCode="0.000"/>
    <numFmt numFmtId="184" formatCode="0.0"/>
    <numFmt numFmtId="185" formatCode="0;[Red]0"/>
    <numFmt numFmtId="186" formatCode="0.0_ "/>
    <numFmt numFmtId="187" formatCode="0.0;[Red]0.0"/>
    <numFmt numFmtId="188" formatCode="0.00;[Red]0.00"/>
    <numFmt numFmtId="189" formatCode="#,##0;\-#,##0;&quot; &quot;"/>
    <numFmt numFmtId="190" formatCode="#,##0.0;\-#,##0.0;&quot; &quot;"/>
    <numFmt numFmtId="191" formatCode="#,##0.0"/>
  </numFmts>
  <fonts count="17">
    <font>
      <sz val="11"/>
      <name val="ＭＳ Ｐゴシック"/>
      <family val="0"/>
    </font>
    <font>
      <sz val="11"/>
      <name val="明朝"/>
      <family val="1"/>
    </font>
    <font>
      <b/>
      <sz val="20"/>
      <name val="明朝"/>
      <family val="1"/>
    </font>
    <font>
      <b/>
      <sz val="11"/>
      <name val="明朝"/>
      <family val="1"/>
    </font>
    <font>
      <b/>
      <sz val="18"/>
      <name val="明朝"/>
      <family val="1"/>
    </font>
    <font>
      <sz val="4.75"/>
      <name val="ＭＳ Ｐゴシック"/>
      <family val="3"/>
    </font>
    <font>
      <sz val="9.2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3.5"/>
      <name val="ＭＳ Ｐゴシック"/>
      <family val="3"/>
    </font>
    <font>
      <sz val="10"/>
      <name val="ＭＳ Ｐゴシック"/>
      <family val="3"/>
    </font>
    <font>
      <sz val="10.5"/>
      <name val="ＭＳ Ｐゴシック"/>
      <family val="3"/>
    </font>
    <font>
      <sz val="9"/>
      <name val="ＭＳ Ｐゴシック"/>
      <family val="3"/>
    </font>
    <font>
      <sz val="10.75"/>
      <name val="ＭＳ Ｐゴシック"/>
      <family val="3"/>
    </font>
    <font>
      <sz val="4.5"/>
      <name val="ＭＳ Ｐゴシック"/>
      <family val="3"/>
    </font>
    <font>
      <sz val="8.75"/>
      <name val="ＭＳ Ｐゴシック"/>
      <family val="3"/>
    </font>
    <font>
      <sz val="6.75"/>
      <name val="ＭＳ Ｐゴシック"/>
      <family val="3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" shrinkToFit="1"/>
    </xf>
    <xf numFmtId="0" fontId="1" fillId="0" borderId="5" xfId="0" applyFont="1" applyBorder="1" applyAlignment="1">
      <alignment horizontal="center" shrinkToFit="1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Continuous"/>
    </xf>
    <xf numFmtId="0" fontId="1" fillId="0" borderId="9" xfId="0" applyFont="1" applyBorder="1" applyAlignment="1">
      <alignment horizontal="centerContinuous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centerContinuous"/>
    </xf>
    <xf numFmtId="0" fontId="1" fillId="0" borderId="1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1" fillId="0" borderId="2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 quotePrefix="1">
      <alignment horizontal="center"/>
      <protection/>
    </xf>
    <xf numFmtId="0" fontId="1" fillId="0" borderId="15" xfId="0" applyFont="1" applyBorder="1" applyAlignment="1">
      <alignment/>
    </xf>
    <xf numFmtId="0" fontId="1" fillId="0" borderId="1" xfId="0" applyFont="1" applyBorder="1" applyAlignment="1" applyProtection="1">
      <alignment horizontal="center"/>
      <protection/>
    </xf>
    <xf numFmtId="0" fontId="1" fillId="0" borderId="2" xfId="0" applyFont="1" applyBorder="1" applyAlignment="1" applyProtection="1">
      <alignment horizontal="center"/>
      <protection/>
    </xf>
    <xf numFmtId="56" fontId="1" fillId="0" borderId="14" xfId="0" applyNumberFormat="1" applyFont="1" applyBorder="1" applyAlignment="1" applyProtection="1" quotePrefix="1">
      <alignment horizontal="center"/>
      <protection/>
    </xf>
    <xf numFmtId="0" fontId="1" fillId="0" borderId="1" xfId="0" applyFont="1" applyBorder="1" applyAlignment="1" applyProtection="1" quotePrefix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0" fontId="1" fillId="0" borderId="16" xfId="0" applyFont="1" applyBorder="1" applyAlignment="1">
      <alignment/>
    </xf>
    <xf numFmtId="0" fontId="4" fillId="0" borderId="17" xfId="0" applyFont="1" applyBorder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37" fontId="3" fillId="0" borderId="12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37" fontId="1" fillId="0" borderId="24" xfId="0" applyNumberFormat="1" applyFont="1" applyBorder="1" applyAlignment="1" applyProtection="1">
      <alignment horizontal="right"/>
      <protection/>
    </xf>
    <xf numFmtId="37" fontId="1" fillId="0" borderId="25" xfId="0" applyNumberFormat="1" applyFont="1" applyBorder="1" applyAlignment="1" applyProtection="1">
      <alignment horizontal="right"/>
      <protection/>
    </xf>
    <xf numFmtId="37" fontId="1" fillId="0" borderId="26" xfId="0" applyNumberFormat="1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 horizontal="right"/>
      <protection/>
    </xf>
    <xf numFmtId="37" fontId="1" fillId="0" borderId="12" xfId="0" applyNumberFormat="1" applyFont="1" applyBorder="1" applyAlignment="1" applyProtection="1">
      <alignment horizontal="right"/>
      <protection/>
    </xf>
    <xf numFmtId="37" fontId="1" fillId="0" borderId="10" xfId="0" applyNumberFormat="1" applyFont="1" applyBorder="1" applyAlignment="1" applyProtection="1">
      <alignment horizontal="right"/>
      <protection/>
    </xf>
    <xf numFmtId="184" fontId="1" fillId="0" borderId="10" xfId="0" applyNumberFormat="1" applyFont="1" applyBorder="1" applyAlignment="1" applyProtection="1">
      <alignment horizontal="right"/>
      <protection/>
    </xf>
    <xf numFmtId="0" fontId="1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191" fontId="1" fillId="0" borderId="27" xfId="0" applyNumberFormat="1" applyFont="1" applyBorder="1" applyAlignment="1">
      <alignment/>
    </xf>
    <xf numFmtId="191" fontId="1" fillId="0" borderId="28" xfId="0" applyNumberFormat="1" applyFont="1" applyBorder="1" applyAlignment="1">
      <alignment/>
    </xf>
    <xf numFmtId="0" fontId="1" fillId="0" borderId="1" xfId="0" applyFont="1" applyBorder="1" applyAlignment="1" applyProtection="1">
      <alignment/>
      <protection/>
    </xf>
    <xf numFmtId="191" fontId="1" fillId="0" borderId="22" xfId="0" applyNumberFormat="1" applyFont="1" applyBorder="1" applyAlignment="1">
      <alignment/>
    </xf>
    <xf numFmtId="191" fontId="1" fillId="0" borderId="2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'大須賀町'!$R$4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'大須賀町'!$Q$5:$Q$25</c:f>
              <c:strCache/>
            </c:strRef>
          </c:cat>
          <c:val>
            <c:numRef>
              <c:f>'大須賀町'!$R$5:$R$25</c:f>
              <c:numCache/>
            </c:numRef>
          </c:val>
        </c:ser>
        <c:ser>
          <c:idx val="1"/>
          <c:order val="1"/>
          <c:tx>
            <c:strRef>
              <c:f>'大須賀町'!$S$4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'大須賀町'!$Q$5:$Q$25</c:f>
              <c:strCache/>
            </c:strRef>
          </c:cat>
          <c:val>
            <c:numRef>
              <c:f>'大須賀町'!$S$5:$S$25</c:f>
              <c:numCache/>
            </c:numRef>
          </c:val>
        </c:ser>
        <c:overlap val="100"/>
        <c:gapWidth val="0"/>
        <c:axId val="53606419"/>
        <c:axId val="12695724"/>
      </c:barChart>
      <c:catAx>
        <c:axId val="536064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695724"/>
        <c:crosses val="autoZero"/>
        <c:auto val="1"/>
        <c:lblOffset val="100"/>
        <c:noMultiLvlLbl val="0"/>
      </c:catAx>
      <c:valAx>
        <c:axId val="12695724"/>
        <c:scaling>
          <c:orientation val="minMax"/>
          <c:max val="0.6"/>
          <c:min val="-0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606419"/>
        <c:crossesAt val="1"/>
        <c:crossBetween val="between"/>
        <c:dispUnits/>
        <c:majorUnit val="0.3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'森町'!$J$48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'森町'!$J$49:$J$53</c:f>
              <c:numCache/>
            </c:numRef>
          </c:val>
          <c:smooth val="0"/>
        </c:ser>
        <c:ser>
          <c:idx val="1"/>
          <c:order val="1"/>
          <c:tx>
            <c:strRef>
              <c:f>'森町'!$K$48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'森町'!$K$49:$K$53</c:f>
              <c:numCache/>
            </c:numRef>
          </c:val>
          <c:smooth val="0"/>
        </c:ser>
        <c:ser>
          <c:idx val="2"/>
          <c:order val="2"/>
          <c:tx>
            <c:strRef>
              <c:f>'森町'!$L$48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'森町'!$I$49:$I$53</c:f>
              <c:strCache/>
            </c:strRef>
          </c:cat>
          <c:val>
            <c:numRef>
              <c:f>'森町'!$L$49:$L$53</c:f>
              <c:numCache/>
            </c:numRef>
          </c:val>
          <c:smooth val="0"/>
        </c:ser>
        <c:marker val="1"/>
        <c:axId val="48198237"/>
        <c:axId val="31130950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130950"/>
        <c:crosses val="autoZero"/>
        <c:auto val="1"/>
        <c:lblOffset val="100"/>
        <c:noMultiLvlLbl val="0"/>
      </c:catAx>
      <c:valAx>
        <c:axId val="31130950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198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0.9585"/>
          <c:h val="0.81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'春野町'!$R$4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'春野町'!$Q$5:$Q$25</c:f>
              <c:strCache/>
            </c:strRef>
          </c:cat>
          <c:val>
            <c:numRef>
              <c:f>'春野町'!$R$5:$R$25</c:f>
              <c:numCache/>
            </c:numRef>
          </c:val>
        </c:ser>
        <c:ser>
          <c:idx val="1"/>
          <c:order val="1"/>
          <c:tx>
            <c:strRef>
              <c:f>'春野町'!$S$4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'春野町'!$Q$5:$Q$25</c:f>
              <c:strCache/>
            </c:strRef>
          </c:cat>
          <c:val>
            <c:numRef>
              <c:f>'春野町'!$S$5:$S$25</c:f>
              <c:numCache/>
            </c:numRef>
          </c:val>
        </c:ser>
        <c:overlap val="100"/>
        <c:gapWidth val="0"/>
        <c:axId val="11743095"/>
        <c:axId val="38578992"/>
      </c:barChart>
      <c:catAx>
        <c:axId val="1174309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578992"/>
        <c:crosses val="autoZero"/>
        <c:auto val="1"/>
        <c:lblOffset val="100"/>
        <c:noMultiLvlLbl val="0"/>
      </c:catAx>
      <c:valAx>
        <c:axId val="38578992"/>
        <c:scaling>
          <c:orientation val="minMax"/>
          <c:max val="0.4"/>
          <c:min val="-0.4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43095"/>
        <c:crossesAt val="1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75"/>
          <c:w val="1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'春野町'!$J$48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'春野町'!$J$49:$J$53</c:f>
              <c:numCache/>
            </c:numRef>
          </c:val>
          <c:smooth val="0"/>
        </c:ser>
        <c:ser>
          <c:idx val="1"/>
          <c:order val="1"/>
          <c:tx>
            <c:strRef>
              <c:f>'春野町'!$K$48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'春野町'!$K$49:$K$53</c:f>
              <c:numCache/>
            </c:numRef>
          </c:val>
          <c:smooth val="0"/>
        </c:ser>
        <c:ser>
          <c:idx val="2"/>
          <c:order val="2"/>
          <c:tx>
            <c:strRef>
              <c:f>'春野町'!$L$48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'春野町'!$I$49:$I$53</c:f>
              <c:strCache/>
            </c:strRef>
          </c:cat>
          <c:val>
            <c:numRef>
              <c:f>'春野町'!$L$49:$L$53</c:f>
              <c:numCache/>
            </c:numRef>
          </c:val>
          <c:smooth val="0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890618"/>
        <c:crosses val="autoZero"/>
        <c:auto val="1"/>
        <c:lblOffset val="100"/>
        <c:noMultiLvlLbl val="0"/>
      </c:catAx>
      <c:valAx>
        <c:axId val="37890618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66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'大須賀町'!$J$48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'大須賀町'!$J$49:$J$53</c:f>
              <c:numCache/>
            </c:numRef>
          </c:val>
          <c:smooth val="0"/>
        </c:ser>
        <c:ser>
          <c:idx val="1"/>
          <c:order val="1"/>
          <c:tx>
            <c:strRef>
              <c:f>'大須賀町'!$K$48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'大須賀町'!$K$49:$K$53</c:f>
              <c:numCache/>
            </c:numRef>
          </c:val>
          <c:smooth val="0"/>
        </c:ser>
        <c:ser>
          <c:idx val="2"/>
          <c:order val="2"/>
          <c:tx>
            <c:strRef>
              <c:f>'大須賀町'!$L$48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'大須賀町'!$I$49:$I$53</c:f>
              <c:strCache/>
            </c:strRef>
          </c:cat>
          <c:val>
            <c:numRef>
              <c:f>'大須賀町'!$L$49:$L$53</c:f>
              <c:numCache/>
            </c:numRef>
          </c:val>
          <c:smooth val="0"/>
        </c:ser>
        <c:marker val="1"/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720694"/>
        <c:crosses val="autoZero"/>
        <c:auto val="1"/>
        <c:lblOffset val="100"/>
        <c:noMultiLvlLbl val="0"/>
      </c:catAx>
      <c:valAx>
        <c:axId val="2172069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526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'小笠町'!$R$4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'小笠町'!$Q$5:$Q$25</c:f>
              <c:strCache/>
            </c:strRef>
          </c:cat>
          <c:val>
            <c:numRef>
              <c:f>'小笠町'!$R$5:$R$25</c:f>
              <c:numCache/>
            </c:numRef>
          </c:val>
        </c:ser>
        <c:ser>
          <c:idx val="1"/>
          <c:order val="1"/>
          <c:tx>
            <c:strRef>
              <c:f>'小笠町'!$S$4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'小笠町'!$Q$5:$Q$25</c:f>
              <c:strCache/>
            </c:strRef>
          </c:cat>
          <c:val>
            <c:numRef>
              <c:f>'小笠町'!$S$5:$S$25</c:f>
              <c:numCache/>
            </c:numRef>
          </c:val>
        </c:ser>
        <c:overlap val="100"/>
        <c:gapWidth val="0"/>
        <c:axId val="61268519"/>
        <c:axId val="14545760"/>
      </c:barChart>
      <c:catAx>
        <c:axId val="612685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545760"/>
        <c:crosses val="autoZero"/>
        <c:auto val="1"/>
        <c:lblOffset val="100"/>
        <c:noMultiLvlLbl val="0"/>
      </c:catAx>
      <c:valAx>
        <c:axId val="14545760"/>
        <c:scaling>
          <c:orientation val="minMax"/>
          <c:max val="0.8"/>
          <c:min val="-0.8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268519"/>
        <c:crossesAt val="1"/>
        <c:crossBetween val="between"/>
        <c:dispUnits/>
        <c:majorUnit val="0.4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'小笠町'!$J$48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'小笠町'!$J$49:$J$53</c:f>
              <c:numCache/>
            </c:numRef>
          </c:val>
          <c:smooth val="0"/>
        </c:ser>
        <c:ser>
          <c:idx val="1"/>
          <c:order val="1"/>
          <c:tx>
            <c:strRef>
              <c:f>'小笠町'!$K$48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'小笠町'!$K$49:$K$53</c:f>
              <c:numCache/>
            </c:numRef>
          </c:val>
          <c:smooth val="0"/>
        </c:ser>
        <c:ser>
          <c:idx val="2"/>
          <c:order val="2"/>
          <c:tx>
            <c:strRef>
              <c:f>'小笠町'!$L$48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'小笠町'!$I$49:$I$53</c:f>
              <c:strCache/>
            </c:strRef>
          </c:cat>
          <c:val>
            <c:numRef>
              <c:f>'小笠町'!$L$49:$L$53</c:f>
              <c:numCache/>
            </c:numRef>
          </c:val>
          <c:smooth val="0"/>
        </c:ser>
        <c:marker val="1"/>
        <c:axId val="63802977"/>
        <c:axId val="3735588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7355882"/>
        <c:crosses val="autoZero"/>
        <c:auto val="1"/>
        <c:lblOffset val="100"/>
        <c:noMultiLvlLbl val="0"/>
      </c:catAx>
      <c:valAx>
        <c:axId val="3735588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029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25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'菊川町'!$R$4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'菊川町'!$Q$5:$Q$25</c:f>
              <c:strCache/>
            </c:strRef>
          </c:cat>
          <c:val>
            <c:numRef>
              <c:f>'菊川町'!$R$5:$R$25</c:f>
              <c:numCache/>
            </c:numRef>
          </c:val>
        </c:ser>
        <c:ser>
          <c:idx val="1"/>
          <c:order val="1"/>
          <c:tx>
            <c:strRef>
              <c:f>'菊川町'!$S$4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'菊川町'!$Q$5:$Q$25</c:f>
              <c:strCache/>
            </c:strRef>
          </c:cat>
          <c:val>
            <c:numRef>
              <c:f>'菊川町'!$S$5:$S$25</c:f>
              <c:numCache/>
            </c:numRef>
          </c:val>
        </c:ser>
        <c:overlap val="100"/>
        <c:gapWidth val="0"/>
        <c:axId val="658619"/>
        <c:axId val="5927572"/>
      </c:barChart>
      <c:catAx>
        <c:axId val="658619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7572"/>
        <c:crosses val="autoZero"/>
        <c:auto val="1"/>
        <c:lblOffset val="100"/>
        <c:noMultiLvlLbl val="0"/>
      </c:catAx>
      <c:valAx>
        <c:axId val="5927572"/>
        <c:scaling>
          <c:orientation val="minMax"/>
          <c:max val="1.6"/>
          <c:min val="-1.6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8619"/>
        <c:crossesAt val="1"/>
        <c:crossBetween val="between"/>
        <c:dispUnits/>
        <c:majorUnit val="0.8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55"/>
          <c:w val="1"/>
          <c:h val="0.9445"/>
        </c:manualLayout>
      </c:layout>
      <c:lineChart>
        <c:grouping val="standard"/>
        <c:varyColors val="0"/>
        <c:ser>
          <c:idx val="0"/>
          <c:order val="0"/>
          <c:tx>
            <c:strRef>
              <c:f>'菊川町'!$J$48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'菊川町'!$J$49:$J$53</c:f>
              <c:numCache/>
            </c:numRef>
          </c:val>
          <c:smooth val="0"/>
        </c:ser>
        <c:ser>
          <c:idx val="1"/>
          <c:order val="1"/>
          <c:tx>
            <c:strRef>
              <c:f>'菊川町'!$K$48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'菊川町'!$K$49:$K$53</c:f>
              <c:numCache/>
            </c:numRef>
          </c:val>
          <c:smooth val="0"/>
        </c:ser>
        <c:ser>
          <c:idx val="2"/>
          <c:order val="2"/>
          <c:tx>
            <c:strRef>
              <c:f>'菊川町'!$L$48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'菊川町'!$I$49:$I$53</c:f>
              <c:strCache/>
            </c:strRef>
          </c:cat>
          <c:val>
            <c:numRef>
              <c:f>'菊川町'!$L$49:$L$53</c:f>
              <c:numCache/>
            </c:numRef>
          </c:val>
          <c:smooth val="0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371294"/>
        <c:crosses val="autoZero"/>
        <c:auto val="1"/>
        <c:lblOffset val="100"/>
        <c:noMultiLvlLbl val="0"/>
      </c:catAx>
      <c:valAx>
        <c:axId val="10371294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9"/>
          <c:w val="1"/>
          <c:h val="0.80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'大東町'!$R$4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'大東町'!$Q$5:$Q$25</c:f>
              <c:strCache/>
            </c:strRef>
          </c:cat>
          <c:val>
            <c:numRef>
              <c:f>'大東町'!$R$5:$R$25</c:f>
              <c:numCache/>
            </c:numRef>
          </c:val>
        </c:ser>
        <c:ser>
          <c:idx val="1"/>
          <c:order val="1"/>
          <c:tx>
            <c:strRef>
              <c:f>'大東町'!$S$4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'大東町'!$Q$5:$Q$25</c:f>
              <c:strCache/>
            </c:strRef>
          </c:cat>
          <c:val>
            <c:numRef>
              <c:f>'大東町'!$S$5:$S$25</c:f>
              <c:numCache/>
            </c:numRef>
          </c:val>
        </c:ser>
        <c:overlap val="100"/>
        <c:gapWidth val="0"/>
        <c:axId val="26232783"/>
        <c:axId val="34768456"/>
      </c:barChart>
      <c:catAx>
        <c:axId val="2623278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768456"/>
        <c:crosses val="autoZero"/>
        <c:auto val="1"/>
        <c:lblOffset val="100"/>
        <c:noMultiLvlLbl val="0"/>
      </c:catAx>
      <c:valAx>
        <c:axId val="34768456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232783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年齢３区分別</a:t>
            </a:r>
          </a:p>
        </c:rich>
      </c:tx>
      <c:layout>
        <c:manualLayout>
          <c:xMode val="factor"/>
          <c:yMode val="factor"/>
          <c:x val="0.0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6"/>
          <c:w val="1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'大東町'!$J$48</c:f>
              <c:strCache>
                <c:ptCount val="1"/>
                <c:pt idx="0">
                  <c:v>１５歳未満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'大東町'!$J$49:$J$53</c:f>
              <c:numCache/>
            </c:numRef>
          </c:val>
          <c:smooth val="0"/>
        </c:ser>
        <c:ser>
          <c:idx val="1"/>
          <c:order val="1"/>
          <c:tx>
            <c:strRef>
              <c:f>'大東町'!$K$48</c:f>
              <c:strCache>
                <c:ptCount val="1"/>
                <c:pt idx="0">
                  <c:v>１５－６４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8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 " sourceLinked="0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'大東町'!$K$49:$K$53</c:f>
              <c:numCache/>
            </c:numRef>
          </c:val>
          <c:smooth val="0"/>
        </c:ser>
        <c:ser>
          <c:idx val="2"/>
          <c:order val="2"/>
          <c:tx>
            <c:strRef>
              <c:f>'大東町'!$L$48</c:f>
              <c:strCache>
                <c:ptCount val="1"/>
                <c:pt idx="0">
                  <c:v>６５歳以上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CCCC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'大東町'!$I$49:$I$53</c:f>
              <c:strCache/>
            </c:strRef>
          </c:cat>
          <c:val>
            <c:numRef>
              <c:f>'大東町'!$L$49:$L$53</c:f>
              <c:numCache/>
            </c:numRef>
          </c:val>
          <c:smooth val="0"/>
        </c:ser>
        <c:marker val="1"/>
        <c:axId val="44480649"/>
        <c:axId val="64781522"/>
      </c:lineChart>
      <c:catAx>
        <c:axId val="444806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81522"/>
        <c:crosses val="autoZero"/>
        <c:auto val="1"/>
        <c:lblOffset val="100"/>
        <c:noMultiLvlLbl val="0"/>
      </c:catAx>
      <c:valAx>
        <c:axId val="64781522"/>
        <c:scaling>
          <c:orientation val="minMax"/>
          <c:max val="80"/>
        </c:scaling>
        <c:axPos val="l"/>
        <c:majorGridlines>
          <c:spPr>
            <a:ln w="12700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4806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"/>
          <c:w val="1"/>
          <c:h val="0.80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'森町'!$R$4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33CCCC"/>
              </a:solidFill>
            </c:spPr>
          </c:dPt>
          <c:cat>
            <c:strRef>
              <c:f>'森町'!$Q$5:$Q$25</c:f>
              <c:strCache/>
            </c:strRef>
          </c:cat>
          <c:val>
            <c:numRef>
              <c:f>'森町'!$R$5:$R$25</c:f>
              <c:numCache/>
            </c:numRef>
          </c:val>
        </c:ser>
        <c:ser>
          <c:idx val="1"/>
          <c:order val="1"/>
          <c:tx>
            <c:strRef>
              <c:f>'森町'!$S$4</c:f>
              <c:strCache>
                <c:ptCount val="1"/>
                <c:pt idx="0">
                  <c:v>女</c:v>
                </c:pt>
              </c:strCache>
            </c:strRef>
          </c:tx>
          <c:spPr>
            <a:pattFill prst="pct80">
              <a:fgClr>
                <a:srgbClr val="33CC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75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'森町'!$Q$5:$Q$25</c:f>
              <c:strCache/>
            </c:strRef>
          </c:cat>
          <c:val>
            <c:numRef>
              <c:f>'森町'!$S$5:$S$25</c:f>
              <c:numCache/>
            </c:numRef>
          </c:val>
        </c:ser>
        <c:overlap val="100"/>
        <c:gapWidth val="0"/>
        <c:axId val="46162787"/>
        <c:axId val="12811900"/>
      </c:barChart>
      <c:catAx>
        <c:axId val="4616278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12700">
            <a:solidFill/>
          </a:ln>
        </c:spPr>
        <c:txPr>
          <a:bodyPr/>
          <a:lstStyle/>
          <a:p>
            <a:pPr>
              <a:defRPr lang="en-US" cap="none" sz="9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811900"/>
        <c:crosses val="autoZero"/>
        <c:auto val="1"/>
        <c:lblOffset val="100"/>
        <c:noMultiLvlLbl val="0"/>
      </c:catAx>
      <c:valAx>
        <c:axId val="12811900"/>
        <c:scaling>
          <c:orientation val="minMax"/>
          <c:max val="1"/>
          <c:min val="-1"/>
        </c:scaling>
        <c:axPos val="b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.0;[Red]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162787"/>
        <c:crossesAt val="1"/>
        <c:crossBetween val="between"/>
        <c:dispUnits/>
        <c:majorUnit val="0.5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0.933</cdr:y>
    </cdr:from>
    <cdr:to>
      <cdr:x>0.651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0.35975</cdr:x>
      <cdr:y>0</cdr:y>
    </cdr:from>
    <cdr:to>
      <cdr:x>0.7975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0.16375</cdr:y>
    </cdr:from>
    <cdr:to>
      <cdr:x>0.27975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0.76575</cdr:x>
      <cdr:y>0.16375</cdr:y>
    </cdr:from>
    <cdr:to>
      <cdr:x>0.90525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240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0.3905</cdr:x>
      <cdr:y>0.9155</cdr:y>
    </cdr:from>
    <cdr:to>
      <cdr:x>0.651</cdr:x>
      <cdr:y>0.98225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86702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0.34325</cdr:x>
      <cdr:y>0</cdr:y>
    </cdr:from>
    <cdr:to>
      <cdr:x>0.781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85725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0.1305</cdr:x>
      <cdr:y>0.16425</cdr:y>
    </cdr:from>
    <cdr:to>
      <cdr:x>0.28525</cdr:x>
      <cdr:y>0.2675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1435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0.16425</cdr:y>
    </cdr:from>
    <cdr:to>
      <cdr:x>0.9205</cdr:x>
      <cdr:y>0.307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0.01825</cdr:x>
      <cdr:y>0</cdr:y>
    </cdr:from>
    <cdr:to>
      <cdr:x>0.30325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0.23625</cdr:x>
      <cdr:y>0.28925</cdr:y>
    </cdr:from>
    <cdr:to>
      <cdr:x>0.647</cdr:x>
      <cdr:y>0.3465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8667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0.23625</cdr:x>
      <cdr:y>0.7465</cdr:y>
    </cdr:from>
    <cdr:to>
      <cdr:x>0.647</cdr:x>
      <cdr:y>0.8005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38375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0.23625</cdr:x>
      <cdr:y>0.47075</cdr:y>
    </cdr:from>
    <cdr:to>
      <cdr:x>0.647</cdr:x>
      <cdr:y>0.52475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409700"/>
          <a:ext cx="8096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1</xdr:row>
      <xdr:rowOff>0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42900"/>
        <a:ext cx="252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0.386</cdr:x>
      <cdr:y>0.93275</cdr:y>
    </cdr:from>
    <cdr:to>
      <cdr:x>0.6465</cdr:x>
      <cdr:y>0.9995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24175"/>
          <a:ext cx="6572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0.33875</cdr:x>
      <cdr:y>0</cdr:y>
    </cdr:from>
    <cdr:to>
      <cdr:x>0.78025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477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0.1095</cdr:x>
      <cdr:y>0.15975</cdr:y>
    </cdr:from>
    <cdr:to>
      <cdr:x>0.26425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276225" y="495300"/>
          <a:ext cx="3905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0.781</cdr:x>
      <cdr:y>0.15975</cdr:y>
    </cdr:from>
    <cdr:to>
      <cdr:x>0.9205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</cdr:y>
    </cdr:from>
    <cdr:to>
      <cdr:x>0.301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0.2285</cdr:x>
      <cdr:y>0.298</cdr:y>
    </cdr:from>
    <cdr:to>
      <cdr:x>0.6875</cdr:x>
      <cdr:y>0.35525</cdr:y>
    </cdr:to>
    <cdr:sp>
      <cdr:nvSpPr>
        <cdr:cNvPr id="2" name="TextBox 3"/>
        <cdr:cNvSpPr txBox="1">
          <a:spLocks noChangeArrowheads="1"/>
        </cdr:cNvSpPr>
      </cdr:nvSpPr>
      <cdr:spPr>
        <a:xfrm>
          <a:off x="447675" y="885825"/>
          <a:ext cx="90487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0.2285</cdr:x>
      <cdr:y>0.72425</cdr:y>
    </cdr:from>
    <cdr:to>
      <cdr:x>0.59575</cdr:x>
      <cdr:y>0.8005</cdr:y>
    </cdr:to>
    <cdr:sp>
      <cdr:nvSpPr>
        <cdr:cNvPr id="3" name="TextBox 4"/>
        <cdr:cNvSpPr txBox="1">
          <a:spLocks noChangeArrowheads="1"/>
        </cdr:cNvSpPr>
      </cdr:nvSpPr>
      <cdr:spPr>
        <a:xfrm>
          <a:off x="447675" y="2171700"/>
          <a:ext cx="723900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0.2285</cdr:x>
      <cdr:y>0.51525</cdr:y>
    </cdr:from>
    <cdr:to>
      <cdr:x>0.59575</cdr:x>
      <cdr:y>0.58825</cdr:y>
    </cdr:to>
    <cdr:sp>
      <cdr:nvSpPr>
        <cdr:cNvPr id="4" name="TextBox 5"/>
        <cdr:cNvSpPr txBox="1">
          <a:spLocks noChangeArrowheads="1"/>
        </cdr:cNvSpPr>
      </cdr:nvSpPr>
      <cdr:spPr>
        <a:xfrm>
          <a:off x="447675" y="1543050"/>
          <a:ext cx="7239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333375</xdr:rowOff>
    </xdr:from>
    <xdr:to>
      <xdr:col>15</xdr:col>
      <xdr:colOff>581025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87000" y="333375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371475</xdr:colOff>
      <xdr:row>21</xdr:row>
      <xdr:rowOff>0</xdr:rowOff>
    </xdr:from>
    <xdr:to>
      <xdr:col>15</xdr:col>
      <xdr:colOff>285750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441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0.3875</cdr:x>
      <cdr:y>0.92725</cdr:y>
    </cdr:from>
    <cdr:to>
      <cdr:x>0.65075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81075" y="2905125"/>
          <a:ext cx="66675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0.36</cdr:x>
      <cdr:y>0</cdr:y>
    </cdr:from>
    <cdr:to>
      <cdr:x>0.79975</cdr:x>
      <cdr:y>0.09125</cdr:y>
    </cdr:to>
    <cdr:sp>
      <cdr:nvSpPr>
        <cdr:cNvPr id="2" name="TextBox 2"/>
        <cdr:cNvSpPr txBox="1">
          <a:spLocks noChangeArrowheads="1"/>
        </cdr:cNvSpPr>
      </cdr:nvSpPr>
      <cdr:spPr>
        <a:xfrm>
          <a:off x="90487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0.104</cdr:x>
      <cdr:y>0.15975</cdr:y>
    </cdr:from>
    <cdr:to>
      <cdr:x>0.262</cdr:x>
      <cdr:y>0.263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0.77575</cdr:x>
      <cdr:y>0.15975</cdr:y>
    </cdr:from>
    <cdr:to>
      <cdr:x>0.91475</cdr:x>
      <cdr:y>0.3025</cdr:y>
    </cdr:to>
    <cdr:sp>
      <cdr:nvSpPr>
        <cdr:cNvPr id="4" name="TextBox 4"/>
        <cdr:cNvSpPr txBox="1">
          <a:spLocks noChangeArrowheads="1"/>
        </cdr:cNvSpPr>
      </cdr:nvSpPr>
      <cdr:spPr>
        <a:xfrm>
          <a:off x="1962150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0.0145</cdr:x>
      <cdr:y>0</cdr:y>
    </cdr:from>
    <cdr:to>
      <cdr:x>0.2995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0.151</cdr:y>
    </cdr:from>
    <cdr:to>
      <cdr:x>0.62</cdr:x>
      <cdr:y>0.20825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44767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0.22275</cdr:x>
      <cdr:y>0.47575</cdr:y>
    </cdr:from>
    <cdr:to>
      <cdr:x>0.62375</cdr:x>
      <cdr:y>0.52975</cdr:y>
    </cdr:to>
    <cdr:sp>
      <cdr:nvSpPr>
        <cdr:cNvPr id="3" name="TextBox 4"/>
        <cdr:cNvSpPr txBox="1">
          <a:spLocks noChangeArrowheads="1"/>
        </cdr:cNvSpPr>
      </cdr:nvSpPr>
      <cdr:spPr>
        <a:xfrm>
          <a:off x="438150" y="1419225"/>
          <a:ext cx="79057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0.20925</cdr:x>
      <cdr:y>0.72925</cdr:y>
    </cdr:from>
    <cdr:to>
      <cdr:x>0.62</cdr:x>
      <cdr:y>0.799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2181225"/>
          <a:ext cx="809625" cy="2095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123825</xdr:colOff>
      <xdr:row>0</xdr:row>
      <xdr:rowOff>333375</xdr:rowOff>
    </xdr:from>
    <xdr:to>
      <xdr:col>15</xdr:col>
      <xdr:colOff>600075</xdr:colOff>
      <xdr:row>17</xdr:row>
      <xdr:rowOff>171450</xdr:rowOff>
    </xdr:to>
    <xdr:graphicFrame>
      <xdr:nvGraphicFramePr>
        <xdr:cNvPr id="1" name="Chart 1"/>
        <xdr:cNvGraphicFramePr/>
      </xdr:nvGraphicFramePr>
      <xdr:xfrm>
        <a:off x="10296525" y="333375"/>
        <a:ext cx="25336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0.30925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0.20925</cdr:x>
      <cdr:y>0.27125</cdr:y>
    </cdr:from>
    <cdr:to>
      <cdr:x>0.63425</cdr:x>
      <cdr:y>0.3285</cdr:y>
    </cdr:to>
    <cdr:sp>
      <cdr:nvSpPr>
        <cdr:cNvPr id="2" name="TextBox 3"/>
        <cdr:cNvSpPr txBox="1">
          <a:spLocks noChangeArrowheads="1"/>
        </cdr:cNvSpPr>
      </cdr:nvSpPr>
      <cdr:spPr>
        <a:xfrm>
          <a:off x="409575" y="809625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0.20925</cdr:x>
      <cdr:y>0.75575</cdr:y>
    </cdr:from>
    <cdr:to>
      <cdr:x>0.59575</cdr:x>
      <cdr:y>0.8065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2266950"/>
          <a:ext cx="762000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0.20925</cdr:x>
      <cdr:y>0.4665</cdr:y>
    </cdr:from>
    <cdr:to>
      <cdr:x>0.59575</cdr:x>
      <cdr:y>0.5395</cdr:y>
    </cdr:to>
    <cdr:sp>
      <cdr:nvSpPr>
        <cdr:cNvPr id="4" name="TextBox 5"/>
        <cdr:cNvSpPr txBox="1">
          <a:spLocks noChangeArrowheads="1"/>
        </cdr:cNvSpPr>
      </cdr:nvSpPr>
      <cdr:spPr>
        <a:xfrm>
          <a:off x="409575" y="1390650"/>
          <a:ext cx="762000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104775</xdr:colOff>
      <xdr:row>0</xdr:row>
      <xdr:rowOff>333375</xdr:rowOff>
    </xdr:from>
    <xdr:to>
      <xdr:col>15</xdr:col>
      <xdr:colOff>571500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0277475" y="333375"/>
        <a:ext cx="252412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390525</xdr:colOff>
      <xdr:row>21</xdr:row>
      <xdr:rowOff>0</xdr:rowOff>
    </xdr:from>
    <xdr:to>
      <xdr:col>15</xdr:col>
      <xdr:colOff>304800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6322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0.396</cdr:x>
      <cdr:y>0.933</cdr:y>
    </cdr:from>
    <cdr:to>
      <cdr:x>0.65925</cdr:x>
      <cdr:y>0.99975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29241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0.34875</cdr:x>
      <cdr:y>0</cdr:y>
    </cdr:from>
    <cdr:to>
      <cdr:x>0.78475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76300" y="0"/>
          <a:ext cx="11049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0.125</cdr:x>
      <cdr:y>0.16375</cdr:y>
    </cdr:from>
    <cdr:to>
      <cdr:x>0.283</cdr:x>
      <cdr:y>0.26675</cdr:y>
    </cdr:to>
    <cdr:sp>
      <cdr:nvSpPr>
        <cdr:cNvPr id="3" name="TextBox 3"/>
        <cdr:cNvSpPr txBox="1">
          <a:spLocks noChangeArrowheads="1"/>
        </cdr:cNvSpPr>
      </cdr:nvSpPr>
      <cdr:spPr>
        <a:xfrm>
          <a:off x="314325" y="51435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0.7865</cdr:x>
      <cdr:y>0.16375</cdr:y>
    </cdr:from>
    <cdr:to>
      <cdr:x>0.9255</cdr:x>
      <cdr:y>0.30625</cdr:y>
    </cdr:to>
    <cdr:sp>
      <cdr:nvSpPr>
        <cdr:cNvPr id="4" name="TextBox 4"/>
        <cdr:cNvSpPr txBox="1">
          <a:spLocks noChangeArrowheads="1"/>
        </cdr:cNvSpPr>
      </cdr:nvSpPr>
      <cdr:spPr>
        <a:xfrm>
          <a:off x="1990725" y="51435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</cdr:x>
      <cdr:y>0</cdr:y>
    </cdr:from>
    <cdr:to>
      <cdr:x>0.303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0"/>
          <a:ext cx="5619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0.21625</cdr:x>
      <cdr:y>0.27125</cdr:y>
    </cdr:from>
    <cdr:to>
      <cdr:x>0.627</cdr:x>
      <cdr:y>0.3285</cdr:y>
    </cdr:to>
    <cdr:sp>
      <cdr:nvSpPr>
        <cdr:cNvPr id="2" name="TextBox 3"/>
        <cdr:cNvSpPr txBox="1">
          <a:spLocks noChangeArrowheads="1"/>
        </cdr:cNvSpPr>
      </cdr:nvSpPr>
      <cdr:spPr>
        <a:xfrm>
          <a:off x="419100" y="809625"/>
          <a:ext cx="8096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0.21625</cdr:x>
      <cdr:y>0.73775</cdr:y>
    </cdr:from>
    <cdr:to>
      <cdr:x>0.58825</cdr:x>
      <cdr:y>0.795</cdr:y>
    </cdr:to>
    <cdr:sp>
      <cdr:nvSpPr>
        <cdr:cNvPr id="3" name="TextBox 4"/>
        <cdr:cNvSpPr txBox="1">
          <a:spLocks noChangeArrowheads="1"/>
        </cdr:cNvSpPr>
      </cdr:nvSpPr>
      <cdr:spPr>
        <a:xfrm>
          <a:off x="419100" y="2209800"/>
          <a:ext cx="733425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0.21625</cdr:x>
      <cdr:y>0.493</cdr:y>
    </cdr:from>
    <cdr:to>
      <cdr:x>0.58825</cdr:x>
      <cdr:y>0.57225</cdr:y>
    </cdr:to>
    <cdr:sp>
      <cdr:nvSpPr>
        <cdr:cNvPr id="4" name="TextBox 5"/>
        <cdr:cNvSpPr txBox="1">
          <a:spLocks noChangeArrowheads="1"/>
        </cdr:cNvSpPr>
      </cdr:nvSpPr>
      <cdr:spPr>
        <a:xfrm>
          <a:off x="419100" y="1476375"/>
          <a:ext cx="73342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1</xdr:row>
      <xdr:rowOff>0</xdr:rowOff>
    </xdr:from>
    <xdr:to>
      <xdr:col>15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10258425" y="342900"/>
        <a:ext cx="2533650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381000</xdr:colOff>
      <xdr:row>21</xdr:row>
      <xdr:rowOff>0</xdr:rowOff>
    </xdr:from>
    <xdr:to>
      <xdr:col>15</xdr:col>
      <xdr:colOff>295275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53700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0.38325</cdr:x>
      <cdr:y>0.9455</cdr:y>
    </cdr:from>
    <cdr:to>
      <cdr:x>0.64175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971550" y="2971800"/>
          <a:ext cx="65722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25" b="0" i="0" u="none" baseline="0">
              <a:latin typeface="ＭＳ Ｐゴシック"/>
              <a:ea typeface="ＭＳ Ｐゴシック"/>
              <a:cs typeface="ＭＳ Ｐゴシック"/>
            </a:rPr>
            <a:t>（千人）</a:t>
          </a:r>
        </a:p>
      </cdr:txBody>
    </cdr:sp>
  </cdr:relSizeAnchor>
  <cdr:relSizeAnchor xmlns:cdr="http://schemas.openxmlformats.org/drawingml/2006/chartDrawing">
    <cdr:from>
      <cdr:x>0.3505</cdr:x>
      <cdr:y>0</cdr:y>
    </cdr:from>
    <cdr:to>
      <cdr:x>0.78875</cdr:x>
      <cdr:y>0.091</cdr:y>
    </cdr:to>
    <cdr:sp>
      <cdr:nvSpPr>
        <cdr:cNvPr id="2" name="TextBox 2"/>
        <cdr:cNvSpPr txBox="1">
          <a:spLocks noChangeArrowheads="1"/>
        </cdr:cNvSpPr>
      </cdr:nvSpPr>
      <cdr:spPr>
        <a:xfrm>
          <a:off x="885825" y="0"/>
          <a:ext cx="11144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５歳階級別</a:t>
          </a:r>
        </a:p>
      </cdr:txBody>
    </cdr:sp>
  </cdr:relSizeAnchor>
  <cdr:relSizeAnchor xmlns:cdr="http://schemas.openxmlformats.org/drawingml/2006/chartDrawing">
    <cdr:from>
      <cdr:x>0.12025</cdr:x>
      <cdr:y>0.15975</cdr:y>
    </cdr:from>
    <cdr:to>
      <cdr:x>0.2775</cdr:x>
      <cdr:y>0.26275</cdr:y>
    </cdr:to>
    <cdr:sp>
      <cdr:nvSpPr>
        <cdr:cNvPr id="3" name="TextBox 3"/>
        <cdr:cNvSpPr txBox="1">
          <a:spLocks noChangeArrowheads="1"/>
        </cdr:cNvSpPr>
      </cdr:nvSpPr>
      <cdr:spPr>
        <a:xfrm>
          <a:off x="304800" y="495300"/>
          <a:ext cx="4000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cdr:txBody>
    </cdr:sp>
  </cdr:relSizeAnchor>
  <cdr:relSizeAnchor xmlns:cdr="http://schemas.openxmlformats.org/drawingml/2006/chartDrawing">
    <cdr:from>
      <cdr:x>0.77025</cdr:x>
      <cdr:y>0.15975</cdr:y>
    </cdr:from>
    <cdr:to>
      <cdr:x>0.90875</cdr:x>
      <cdr:y>0.30225</cdr:y>
    </cdr:to>
    <cdr:sp>
      <cdr:nvSpPr>
        <cdr:cNvPr id="4" name="TextBox 4"/>
        <cdr:cNvSpPr txBox="1">
          <a:spLocks noChangeArrowheads="1"/>
        </cdr:cNvSpPr>
      </cdr:nvSpPr>
      <cdr:spPr>
        <a:xfrm>
          <a:off x="1952625" y="495300"/>
          <a:ext cx="3524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女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0.0225</cdr:x>
      <cdr:y>0</cdr:y>
    </cdr:from>
    <cdr:to>
      <cdr:x>0.30275</cdr:x>
      <cdr:y>0.10475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" y="0"/>
          <a:ext cx="55245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75" b="0" i="0" u="none" baseline="0"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0.23475</cdr:x>
      <cdr:y>0.262</cdr:y>
    </cdr:from>
    <cdr:to>
      <cdr:x>0.65975</cdr:x>
      <cdr:y>0.31925</cdr:y>
    </cdr:to>
    <cdr:sp>
      <cdr:nvSpPr>
        <cdr:cNvPr id="2" name="TextBox 3"/>
        <cdr:cNvSpPr txBox="1">
          <a:spLocks noChangeArrowheads="1"/>
        </cdr:cNvSpPr>
      </cdr:nvSpPr>
      <cdr:spPr>
        <a:xfrm>
          <a:off x="457200" y="781050"/>
          <a:ext cx="838200" cy="1714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１５－６４歳</a:t>
          </a:r>
        </a:p>
      </cdr:txBody>
    </cdr:sp>
  </cdr:relSizeAnchor>
  <cdr:relSizeAnchor xmlns:cdr="http://schemas.openxmlformats.org/drawingml/2006/chartDrawing">
    <cdr:from>
      <cdr:x>0.23475</cdr:x>
      <cdr:y>0.7555</cdr:y>
    </cdr:from>
    <cdr:to>
      <cdr:x>0.65975</cdr:x>
      <cdr:y>0.8095</cdr:y>
    </cdr:to>
    <cdr:sp>
      <cdr:nvSpPr>
        <cdr:cNvPr id="3" name="TextBox 4"/>
        <cdr:cNvSpPr txBox="1">
          <a:spLocks noChangeArrowheads="1"/>
        </cdr:cNvSpPr>
      </cdr:nvSpPr>
      <cdr:spPr>
        <a:xfrm>
          <a:off x="457200" y="2257425"/>
          <a:ext cx="838200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６５歳以上</a:t>
          </a:r>
        </a:p>
      </cdr:txBody>
    </cdr:sp>
  </cdr:relSizeAnchor>
  <cdr:relSizeAnchor xmlns:cdr="http://schemas.openxmlformats.org/drawingml/2006/chartDrawing">
    <cdr:from>
      <cdr:x>0.23475</cdr:x>
      <cdr:y>0.5025</cdr:y>
    </cdr:from>
    <cdr:to>
      <cdr:x>0.57775</cdr:x>
      <cdr:y>0.5755</cdr:y>
    </cdr:to>
    <cdr:sp>
      <cdr:nvSpPr>
        <cdr:cNvPr id="4" name="TextBox 5"/>
        <cdr:cNvSpPr txBox="1">
          <a:spLocks noChangeArrowheads="1"/>
        </cdr:cNvSpPr>
      </cdr:nvSpPr>
      <cdr:spPr>
        <a:xfrm>
          <a:off x="457200" y="1504950"/>
          <a:ext cx="67627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１５歳未満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1</xdr:row>
      <xdr:rowOff>9525</xdr:rowOff>
    </xdr:from>
    <xdr:to>
      <xdr:col>15</xdr:col>
      <xdr:colOff>600075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0287000" y="352425"/>
        <a:ext cx="25431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409575</xdr:colOff>
      <xdr:row>21</xdr:row>
      <xdr:rowOff>0</xdr:rowOff>
    </xdr:from>
    <xdr:to>
      <xdr:col>15</xdr:col>
      <xdr:colOff>323850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582275" y="4019550"/>
        <a:ext cx="1971675" cy="3000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80;&#40802;&#21029;&#24066;\&#38745;&#23713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静岡市"/>
    </sheetNames>
    <sheetDataSet>
      <sheetData sheetId="0">
        <row r="5">
          <cell r="AO5">
            <v>473649</v>
          </cell>
        </row>
        <row r="6">
          <cell r="AO6">
            <v>22177</v>
          </cell>
        </row>
        <row r="7">
          <cell r="AO7">
            <v>22084</v>
          </cell>
        </row>
        <row r="8">
          <cell r="AO8">
            <v>24468</v>
          </cell>
        </row>
        <row r="9">
          <cell r="AO9">
            <v>28278</v>
          </cell>
        </row>
        <row r="10">
          <cell r="AO10">
            <v>31440</v>
          </cell>
        </row>
        <row r="11">
          <cell r="AO11">
            <v>36342</v>
          </cell>
        </row>
        <row r="12">
          <cell r="AO12">
            <v>33276</v>
          </cell>
        </row>
        <row r="13">
          <cell r="AO13">
            <v>30366</v>
          </cell>
        </row>
        <row r="14">
          <cell r="AO14">
            <v>29747</v>
          </cell>
        </row>
        <row r="15">
          <cell r="AO15">
            <v>35401</v>
          </cell>
        </row>
        <row r="16">
          <cell r="AO16">
            <v>36987</v>
          </cell>
        </row>
        <row r="17">
          <cell r="AO17">
            <v>35348</v>
          </cell>
        </row>
        <row r="18">
          <cell r="AO18">
            <v>14384</v>
          </cell>
        </row>
        <row r="19">
          <cell r="AO19">
            <v>26013</v>
          </cell>
        </row>
        <row r="20">
          <cell r="AO20">
            <v>21400</v>
          </cell>
        </row>
        <row r="21">
          <cell r="AO21">
            <v>14165</v>
          </cell>
        </row>
        <row r="22">
          <cell r="AO22">
            <v>9257</v>
          </cell>
        </row>
        <row r="23">
          <cell r="AO23">
            <v>5397</v>
          </cell>
        </row>
        <row r="24">
          <cell r="AO24">
            <v>1940</v>
          </cell>
        </row>
        <row r="25">
          <cell r="AO25">
            <v>398</v>
          </cell>
        </row>
        <row r="26">
          <cell r="AO26">
            <v>41</v>
          </cell>
        </row>
        <row r="27">
          <cell r="AO27">
            <v>42</v>
          </cell>
        </row>
        <row r="28">
          <cell r="AO28">
            <v>231840</v>
          </cell>
        </row>
        <row r="29">
          <cell r="AO29">
            <v>11446</v>
          </cell>
        </row>
        <row r="30">
          <cell r="AO30">
            <v>11491</v>
          </cell>
        </row>
        <row r="31">
          <cell r="AO31">
            <v>12518</v>
          </cell>
        </row>
        <row r="32">
          <cell r="AO32">
            <v>14482</v>
          </cell>
        </row>
        <row r="33">
          <cell r="AO33">
            <v>15662</v>
          </cell>
        </row>
        <row r="34">
          <cell r="AO34">
            <v>18028</v>
          </cell>
        </row>
        <row r="35">
          <cell r="AO35">
            <v>16635</v>
          </cell>
        </row>
        <row r="36">
          <cell r="AO36">
            <v>15411</v>
          </cell>
        </row>
        <row r="37">
          <cell r="AO37">
            <v>14933</v>
          </cell>
        </row>
        <row r="38">
          <cell r="AO38">
            <v>17833</v>
          </cell>
        </row>
        <row r="39">
          <cell r="AO39">
            <v>18369</v>
          </cell>
        </row>
        <row r="40">
          <cell r="AO40">
            <v>17467</v>
          </cell>
        </row>
        <row r="41">
          <cell r="AO41">
            <v>14384</v>
          </cell>
        </row>
        <row r="42">
          <cell r="AO42">
            <v>12407</v>
          </cell>
        </row>
        <row r="43">
          <cell r="AO43">
            <v>9807</v>
          </cell>
        </row>
        <row r="44">
          <cell r="AO44">
            <v>5283</v>
          </cell>
        </row>
        <row r="45">
          <cell r="AO45">
            <v>3301</v>
          </cell>
        </row>
        <row r="46">
          <cell r="AO46">
            <v>1760</v>
          </cell>
        </row>
        <row r="47">
          <cell r="AO47">
            <v>502</v>
          </cell>
        </row>
        <row r="48">
          <cell r="AO48">
            <v>92</v>
          </cell>
        </row>
        <row r="49">
          <cell r="AO49">
            <v>2</v>
          </cell>
        </row>
        <row r="50">
          <cell r="AO50">
            <v>27</v>
          </cell>
        </row>
        <row r="51">
          <cell r="AO51">
            <v>241809</v>
          </cell>
        </row>
        <row r="52">
          <cell r="AO52">
            <v>10731</v>
          </cell>
        </row>
        <row r="53">
          <cell r="AO53">
            <v>10593</v>
          </cell>
        </row>
        <row r="54">
          <cell r="AO54">
            <v>11950</v>
          </cell>
        </row>
        <row r="55">
          <cell r="AO55">
            <v>13796</v>
          </cell>
        </row>
        <row r="56">
          <cell r="AO56">
            <v>15778</v>
          </cell>
        </row>
        <row r="57">
          <cell r="AO57">
            <v>18314</v>
          </cell>
        </row>
        <row r="58">
          <cell r="AO58">
            <v>16641</v>
          </cell>
        </row>
        <row r="59">
          <cell r="AO59">
            <v>14955</v>
          </cell>
        </row>
        <row r="60">
          <cell r="AO60">
            <v>14814</v>
          </cell>
        </row>
        <row r="61">
          <cell r="AO61">
            <v>17568</v>
          </cell>
        </row>
        <row r="62">
          <cell r="AO62">
            <v>18618</v>
          </cell>
        </row>
        <row r="63">
          <cell r="AO63">
            <v>17881</v>
          </cell>
        </row>
        <row r="64">
          <cell r="AO64">
            <v>14698</v>
          </cell>
        </row>
        <row r="65">
          <cell r="AO65">
            <v>13606</v>
          </cell>
        </row>
        <row r="66">
          <cell r="AO66">
            <v>11593</v>
          </cell>
        </row>
        <row r="67">
          <cell r="AO67">
            <v>8882</v>
          </cell>
        </row>
        <row r="68">
          <cell r="AO68">
            <v>5956</v>
          </cell>
        </row>
        <row r="69">
          <cell r="AO69">
            <v>3637</v>
          </cell>
        </row>
        <row r="70">
          <cell r="AO70">
            <v>1438</v>
          </cell>
        </row>
        <row r="71">
          <cell r="AO71">
            <v>306</v>
          </cell>
        </row>
        <row r="72">
          <cell r="AO72">
            <v>39</v>
          </cell>
        </row>
        <row r="73">
          <cell r="AO73">
            <v>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36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82330</v>
      </c>
      <c r="C3" s="39">
        <v>40946</v>
      </c>
      <c r="D3" s="39">
        <v>41384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4019</v>
      </c>
      <c r="C4" s="43">
        <v>2060</v>
      </c>
      <c r="D4" s="43">
        <v>1959</v>
      </c>
      <c r="E4" s="20" t="s">
        <v>6</v>
      </c>
      <c r="F4" s="43">
        <v>4783</v>
      </c>
      <c r="G4" s="43">
        <v>2550</v>
      </c>
      <c r="H4" s="43">
        <v>2233</v>
      </c>
      <c r="I4" s="20" t="s">
        <v>7</v>
      </c>
      <c r="J4" s="43">
        <v>4008</v>
      </c>
      <c r="K4" s="43">
        <v>1853</v>
      </c>
      <c r="L4" s="44">
        <v>2155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731</v>
      </c>
      <c r="C5" s="45">
        <v>381</v>
      </c>
      <c r="D5" s="45">
        <v>350</v>
      </c>
      <c r="E5" s="22">
        <v>35</v>
      </c>
      <c r="F5" s="45">
        <v>1013</v>
      </c>
      <c r="G5" s="45">
        <v>565</v>
      </c>
      <c r="H5" s="45">
        <v>448</v>
      </c>
      <c r="I5" s="22">
        <v>70</v>
      </c>
      <c r="J5" s="45">
        <v>853</v>
      </c>
      <c r="K5" s="45">
        <v>422</v>
      </c>
      <c r="L5" s="45">
        <v>431</v>
      </c>
      <c r="M5" s="42"/>
      <c r="N5" s="12"/>
      <c r="O5" s="12"/>
      <c r="Q5" s="1" t="s">
        <v>5</v>
      </c>
      <c r="R5" s="33">
        <f>-1*C4/1000</f>
        <v>-2.06</v>
      </c>
      <c r="S5" s="34">
        <f>D4/1000</f>
        <v>1.959</v>
      </c>
    </row>
    <row r="6" spans="1:19" ht="14.25" customHeight="1">
      <c r="A6" s="22">
        <v>1</v>
      </c>
      <c r="B6" s="45">
        <v>765</v>
      </c>
      <c r="C6" s="45">
        <v>403</v>
      </c>
      <c r="D6" s="45">
        <v>362</v>
      </c>
      <c r="E6" s="22">
        <v>36</v>
      </c>
      <c r="F6" s="45">
        <v>992</v>
      </c>
      <c r="G6" s="45">
        <v>535</v>
      </c>
      <c r="H6" s="45">
        <v>457</v>
      </c>
      <c r="I6" s="22">
        <v>71</v>
      </c>
      <c r="J6" s="45">
        <v>760</v>
      </c>
      <c r="K6" s="45">
        <v>358</v>
      </c>
      <c r="L6" s="45">
        <v>402</v>
      </c>
      <c r="M6" s="42"/>
      <c r="N6" s="12"/>
      <c r="O6" s="12"/>
      <c r="Q6" s="1" t="s">
        <v>8</v>
      </c>
      <c r="R6" s="35">
        <f>-1*C10/1000</f>
        <v>-2.031</v>
      </c>
      <c r="S6" s="36">
        <f>D10/1000</f>
        <v>1.911</v>
      </c>
    </row>
    <row r="7" spans="1:19" ht="14.25" customHeight="1">
      <c r="A7" s="22">
        <v>2</v>
      </c>
      <c r="B7" s="45">
        <v>816</v>
      </c>
      <c r="C7" s="45">
        <v>415</v>
      </c>
      <c r="D7" s="45">
        <v>401</v>
      </c>
      <c r="E7" s="22">
        <v>37</v>
      </c>
      <c r="F7" s="45">
        <v>978</v>
      </c>
      <c r="G7" s="45">
        <v>500</v>
      </c>
      <c r="H7" s="45">
        <v>478</v>
      </c>
      <c r="I7" s="22">
        <v>72</v>
      </c>
      <c r="J7" s="45">
        <v>774</v>
      </c>
      <c r="K7" s="45">
        <v>345</v>
      </c>
      <c r="L7" s="45">
        <v>429</v>
      </c>
      <c r="M7" s="42"/>
      <c r="N7" s="12"/>
      <c r="O7" s="12"/>
      <c r="Q7" s="1" t="s">
        <v>30</v>
      </c>
      <c r="R7" s="35">
        <f>-1*C16/1000</f>
        <v>-2.123</v>
      </c>
      <c r="S7" s="36">
        <f>D16/1000</f>
        <v>2.142</v>
      </c>
    </row>
    <row r="8" spans="1:19" ht="14.25" customHeight="1">
      <c r="A8" s="22">
        <v>3</v>
      </c>
      <c r="B8" s="45">
        <v>841</v>
      </c>
      <c r="C8" s="45">
        <v>426</v>
      </c>
      <c r="D8" s="45">
        <v>415</v>
      </c>
      <c r="E8" s="22">
        <v>38</v>
      </c>
      <c r="F8" s="45">
        <v>747</v>
      </c>
      <c r="G8" s="45">
        <v>380</v>
      </c>
      <c r="H8" s="45">
        <v>367</v>
      </c>
      <c r="I8" s="22">
        <v>73</v>
      </c>
      <c r="J8" s="45">
        <v>833</v>
      </c>
      <c r="K8" s="45">
        <v>380</v>
      </c>
      <c r="L8" s="45">
        <v>453</v>
      </c>
      <c r="M8" s="42"/>
      <c r="N8" s="12"/>
      <c r="O8" s="12"/>
      <c r="Q8" s="1" t="s">
        <v>13</v>
      </c>
      <c r="R8" s="35">
        <f>-1*C22/1000</f>
        <v>-2.608</v>
      </c>
      <c r="S8" s="36">
        <f>D22/1000</f>
        <v>2.573</v>
      </c>
    </row>
    <row r="9" spans="1:19" ht="14.25" customHeight="1">
      <c r="A9" s="23">
        <v>4</v>
      </c>
      <c r="B9" s="47">
        <v>866</v>
      </c>
      <c r="C9" s="47">
        <v>435</v>
      </c>
      <c r="D9" s="47">
        <v>431</v>
      </c>
      <c r="E9" s="23">
        <v>39</v>
      </c>
      <c r="F9" s="47">
        <v>1053</v>
      </c>
      <c r="G9" s="47">
        <v>570</v>
      </c>
      <c r="H9" s="47">
        <v>483</v>
      </c>
      <c r="I9" s="23">
        <v>74</v>
      </c>
      <c r="J9" s="47">
        <v>788</v>
      </c>
      <c r="K9" s="47">
        <v>348</v>
      </c>
      <c r="L9" s="47">
        <v>440</v>
      </c>
      <c r="M9" s="42"/>
      <c r="N9" s="12"/>
      <c r="O9" s="12"/>
      <c r="Q9" s="1" t="s">
        <v>16</v>
      </c>
      <c r="R9" s="35">
        <f>-1*C28/1000</f>
        <v>-2.356</v>
      </c>
      <c r="S9" s="36">
        <f>D28/1000</f>
        <v>2.392</v>
      </c>
    </row>
    <row r="10" spans="1:19" ht="14.25" customHeight="1">
      <c r="A10" s="24" t="s">
        <v>8</v>
      </c>
      <c r="B10" s="43">
        <v>3942</v>
      </c>
      <c r="C10" s="43">
        <v>2031</v>
      </c>
      <c r="D10" s="43">
        <v>1911</v>
      </c>
      <c r="E10" s="20" t="s">
        <v>9</v>
      </c>
      <c r="F10" s="43">
        <v>5024</v>
      </c>
      <c r="G10" s="43">
        <v>2534</v>
      </c>
      <c r="H10" s="43">
        <v>2490</v>
      </c>
      <c r="I10" s="20" t="s">
        <v>10</v>
      </c>
      <c r="J10" s="43">
        <v>3847</v>
      </c>
      <c r="K10" s="43">
        <v>1710</v>
      </c>
      <c r="L10" s="44">
        <v>2137</v>
      </c>
      <c r="M10" s="42"/>
      <c r="N10" s="12"/>
      <c r="O10" s="12"/>
      <c r="Q10" s="1" t="s">
        <v>19</v>
      </c>
      <c r="R10" s="35">
        <f>-1*C34/1000</f>
        <v>-2.879</v>
      </c>
      <c r="S10" s="36">
        <f>D34/1000</f>
        <v>2.646</v>
      </c>
    </row>
    <row r="11" spans="1:19" ht="14.25" customHeight="1">
      <c r="A11" s="22">
        <v>5</v>
      </c>
      <c r="B11" s="45">
        <v>739</v>
      </c>
      <c r="C11" s="45">
        <v>380</v>
      </c>
      <c r="D11" s="45">
        <v>359</v>
      </c>
      <c r="E11" s="22">
        <v>40</v>
      </c>
      <c r="F11" s="45">
        <v>951</v>
      </c>
      <c r="G11" s="45">
        <v>486</v>
      </c>
      <c r="H11" s="45">
        <v>465</v>
      </c>
      <c r="I11" s="22">
        <v>75</v>
      </c>
      <c r="J11" s="45">
        <v>797</v>
      </c>
      <c r="K11" s="45">
        <v>345</v>
      </c>
      <c r="L11" s="45">
        <v>452</v>
      </c>
      <c r="M11" s="42"/>
      <c r="N11" s="12"/>
      <c r="O11" s="12"/>
      <c r="Q11" s="1" t="s">
        <v>22</v>
      </c>
      <c r="R11" s="35">
        <f>-1*C40/1000</f>
        <v>-2.952</v>
      </c>
      <c r="S11" s="36">
        <f>D40/1000</f>
        <v>2.597</v>
      </c>
    </row>
    <row r="12" spans="1:19" ht="14.25" customHeight="1">
      <c r="A12" s="22">
        <v>6</v>
      </c>
      <c r="B12" s="45">
        <v>787</v>
      </c>
      <c r="C12" s="45">
        <v>406</v>
      </c>
      <c r="D12" s="45">
        <v>381</v>
      </c>
      <c r="E12" s="22">
        <v>41</v>
      </c>
      <c r="F12" s="45">
        <v>975</v>
      </c>
      <c r="G12" s="45">
        <v>494</v>
      </c>
      <c r="H12" s="45">
        <v>481</v>
      </c>
      <c r="I12" s="25">
        <v>76</v>
      </c>
      <c r="J12" s="45">
        <v>770</v>
      </c>
      <c r="K12" s="45">
        <v>368</v>
      </c>
      <c r="L12" s="45">
        <v>402</v>
      </c>
      <c r="M12" s="42"/>
      <c r="N12" s="12"/>
      <c r="O12" s="12"/>
      <c r="Q12" s="1" t="s">
        <v>6</v>
      </c>
      <c r="R12" s="35">
        <f>-1*G4/1000</f>
        <v>-2.55</v>
      </c>
      <c r="S12" s="36">
        <f>H4/1000</f>
        <v>2.233</v>
      </c>
    </row>
    <row r="13" spans="1:19" ht="14.25" customHeight="1">
      <c r="A13" s="22">
        <v>7</v>
      </c>
      <c r="B13" s="45">
        <v>805</v>
      </c>
      <c r="C13" s="45">
        <v>400</v>
      </c>
      <c r="D13" s="45">
        <v>405</v>
      </c>
      <c r="E13" s="22">
        <v>42</v>
      </c>
      <c r="F13" s="45">
        <v>999</v>
      </c>
      <c r="G13" s="45">
        <v>527</v>
      </c>
      <c r="H13" s="45">
        <v>472</v>
      </c>
      <c r="I13" s="22">
        <v>77</v>
      </c>
      <c r="J13" s="45">
        <v>796</v>
      </c>
      <c r="K13" s="45">
        <v>355</v>
      </c>
      <c r="L13" s="45">
        <v>441</v>
      </c>
      <c r="M13" s="42"/>
      <c r="N13" s="12"/>
      <c r="O13" s="12"/>
      <c r="Q13" s="1" t="s">
        <v>9</v>
      </c>
      <c r="R13" s="35">
        <f>-1*G10/1000</f>
        <v>-2.534</v>
      </c>
      <c r="S13" s="36">
        <f>H10/1000</f>
        <v>2.49</v>
      </c>
    </row>
    <row r="14" spans="1:19" ht="14.25" customHeight="1">
      <c r="A14" s="22">
        <v>8</v>
      </c>
      <c r="B14" s="45">
        <v>796</v>
      </c>
      <c r="C14" s="45">
        <v>401</v>
      </c>
      <c r="D14" s="45">
        <v>395</v>
      </c>
      <c r="E14" s="22">
        <v>43</v>
      </c>
      <c r="F14" s="45">
        <v>1029</v>
      </c>
      <c r="G14" s="45">
        <v>505</v>
      </c>
      <c r="H14" s="45">
        <v>524</v>
      </c>
      <c r="I14" s="25">
        <v>78</v>
      </c>
      <c r="J14" s="45">
        <v>779</v>
      </c>
      <c r="K14" s="45">
        <v>357</v>
      </c>
      <c r="L14" s="45">
        <v>422</v>
      </c>
      <c r="M14" s="42"/>
      <c r="N14" s="12"/>
      <c r="O14" s="12"/>
      <c r="Q14" s="1" t="s">
        <v>11</v>
      </c>
      <c r="R14" s="35">
        <f>-1*G16/1000</f>
        <v>-2.834</v>
      </c>
      <c r="S14" s="36">
        <f>H16/1000</f>
        <v>2.698</v>
      </c>
    </row>
    <row r="15" spans="1:19" ht="14.25" customHeight="1">
      <c r="A15" s="23">
        <v>9</v>
      </c>
      <c r="B15" s="47">
        <v>815</v>
      </c>
      <c r="C15" s="47">
        <v>444</v>
      </c>
      <c r="D15" s="47">
        <v>371</v>
      </c>
      <c r="E15" s="23">
        <v>44</v>
      </c>
      <c r="F15" s="47">
        <v>1070</v>
      </c>
      <c r="G15" s="47">
        <v>522</v>
      </c>
      <c r="H15" s="47">
        <v>548</v>
      </c>
      <c r="I15" s="23">
        <v>79</v>
      </c>
      <c r="J15" s="47">
        <v>705</v>
      </c>
      <c r="K15" s="47">
        <v>285</v>
      </c>
      <c r="L15" s="47">
        <v>420</v>
      </c>
      <c r="M15" s="42"/>
      <c r="N15" s="12"/>
      <c r="O15" s="12"/>
      <c r="Q15" s="1" t="s">
        <v>14</v>
      </c>
      <c r="R15" s="35">
        <f>-1*G22/1000</f>
        <v>-3.352</v>
      </c>
      <c r="S15" s="36">
        <f>H22/1000</f>
        <v>3.131</v>
      </c>
    </row>
    <row r="16" spans="1:19" ht="14.25" customHeight="1">
      <c r="A16" s="24" t="s">
        <v>30</v>
      </c>
      <c r="B16" s="43">
        <v>4265</v>
      </c>
      <c r="C16" s="43">
        <v>2123</v>
      </c>
      <c r="D16" s="43">
        <v>2142</v>
      </c>
      <c r="E16" s="20" t="s">
        <v>11</v>
      </c>
      <c r="F16" s="43">
        <v>5532</v>
      </c>
      <c r="G16" s="43">
        <v>2834</v>
      </c>
      <c r="H16" s="43">
        <v>2698</v>
      </c>
      <c r="I16" s="20" t="s">
        <v>12</v>
      </c>
      <c r="J16" s="43">
        <v>2427</v>
      </c>
      <c r="K16" s="43">
        <v>864</v>
      </c>
      <c r="L16" s="44">
        <v>1563</v>
      </c>
      <c r="M16" s="42"/>
      <c r="N16" s="12"/>
      <c r="O16" s="12"/>
      <c r="Q16" s="1" t="s">
        <v>17</v>
      </c>
      <c r="R16" s="35">
        <f>-1*G28/1000</f>
        <v>-3.212</v>
      </c>
      <c r="S16" s="36">
        <f>H28/1000</f>
        <v>2.845</v>
      </c>
    </row>
    <row r="17" spans="1:19" ht="14.25" customHeight="1">
      <c r="A17" s="22">
        <v>10</v>
      </c>
      <c r="B17" s="45">
        <v>828</v>
      </c>
      <c r="C17" s="45">
        <v>419</v>
      </c>
      <c r="D17" s="45">
        <v>409</v>
      </c>
      <c r="E17" s="22">
        <v>45</v>
      </c>
      <c r="F17" s="45">
        <v>1091</v>
      </c>
      <c r="G17" s="45">
        <v>568</v>
      </c>
      <c r="H17" s="45">
        <v>523</v>
      </c>
      <c r="I17" s="22">
        <v>80</v>
      </c>
      <c r="J17" s="45">
        <v>589</v>
      </c>
      <c r="K17" s="45">
        <v>230</v>
      </c>
      <c r="L17" s="45">
        <v>359</v>
      </c>
      <c r="M17" s="42"/>
      <c r="N17" s="12"/>
      <c r="O17" s="12"/>
      <c r="Q17" s="1" t="s">
        <v>20</v>
      </c>
      <c r="R17" s="35">
        <f>-1*G34/1000</f>
        <v>-2.312</v>
      </c>
      <c r="S17" s="36">
        <f>H34/1000</f>
        <v>2.29</v>
      </c>
    </row>
    <row r="18" spans="1:19" ht="14.25" customHeight="1">
      <c r="A18" s="22">
        <v>11</v>
      </c>
      <c r="B18" s="45">
        <v>840</v>
      </c>
      <c r="C18" s="45">
        <v>430</v>
      </c>
      <c r="D18" s="45">
        <v>410</v>
      </c>
      <c r="E18" s="22">
        <v>46</v>
      </c>
      <c r="F18" s="45">
        <v>1052</v>
      </c>
      <c r="G18" s="45">
        <v>533</v>
      </c>
      <c r="H18" s="45">
        <v>519</v>
      </c>
      <c r="I18" s="22">
        <v>81</v>
      </c>
      <c r="J18" s="45">
        <v>564</v>
      </c>
      <c r="K18" s="45">
        <v>206</v>
      </c>
      <c r="L18" s="45">
        <v>358</v>
      </c>
      <c r="M18" s="42"/>
      <c r="N18" s="12"/>
      <c r="O18" s="12"/>
      <c r="Q18" s="1" t="s">
        <v>23</v>
      </c>
      <c r="R18" s="35">
        <f>-1*G40/1000</f>
        <v>-2.031</v>
      </c>
      <c r="S18" s="36">
        <f>H40/1000</f>
        <v>2.157</v>
      </c>
    </row>
    <row r="19" spans="1:19" ht="14.25" customHeight="1">
      <c r="A19" s="22">
        <v>12</v>
      </c>
      <c r="B19" s="45">
        <v>837</v>
      </c>
      <c r="C19" s="45">
        <v>406</v>
      </c>
      <c r="D19" s="45">
        <v>431</v>
      </c>
      <c r="E19" s="22">
        <v>47</v>
      </c>
      <c r="F19" s="45">
        <v>1068</v>
      </c>
      <c r="G19" s="45">
        <v>543</v>
      </c>
      <c r="H19" s="45">
        <v>525</v>
      </c>
      <c r="I19" s="22">
        <v>82</v>
      </c>
      <c r="J19" s="45">
        <v>435</v>
      </c>
      <c r="K19" s="45">
        <v>157</v>
      </c>
      <c r="L19" s="45">
        <v>278</v>
      </c>
      <c r="M19" s="42"/>
      <c r="N19" s="12"/>
      <c r="O19" s="12"/>
      <c r="Q19" s="1" t="s">
        <v>7</v>
      </c>
      <c r="R19" s="35">
        <f>-1*K4/1000</f>
        <v>-1.853</v>
      </c>
      <c r="S19" s="36">
        <f>L4/1000</f>
        <v>2.155</v>
      </c>
    </row>
    <row r="20" spans="1:19" ht="14.25" customHeight="1">
      <c r="A20" s="22">
        <v>13</v>
      </c>
      <c r="B20" s="45">
        <v>867</v>
      </c>
      <c r="C20" s="45">
        <v>417</v>
      </c>
      <c r="D20" s="45">
        <v>450</v>
      </c>
      <c r="E20" s="22">
        <v>48</v>
      </c>
      <c r="F20" s="45">
        <v>1128</v>
      </c>
      <c r="G20" s="45">
        <v>558</v>
      </c>
      <c r="H20" s="45">
        <v>570</v>
      </c>
      <c r="I20" s="22">
        <v>83</v>
      </c>
      <c r="J20" s="45">
        <v>418</v>
      </c>
      <c r="K20" s="45">
        <v>138</v>
      </c>
      <c r="L20" s="45">
        <v>280</v>
      </c>
      <c r="M20" s="42"/>
      <c r="N20" s="12"/>
      <c r="O20" s="12"/>
      <c r="Q20" s="1" t="s">
        <v>10</v>
      </c>
      <c r="R20" s="35">
        <f>-1*K10/1000</f>
        <v>-1.71</v>
      </c>
      <c r="S20" s="36">
        <f>L10/1000</f>
        <v>2.137</v>
      </c>
    </row>
    <row r="21" spans="1:19" ht="14.25" customHeight="1">
      <c r="A21" s="23">
        <v>14</v>
      </c>
      <c r="B21" s="47">
        <v>893</v>
      </c>
      <c r="C21" s="47">
        <v>451</v>
      </c>
      <c r="D21" s="47">
        <v>442</v>
      </c>
      <c r="E21" s="23">
        <v>49</v>
      </c>
      <c r="F21" s="47">
        <v>1193</v>
      </c>
      <c r="G21" s="47">
        <v>632</v>
      </c>
      <c r="H21" s="47">
        <v>561</v>
      </c>
      <c r="I21" s="23">
        <v>84</v>
      </c>
      <c r="J21" s="47">
        <v>421</v>
      </c>
      <c r="K21" s="47">
        <v>133</v>
      </c>
      <c r="L21" s="47">
        <v>288</v>
      </c>
      <c r="M21" s="42"/>
      <c r="N21" s="12"/>
      <c r="O21" s="12"/>
      <c r="Q21" s="1" t="s">
        <v>12</v>
      </c>
      <c r="R21" s="35">
        <f>-1*K16/1000</f>
        <v>-0.864</v>
      </c>
      <c r="S21" s="36">
        <f>L16/1000</f>
        <v>1.563</v>
      </c>
    </row>
    <row r="22" spans="1:19" ht="14.25" customHeight="1">
      <c r="A22" s="20" t="s">
        <v>13</v>
      </c>
      <c r="B22" s="43">
        <v>5181</v>
      </c>
      <c r="C22" s="43">
        <v>2608</v>
      </c>
      <c r="D22" s="43">
        <v>2573</v>
      </c>
      <c r="E22" s="20" t="s">
        <v>14</v>
      </c>
      <c r="F22" s="43">
        <v>6483</v>
      </c>
      <c r="G22" s="43">
        <v>3352</v>
      </c>
      <c r="H22" s="43">
        <v>3131</v>
      </c>
      <c r="I22" s="20" t="s">
        <v>15</v>
      </c>
      <c r="J22" s="43">
        <v>1352</v>
      </c>
      <c r="K22" s="43">
        <v>482</v>
      </c>
      <c r="L22" s="44">
        <v>870</v>
      </c>
      <c r="M22" s="42"/>
      <c r="N22" s="12"/>
      <c r="O22" s="12"/>
      <c r="Q22" s="1" t="s">
        <v>15</v>
      </c>
      <c r="R22" s="35">
        <f>-1*K22/1000</f>
        <v>-0.482</v>
      </c>
      <c r="S22" s="36">
        <f>L22/1000</f>
        <v>0.87</v>
      </c>
    </row>
    <row r="23" spans="1:19" ht="14.25" customHeight="1">
      <c r="A23" s="22">
        <v>15</v>
      </c>
      <c r="B23" s="45">
        <v>932</v>
      </c>
      <c r="C23" s="45">
        <v>488</v>
      </c>
      <c r="D23" s="45">
        <v>444</v>
      </c>
      <c r="E23" s="22">
        <v>50</v>
      </c>
      <c r="F23" s="45">
        <v>1127</v>
      </c>
      <c r="G23" s="45">
        <v>577</v>
      </c>
      <c r="H23" s="45">
        <v>550</v>
      </c>
      <c r="I23" s="22">
        <v>85</v>
      </c>
      <c r="J23" s="45">
        <v>312</v>
      </c>
      <c r="K23" s="45">
        <v>119</v>
      </c>
      <c r="L23" s="45">
        <v>193</v>
      </c>
      <c r="M23" s="42"/>
      <c r="N23" s="12"/>
      <c r="O23" s="12"/>
      <c r="Q23" s="1" t="s">
        <v>18</v>
      </c>
      <c r="R23" s="35">
        <f>-1*K28/1000</f>
        <v>-0.167</v>
      </c>
      <c r="S23" s="36">
        <f>L28/1000</f>
        <v>0.48</v>
      </c>
    </row>
    <row r="24" spans="1:19" ht="14.25" customHeight="1">
      <c r="A24" s="22">
        <v>16</v>
      </c>
      <c r="B24" s="45">
        <v>1071</v>
      </c>
      <c r="C24" s="45">
        <v>534</v>
      </c>
      <c r="D24" s="45">
        <v>537</v>
      </c>
      <c r="E24" s="22">
        <v>51</v>
      </c>
      <c r="F24" s="45">
        <v>1274</v>
      </c>
      <c r="G24" s="45">
        <v>645</v>
      </c>
      <c r="H24" s="45">
        <v>629</v>
      </c>
      <c r="I24" s="22">
        <v>86</v>
      </c>
      <c r="J24" s="45">
        <v>309</v>
      </c>
      <c r="K24" s="45">
        <v>110</v>
      </c>
      <c r="L24" s="45">
        <v>199</v>
      </c>
      <c r="M24" s="42"/>
      <c r="N24" s="12"/>
      <c r="O24" s="12"/>
      <c r="Q24" s="2" t="s">
        <v>21</v>
      </c>
      <c r="R24" s="35">
        <f>-1*K34/1000</f>
        <v>-0.028</v>
      </c>
      <c r="S24" s="36">
        <f>L34/1000</f>
        <v>0.099</v>
      </c>
    </row>
    <row r="25" spans="1:19" ht="14.25" customHeight="1" thickBot="1">
      <c r="A25" s="22">
        <v>17</v>
      </c>
      <c r="B25" s="45">
        <v>1085</v>
      </c>
      <c r="C25" s="45">
        <v>550</v>
      </c>
      <c r="D25" s="45">
        <v>535</v>
      </c>
      <c r="E25" s="22">
        <v>52</v>
      </c>
      <c r="F25" s="45">
        <v>1356</v>
      </c>
      <c r="G25" s="45">
        <v>699</v>
      </c>
      <c r="H25" s="45">
        <v>657</v>
      </c>
      <c r="I25" s="22">
        <v>87</v>
      </c>
      <c r="J25" s="45">
        <v>263</v>
      </c>
      <c r="K25" s="45">
        <v>98</v>
      </c>
      <c r="L25" s="45">
        <v>165</v>
      </c>
      <c r="M25" s="42"/>
      <c r="N25" s="12"/>
      <c r="O25" s="12"/>
      <c r="Q25" s="3" t="s">
        <v>24</v>
      </c>
      <c r="R25" s="37">
        <f>-1*K40/1000</f>
        <v>-0.003</v>
      </c>
      <c r="S25" s="38">
        <f>L40/1000</f>
        <v>0.014</v>
      </c>
    </row>
    <row r="26" spans="1:15" ht="14.25" customHeight="1">
      <c r="A26" s="22">
        <v>18</v>
      </c>
      <c r="B26" s="45">
        <v>1046</v>
      </c>
      <c r="C26" s="45">
        <v>523</v>
      </c>
      <c r="D26" s="45">
        <v>523</v>
      </c>
      <c r="E26" s="22">
        <v>53</v>
      </c>
      <c r="F26" s="45">
        <v>1296</v>
      </c>
      <c r="G26" s="45">
        <v>648</v>
      </c>
      <c r="H26" s="45">
        <v>648</v>
      </c>
      <c r="I26" s="22">
        <v>88</v>
      </c>
      <c r="J26" s="45">
        <v>246</v>
      </c>
      <c r="K26" s="45">
        <v>78</v>
      </c>
      <c r="L26" s="45">
        <v>168</v>
      </c>
      <c r="M26" s="42"/>
      <c r="N26" s="12"/>
      <c r="O26" s="12"/>
    </row>
    <row r="27" spans="1:15" ht="14.25" customHeight="1">
      <c r="A27" s="23">
        <v>19</v>
      </c>
      <c r="B27" s="47">
        <v>1047</v>
      </c>
      <c r="C27" s="47">
        <v>513</v>
      </c>
      <c r="D27" s="47">
        <v>534</v>
      </c>
      <c r="E27" s="23">
        <v>54</v>
      </c>
      <c r="F27" s="47">
        <v>1430</v>
      </c>
      <c r="G27" s="47">
        <v>783</v>
      </c>
      <c r="H27" s="47">
        <v>647</v>
      </c>
      <c r="I27" s="23">
        <v>89</v>
      </c>
      <c r="J27" s="47">
        <v>222</v>
      </c>
      <c r="K27" s="47">
        <v>77</v>
      </c>
      <c r="L27" s="47">
        <v>145</v>
      </c>
      <c r="M27" s="42"/>
      <c r="N27" s="12"/>
      <c r="O27" s="12"/>
    </row>
    <row r="28" spans="1:15" ht="14.25" customHeight="1">
      <c r="A28" s="20" t="s">
        <v>16</v>
      </c>
      <c r="B28" s="43">
        <v>4748</v>
      </c>
      <c r="C28" s="43">
        <v>2356</v>
      </c>
      <c r="D28" s="43">
        <v>2392</v>
      </c>
      <c r="E28" s="20" t="s">
        <v>17</v>
      </c>
      <c r="F28" s="43">
        <v>6057</v>
      </c>
      <c r="G28" s="43">
        <v>3212</v>
      </c>
      <c r="H28" s="43">
        <v>2845</v>
      </c>
      <c r="I28" s="20" t="s">
        <v>18</v>
      </c>
      <c r="J28" s="43">
        <v>647</v>
      </c>
      <c r="K28" s="43">
        <v>167</v>
      </c>
      <c r="L28" s="44">
        <v>480</v>
      </c>
      <c r="M28" s="42"/>
      <c r="N28" s="12"/>
      <c r="O28" s="12"/>
    </row>
    <row r="29" spans="1:15" ht="14.25" customHeight="1">
      <c r="A29" s="22">
        <v>20</v>
      </c>
      <c r="B29" s="45">
        <v>1101</v>
      </c>
      <c r="C29" s="45">
        <v>531</v>
      </c>
      <c r="D29" s="45">
        <v>570</v>
      </c>
      <c r="E29" s="22">
        <v>55</v>
      </c>
      <c r="F29" s="45">
        <v>1549</v>
      </c>
      <c r="G29" s="45">
        <v>854</v>
      </c>
      <c r="H29" s="45">
        <v>695</v>
      </c>
      <c r="I29" s="22">
        <v>90</v>
      </c>
      <c r="J29" s="45">
        <v>195</v>
      </c>
      <c r="K29" s="45">
        <v>52</v>
      </c>
      <c r="L29" s="45">
        <v>143</v>
      </c>
      <c r="M29" s="42"/>
      <c r="N29" s="12"/>
      <c r="O29" s="12"/>
    </row>
    <row r="30" spans="1:15" ht="14.25" customHeight="1">
      <c r="A30" s="22">
        <v>21</v>
      </c>
      <c r="B30" s="45">
        <v>1053</v>
      </c>
      <c r="C30" s="45">
        <v>534</v>
      </c>
      <c r="D30" s="45">
        <v>519</v>
      </c>
      <c r="E30" s="22">
        <v>56</v>
      </c>
      <c r="F30" s="45">
        <v>1531</v>
      </c>
      <c r="G30" s="45">
        <v>794</v>
      </c>
      <c r="H30" s="45">
        <v>737</v>
      </c>
      <c r="I30" s="22">
        <v>91</v>
      </c>
      <c r="J30" s="45">
        <v>147</v>
      </c>
      <c r="K30" s="45">
        <v>37</v>
      </c>
      <c r="L30" s="45">
        <v>110</v>
      </c>
      <c r="M30" s="42"/>
      <c r="N30" s="12"/>
      <c r="O30" s="12"/>
    </row>
    <row r="31" spans="1:15" ht="14.25" customHeight="1">
      <c r="A31" s="22">
        <v>22</v>
      </c>
      <c r="B31" s="45">
        <v>939</v>
      </c>
      <c r="C31" s="45">
        <v>445</v>
      </c>
      <c r="D31" s="45">
        <v>494</v>
      </c>
      <c r="E31" s="22">
        <v>57</v>
      </c>
      <c r="F31" s="45">
        <v>1273</v>
      </c>
      <c r="G31" s="45">
        <v>668</v>
      </c>
      <c r="H31" s="45">
        <v>605</v>
      </c>
      <c r="I31" s="22">
        <v>92</v>
      </c>
      <c r="J31" s="45">
        <v>128</v>
      </c>
      <c r="K31" s="45">
        <v>31</v>
      </c>
      <c r="L31" s="45">
        <v>97</v>
      </c>
      <c r="M31" s="42"/>
      <c r="N31" s="12"/>
      <c r="O31" s="12"/>
    </row>
    <row r="32" spans="1:15" ht="14.25" customHeight="1">
      <c r="A32" s="22">
        <v>23</v>
      </c>
      <c r="B32" s="45">
        <v>841</v>
      </c>
      <c r="C32" s="45">
        <v>426</v>
      </c>
      <c r="D32" s="45">
        <v>415</v>
      </c>
      <c r="E32" s="22">
        <v>58</v>
      </c>
      <c r="F32" s="45">
        <v>860</v>
      </c>
      <c r="G32" s="45">
        <v>444</v>
      </c>
      <c r="H32" s="45">
        <v>416</v>
      </c>
      <c r="I32" s="22">
        <v>93</v>
      </c>
      <c r="J32" s="45">
        <v>110</v>
      </c>
      <c r="K32" s="45">
        <v>28</v>
      </c>
      <c r="L32" s="45">
        <v>82</v>
      </c>
      <c r="M32" s="42"/>
      <c r="N32" s="12"/>
      <c r="O32" s="12"/>
    </row>
    <row r="33" spans="1:15" ht="14.25" customHeight="1">
      <c r="A33" s="23">
        <v>24</v>
      </c>
      <c r="B33" s="47">
        <v>814</v>
      </c>
      <c r="C33" s="47">
        <v>420</v>
      </c>
      <c r="D33" s="47">
        <v>394</v>
      </c>
      <c r="E33" s="23">
        <v>59</v>
      </c>
      <c r="F33" s="47">
        <v>844</v>
      </c>
      <c r="G33" s="47">
        <v>452</v>
      </c>
      <c r="H33" s="47">
        <v>392</v>
      </c>
      <c r="I33" s="23">
        <v>94</v>
      </c>
      <c r="J33" s="47">
        <v>67</v>
      </c>
      <c r="K33" s="47">
        <v>19</v>
      </c>
      <c r="L33" s="47">
        <v>48</v>
      </c>
      <c r="M33" s="42"/>
      <c r="N33" s="12"/>
      <c r="O33" s="12"/>
    </row>
    <row r="34" spans="1:15" ht="14.25" customHeight="1">
      <c r="A34" s="20" t="s">
        <v>19</v>
      </c>
      <c r="B34" s="43">
        <v>5525</v>
      </c>
      <c r="C34" s="43">
        <v>2879</v>
      </c>
      <c r="D34" s="43">
        <v>2646</v>
      </c>
      <c r="E34" s="20" t="s">
        <v>20</v>
      </c>
      <c r="F34" s="43">
        <v>4602</v>
      </c>
      <c r="G34" s="43">
        <v>2312</v>
      </c>
      <c r="H34" s="43">
        <v>2290</v>
      </c>
      <c r="I34" s="20" t="s">
        <v>21</v>
      </c>
      <c r="J34" s="43">
        <v>127</v>
      </c>
      <c r="K34" s="43">
        <v>28</v>
      </c>
      <c r="L34" s="44">
        <v>99</v>
      </c>
      <c r="M34" s="42"/>
      <c r="N34" s="12"/>
      <c r="O34" s="12"/>
    </row>
    <row r="35" spans="1:15" ht="14.25" customHeight="1">
      <c r="A35" s="22">
        <v>25</v>
      </c>
      <c r="B35" s="45">
        <v>918</v>
      </c>
      <c r="C35" s="45">
        <v>439</v>
      </c>
      <c r="D35" s="45">
        <v>479</v>
      </c>
      <c r="E35" s="22">
        <v>60</v>
      </c>
      <c r="F35" s="45">
        <v>943</v>
      </c>
      <c r="G35" s="45">
        <v>495</v>
      </c>
      <c r="H35" s="45">
        <v>448</v>
      </c>
      <c r="I35" s="22">
        <v>95</v>
      </c>
      <c r="J35" s="45">
        <v>48</v>
      </c>
      <c r="K35" s="45">
        <v>14</v>
      </c>
      <c r="L35" s="45">
        <v>34</v>
      </c>
      <c r="M35" s="42"/>
      <c r="N35" s="12"/>
      <c r="O35" s="12"/>
    </row>
    <row r="36" spans="1:15" ht="14.25" customHeight="1">
      <c r="A36" s="22">
        <v>26</v>
      </c>
      <c r="B36" s="45">
        <v>1060</v>
      </c>
      <c r="C36" s="45">
        <v>535</v>
      </c>
      <c r="D36" s="45">
        <v>525</v>
      </c>
      <c r="E36" s="22">
        <v>61</v>
      </c>
      <c r="F36" s="45">
        <v>953</v>
      </c>
      <c r="G36" s="45">
        <v>478</v>
      </c>
      <c r="H36" s="45">
        <v>475</v>
      </c>
      <c r="I36" s="22">
        <v>96</v>
      </c>
      <c r="J36" s="45">
        <v>27</v>
      </c>
      <c r="K36" s="45">
        <v>8</v>
      </c>
      <c r="L36" s="45">
        <v>19</v>
      </c>
      <c r="M36" s="42"/>
      <c r="N36" s="12"/>
      <c r="O36" s="12"/>
    </row>
    <row r="37" spans="1:15" ht="14.25" customHeight="1">
      <c r="A37" s="22">
        <v>27</v>
      </c>
      <c r="B37" s="45">
        <v>1177</v>
      </c>
      <c r="C37" s="45">
        <v>626</v>
      </c>
      <c r="D37" s="45">
        <v>551</v>
      </c>
      <c r="E37" s="22">
        <v>62</v>
      </c>
      <c r="F37" s="45">
        <v>929</v>
      </c>
      <c r="G37" s="45">
        <v>448</v>
      </c>
      <c r="H37" s="45">
        <v>481</v>
      </c>
      <c r="I37" s="22">
        <v>97</v>
      </c>
      <c r="J37" s="45">
        <v>29</v>
      </c>
      <c r="K37" s="45">
        <v>3</v>
      </c>
      <c r="L37" s="45">
        <v>26</v>
      </c>
      <c r="M37" s="42"/>
      <c r="N37" s="12"/>
      <c r="O37" s="12"/>
    </row>
    <row r="38" spans="1:15" ht="14.25" customHeight="1">
      <c r="A38" s="22">
        <v>28</v>
      </c>
      <c r="B38" s="45">
        <v>1139</v>
      </c>
      <c r="C38" s="45">
        <v>600</v>
      </c>
      <c r="D38" s="45">
        <v>539</v>
      </c>
      <c r="E38" s="22">
        <v>63</v>
      </c>
      <c r="F38" s="45">
        <v>896</v>
      </c>
      <c r="G38" s="45">
        <v>439</v>
      </c>
      <c r="H38" s="45">
        <v>457</v>
      </c>
      <c r="I38" s="22">
        <v>98</v>
      </c>
      <c r="J38" s="45">
        <v>16</v>
      </c>
      <c r="K38" s="45">
        <v>1</v>
      </c>
      <c r="L38" s="45">
        <v>15</v>
      </c>
      <c r="M38" s="42"/>
      <c r="N38" s="12"/>
      <c r="O38" s="12"/>
    </row>
    <row r="39" spans="1:15" ht="14.25" customHeight="1">
      <c r="A39" s="23">
        <v>29</v>
      </c>
      <c r="B39" s="47">
        <v>1231</v>
      </c>
      <c r="C39" s="47">
        <v>679</v>
      </c>
      <c r="D39" s="47">
        <v>552</v>
      </c>
      <c r="E39" s="23">
        <v>64</v>
      </c>
      <c r="F39" s="47">
        <v>881</v>
      </c>
      <c r="G39" s="47">
        <v>452</v>
      </c>
      <c r="H39" s="47">
        <v>429</v>
      </c>
      <c r="I39" s="23">
        <v>99</v>
      </c>
      <c r="J39" s="47">
        <v>7</v>
      </c>
      <c r="K39" s="47">
        <v>2</v>
      </c>
      <c r="L39" s="47">
        <v>5</v>
      </c>
      <c r="M39" s="42"/>
      <c r="N39" s="12"/>
      <c r="O39" s="12"/>
    </row>
    <row r="40" spans="1:15" ht="14.25" customHeight="1">
      <c r="A40" s="20" t="s">
        <v>22</v>
      </c>
      <c r="B40" s="43">
        <v>5549</v>
      </c>
      <c r="C40" s="43">
        <v>2952</v>
      </c>
      <c r="D40" s="43">
        <v>2597</v>
      </c>
      <c r="E40" s="20" t="s">
        <v>23</v>
      </c>
      <c r="F40" s="43">
        <v>4188</v>
      </c>
      <c r="G40" s="43">
        <v>2031</v>
      </c>
      <c r="H40" s="43">
        <v>2157</v>
      </c>
      <c r="I40" s="26" t="s">
        <v>24</v>
      </c>
      <c r="J40" s="43">
        <v>17</v>
      </c>
      <c r="K40" s="43">
        <v>3</v>
      </c>
      <c r="L40" s="44">
        <v>14</v>
      </c>
      <c r="M40" s="42"/>
      <c r="N40" s="12"/>
      <c r="O40" s="12"/>
    </row>
    <row r="41" spans="1:15" ht="14.25" customHeight="1">
      <c r="A41" s="22">
        <v>30</v>
      </c>
      <c r="B41" s="45">
        <v>1207</v>
      </c>
      <c r="C41" s="45">
        <v>628</v>
      </c>
      <c r="D41" s="45">
        <v>579</v>
      </c>
      <c r="E41" s="22">
        <v>65</v>
      </c>
      <c r="F41" s="45">
        <v>751</v>
      </c>
      <c r="G41" s="45">
        <v>373</v>
      </c>
      <c r="H41" s="45">
        <v>378</v>
      </c>
      <c r="I41" s="23" t="s">
        <v>25</v>
      </c>
      <c r="J41" s="47">
        <v>7</v>
      </c>
      <c r="K41" s="47">
        <v>5</v>
      </c>
      <c r="L41" s="47">
        <v>2</v>
      </c>
      <c r="M41" s="42"/>
      <c r="N41" s="12"/>
      <c r="O41" s="12"/>
    </row>
    <row r="42" spans="1:15" ht="14.25" customHeight="1">
      <c r="A42" s="22">
        <v>31</v>
      </c>
      <c r="B42" s="45">
        <v>1170</v>
      </c>
      <c r="C42" s="45">
        <v>620</v>
      </c>
      <c r="D42" s="45">
        <v>550</v>
      </c>
      <c r="E42" s="22">
        <v>66</v>
      </c>
      <c r="F42" s="45">
        <v>806</v>
      </c>
      <c r="G42" s="45">
        <v>395</v>
      </c>
      <c r="H42" s="45">
        <v>411</v>
      </c>
      <c r="I42" s="22" t="s">
        <v>26</v>
      </c>
      <c r="J42" s="45">
        <v>12226</v>
      </c>
      <c r="K42" s="45">
        <v>6214</v>
      </c>
      <c r="L42" s="45">
        <v>6012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1079</v>
      </c>
      <c r="C43" s="45">
        <v>607</v>
      </c>
      <c r="D43" s="45">
        <v>472</v>
      </c>
      <c r="E43" s="22">
        <v>67</v>
      </c>
      <c r="F43" s="45">
        <v>874</v>
      </c>
      <c r="G43" s="45">
        <v>435</v>
      </c>
      <c r="H43" s="45">
        <v>439</v>
      </c>
      <c r="I43" s="22" t="s">
        <v>27</v>
      </c>
      <c r="J43" s="45">
        <v>53484</v>
      </c>
      <c r="K43" s="45">
        <v>27589</v>
      </c>
      <c r="L43" s="45">
        <v>25895</v>
      </c>
      <c r="M43" s="46"/>
      <c r="N43" s="12"/>
      <c r="O43" s="12"/>
    </row>
    <row r="44" spans="1:15" ht="14.25" customHeight="1">
      <c r="A44" s="22">
        <v>33</v>
      </c>
      <c r="B44" s="45">
        <v>1015</v>
      </c>
      <c r="C44" s="45">
        <v>521</v>
      </c>
      <c r="D44" s="45">
        <v>494</v>
      </c>
      <c r="E44" s="22">
        <v>68</v>
      </c>
      <c r="F44" s="45">
        <v>880</v>
      </c>
      <c r="G44" s="45">
        <v>406</v>
      </c>
      <c r="H44" s="45">
        <v>474</v>
      </c>
      <c r="I44" s="23" t="s">
        <v>28</v>
      </c>
      <c r="J44" s="47">
        <v>16613</v>
      </c>
      <c r="K44" s="47">
        <v>7138</v>
      </c>
      <c r="L44" s="47">
        <v>9475</v>
      </c>
      <c r="M44" s="42"/>
      <c r="N44" s="12"/>
      <c r="O44" s="12"/>
    </row>
    <row r="45" spans="1:15" ht="14.25" customHeight="1" thickBot="1">
      <c r="A45" s="27">
        <v>34</v>
      </c>
      <c r="B45" s="48">
        <v>1078</v>
      </c>
      <c r="C45" s="48">
        <v>576</v>
      </c>
      <c r="D45" s="48">
        <v>502</v>
      </c>
      <c r="E45" s="27">
        <v>69</v>
      </c>
      <c r="F45" s="48">
        <v>877</v>
      </c>
      <c r="G45" s="48">
        <v>422</v>
      </c>
      <c r="H45" s="48">
        <v>455</v>
      </c>
      <c r="I45" s="27" t="s">
        <v>29</v>
      </c>
      <c r="J45" s="49">
        <v>42.71739975462508</v>
      </c>
      <c r="K45" s="49">
        <v>41.4897657604846</v>
      </c>
      <c r="L45" s="49">
        <v>43.931951089845825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22.6</v>
      </c>
      <c r="K49" s="52">
        <v>64.2</v>
      </c>
      <c r="L49" s="53">
        <v>13.1</v>
      </c>
    </row>
    <row r="50" spans="9:12" ht="13.5">
      <c r="I50" s="6" t="s">
        <v>32</v>
      </c>
      <c r="J50" s="52">
        <v>20.6</v>
      </c>
      <c r="K50" s="52">
        <v>64.8</v>
      </c>
      <c r="L50" s="53">
        <v>14.6</v>
      </c>
    </row>
    <row r="51" spans="9:12" ht="13.5">
      <c r="I51" s="6" t="s">
        <v>33</v>
      </c>
      <c r="J51" s="52">
        <v>18.3</v>
      </c>
      <c r="K51" s="52">
        <v>64.7</v>
      </c>
      <c r="L51" s="53">
        <v>17</v>
      </c>
    </row>
    <row r="52" spans="9:12" ht="13.5">
      <c r="I52" s="6" t="s">
        <v>34</v>
      </c>
      <c r="J52" s="52">
        <v>16.1</v>
      </c>
      <c r="K52" s="52">
        <v>65.1</v>
      </c>
      <c r="L52" s="53">
        <v>18.7</v>
      </c>
    </row>
    <row r="53" spans="9:12" ht="14.25" thickBot="1">
      <c r="I53" s="7" t="s">
        <v>48</v>
      </c>
      <c r="J53" s="55">
        <v>14.849993926879632</v>
      </c>
      <c r="K53" s="55">
        <v>64.9629539657476</v>
      </c>
      <c r="L53" s="56">
        <v>20.178549738855825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37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12518</v>
      </c>
      <c r="C3" s="39">
        <v>6144</v>
      </c>
      <c r="D3" s="39">
        <v>6374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588</v>
      </c>
      <c r="C4" s="43">
        <v>284</v>
      </c>
      <c r="D4" s="43">
        <v>304</v>
      </c>
      <c r="E4" s="20" t="s">
        <v>6</v>
      </c>
      <c r="F4" s="43">
        <v>647</v>
      </c>
      <c r="G4" s="43">
        <v>345</v>
      </c>
      <c r="H4" s="43">
        <v>302</v>
      </c>
      <c r="I4" s="20" t="s">
        <v>7</v>
      </c>
      <c r="J4" s="43">
        <v>684</v>
      </c>
      <c r="K4" s="43">
        <v>318</v>
      </c>
      <c r="L4" s="44">
        <v>366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116</v>
      </c>
      <c r="C5" s="45">
        <v>58</v>
      </c>
      <c r="D5" s="45">
        <v>58</v>
      </c>
      <c r="E5" s="22">
        <v>35</v>
      </c>
      <c r="F5" s="45">
        <v>125</v>
      </c>
      <c r="G5" s="45">
        <v>60</v>
      </c>
      <c r="H5" s="45">
        <v>65</v>
      </c>
      <c r="I5" s="22">
        <v>70</v>
      </c>
      <c r="J5" s="45">
        <v>148</v>
      </c>
      <c r="K5" s="45">
        <v>78</v>
      </c>
      <c r="L5" s="45">
        <v>70</v>
      </c>
      <c r="M5" s="42"/>
      <c r="N5" s="12"/>
      <c r="O5" s="12"/>
      <c r="Q5" s="1" t="s">
        <v>5</v>
      </c>
      <c r="R5" s="33">
        <f>-1*C4/1000</f>
        <v>-0.284</v>
      </c>
      <c r="S5" s="34">
        <f>D4/1000</f>
        <v>0.304</v>
      </c>
    </row>
    <row r="6" spans="1:19" ht="14.25" customHeight="1">
      <c r="A6" s="22">
        <v>1</v>
      </c>
      <c r="B6" s="45">
        <v>110</v>
      </c>
      <c r="C6" s="45">
        <v>52</v>
      </c>
      <c r="D6" s="45">
        <v>58</v>
      </c>
      <c r="E6" s="22">
        <v>36</v>
      </c>
      <c r="F6" s="45">
        <v>122</v>
      </c>
      <c r="G6" s="45">
        <v>70</v>
      </c>
      <c r="H6" s="45">
        <v>52</v>
      </c>
      <c r="I6" s="22">
        <v>71</v>
      </c>
      <c r="J6" s="45">
        <v>144</v>
      </c>
      <c r="K6" s="45">
        <v>68</v>
      </c>
      <c r="L6" s="45">
        <v>76</v>
      </c>
      <c r="M6" s="42"/>
      <c r="N6" s="12"/>
      <c r="O6" s="12"/>
      <c r="Q6" s="1" t="s">
        <v>8</v>
      </c>
      <c r="R6" s="35">
        <f>-1*C10/1000</f>
        <v>-0.294</v>
      </c>
      <c r="S6" s="36">
        <f>D10/1000</f>
        <v>0.25</v>
      </c>
    </row>
    <row r="7" spans="1:19" ht="14.25" customHeight="1">
      <c r="A7" s="22">
        <v>2</v>
      </c>
      <c r="B7" s="45">
        <v>130</v>
      </c>
      <c r="C7" s="45">
        <v>68</v>
      </c>
      <c r="D7" s="45">
        <v>62</v>
      </c>
      <c r="E7" s="22">
        <v>37</v>
      </c>
      <c r="F7" s="45">
        <v>142</v>
      </c>
      <c r="G7" s="45">
        <v>76</v>
      </c>
      <c r="H7" s="45">
        <v>66</v>
      </c>
      <c r="I7" s="22">
        <v>72</v>
      </c>
      <c r="J7" s="45">
        <v>119</v>
      </c>
      <c r="K7" s="45">
        <v>54</v>
      </c>
      <c r="L7" s="45">
        <v>65</v>
      </c>
      <c r="M7" s="42"/>
      <c r="N7" s="12"/>
      <c r="O7" s="12"/>
      <c r="Q7" s="1" t="s">
        <v>30</v>
      </c>
      <c r="R7" s="35">
        <f>-1*C16/1000</f>
        <v>-0.333</v>
      </c>
      <c r="S7" s="36">
        <f>D16/1000</f>
        <v>0.316</v>
      </c>
    </row>
    <row r="8" spans="1:19" ht="14.25" customHeight="1">
      <c r="A8" s="22">
        <v>3</v>
      </c>
      <c r="B8" s="45">
        <v>109</v>
      </c>
      <c r="C8" s="45">
        <v>49</v>
      </c>
      <c r="D8" s="45">
        <v>60</v>
      </c>
      <c r="E8" s="22">
        <v>38</v>
      </c>
      <c r="F8" s="45">
        <v>103</v>
      </c>
      <c r="G8" s="45">
        <v>52</v>
      </c>
      <c r="H8" s="45">
        <v>51</v>
      </c>
      <c r="I8" s="22">
        <v>73</v>
      </c>
      <c r="J8" s="45">
        <v>143</v>
      </c>
      <c r="K8" s="45">
        <v>63</v>
      </c>
      <c r="L8" s="45">
        <v>80</v>
      </c>
      <c r="M8" s="42"/>
      <c r="N8" s="12"/>
      <c r="O8" s="12"/>
      <c r="Q8" s="1" t="s">
        <v>13</v>
      </c>
      <c r="R8" s="35">
        <f>-1*C22/1000</f>
        <v>-0.386</v>
      </c>
      <c r="S8" s="36">
        <f>D22/1000</f>
        <v>0.374</v>
      </c>
    </row>
    <row r="9" spans="1:19" ht="14.25" customHeight="1">
      <c r="A9" s="23">
        <v>4</v>
      </c>
      <c r="B9" s="47">
        <v>123</v>
      </c>
      <c r="C9" s="47">
        <v>57</v>
      </c>
      <c r="D9" s="47">
        <v>66</v>
      </c>
      <c r="E9" s="23">
        <v>39</v>
      </c>
      <c r="F9" s="47">
        <v>155</v>
      </c>
      <c r="G9" s="47">
        <v>87</v>
      </c>
      <c r="H9" s="47">
        <v>68</v>
      </c>
      <c r="I9" s="23">
        <v>74</v>
      </c>
      <c r="J9" s="47">
        <v>130</v>
      </c>
      <c r="K9" s="47">
        <v>55</v>
      </c>
      <c r="L9" s="47">
        <v>75</v>
      </c>
      <c r="M9" s="42"/>
      <c r="N9" s="12"/>
      <c r="O9" s="12"/>
      <c r="Q9" s="1" t="s">
        <v>16</v>
      </c>
      <c r="R9" s="35">
        <f>-1*C28/1000</f>
        <v>-0.36</v>
      </c>
      <c r="S9" s="36">
        <f>D28/1000</f>
        <v>0.337</v>
      </c>
    </row>
    <row r="10" spans="1:19" ht="14.25" customHeight="1">
      <c r="A10" s="24" t="s">
        <v>8</v>
      </c>
      <c r="B10" s="43">
        <v>544</v>
      </c>
      <c r="C10" s="43">
        <v>294</v>
      </c>
      <c r="D10" s="43">
        <v>250</v>
      </c>
      <c r="E10" s="20" t="s">
        <v>9</v>
      </c>
      <c r="F10" s="43">
        <v>736</v>
      </c>
      <c r="G10" s="43">
        <v>363</v>
      </c>
      <c r="H10" s="43">
        <v>373</v>
      </c>
      <c r="I10" s="20" t="s">
        <v>10</v>
      </c>
      <c r="J10" s="43">
        <v>664</v>
      </c>
      <c r="K10" s="43">
        <v>288</v>
      </c>
      <c r="L10" s="44">
        <v>376</v>
      </c>
      <c r="M10" s="42"/>
      <c r="N10" s="12"/>
      <c r="O10" s="12"/>
      <c r="Q10" s="1" t="s">
        <v>19</v>
      </c>
      <c r="R10" s="35">
        <f>-1*C34/1000</f>
        <v>-0.446</v>
      </c>
      <c r="S10" s="36">
        <f>D34/1000</f>
        <v>0.377</v>
      </c>
    </row>
    <row r="11" spans="1:19" ht="14.25" customHeight="1">
      <c r="A11" s="22">
        <v>5</v>
      </c>
      <c r="B11" s="45">
        <v>114</v>
      </c>
      <c r="C11" s="45">
        <v>67</v>
      </c>
      <c r="D11" s="45">
        <v>47</v>
      </c>
      <c r="E11" s="22">
        <v>40</v>
      </c>
      <c r="F11" s="45">
        <v>141</v>
      </c>
      <c r="G11" s="45">
        <v>70</v>
      </c>
      <c r="H11" s="45">
        <v>71</v>
      </c>
      <c r="I11" s="22">
        <v>75</v>
      </c>
      <c r="J11" s="45">
        <v>129</v>
      </c>
      <c r="K11" s="45">
        <v>47</v>
      </c>
      <c r="L11" s="45">
        <v>82</v>
      </c>
      <c r="M11" s="42"/>
      <c r="N11" s="12"/>
      <c r="O11" s="12"/>
      <c r="Q11" s="1" t="s">
        <v>22</v>
      </c>
      <c r="R11" s="35">
        <f>-1*C40/1000</f>
        <v>-0.4</v>
      </c>
      <c r="S11" s="36">
        <f>D40/1000</f>
        <v>0.375</v>
      </c>
    </row>
    <row r="12" spans="1:19" ht="14.25" customHeight="1">
      <c r="A12" s="22">
        <v>6</v>
      </c>
      <c r="B12" s="45">
        <v>94</v>
      </c>
      <c r="C12" s="45">
        <v>51</v>
      </c>
      <c r="D12" s="45">
        <v>43</v>
      </c>
      <c r="E12" s="22">
        <v>41</v>
      </c>
      <c r="F12" s="45">
        <v>118</v>
      </c>
      <c r="G12" s="45">
        <v>52</v>
      </c>
      <c r="H12" s="45">
        <v>66</v>
      </c>
      <c r="I12" s="25">
        <v>76</v>
      </c>
      <c r="J12" s="45">
        <v>152</v>
      </c>
      <c r="K12" s="45">
        <v>70</v>
      </c>
      <c r="L12" s="45">
        <v>82</v>
      </c>
      <c r="M12" s="42"/>
      <c r="N12" s="12"/>
      <c r="O12" s="12"/>
      <c r="Q12" s="1" t="s">
        <v>6</v>
      </c>
      <c r="R12" s="35">
        <f>-1*G4/1000</f>
        <v>-0.345</v>
      </c>
      <c r="S12" s="36">
        <f>H4/1000</f>
        <v>0.302</v>
      </c>
    </row>
    <row r="13" spans="1:19" ht="14.25" customHeight="1">
      <c r="A13" s="22">
        <v>7</v>
      </c>
      <c r="B13" s="45">
        <v>118</v>
      </c>
      <c r="C13" s="45">
        <v>65</v>
      </c>
      <c r="D13" s="45">
        <v>53</v>
      </c>
      <c r="E13" s="22">
        <v>42</v>
      </c>
      <c r="F13" s="45">
        <v>159</v>
      </c>
      <c r="G13" s="45">
        <v>82</v>
      </c>
      <c r="H13" s="45">
        <v>77</v>
      </c>
      <c r="I13" s="22">
        <v>77</v>
      </c>
      <c r="J13" s="45">
        <v>132</v>
      </c>
      <c r="K13" s="45">
        <v>60</v>
      </c>
      <c r="L13" s="45">
        <v>72</v>
      </c>
      <c r="M13" s="42"/>
      <c r="N13" s="12"/>
      <c r="O13" s="12"/>
      <c r="Q13" s="1" t="s">
        <v>9</v>
      </c>
      <c r="R13" s="35">
        <f>-1*G10/1000</f>
        <v>-0.363</v>
      </c>
      <c r="S13" s="36">
        <f>H10/1000</f>
        <v>0.373</v>
      </c>
    </row>
    <row r="14" spans="1:19" ht="14.25" customHeight="1">
      <c r="A14" s="22">
        <v>8</v>
      </c>
      <c r="B14" s="45">
        <v>106</v>
      </c>
      <c r="C14" s="45">
        <v>46</v>
      </c>
      <c r="D14" s="45">
        <v>60</v>
      </c>
      <c r="E14" s="22">
        <v>43</v>
      </c>
      <c r="F14" s="45">
        <v>173</v>
      </c>
      <c r="G14" s="45">
        <v>91</v>
      </c>
      <c r="H14" s="45">
        <v>82</v>
      </c>
      <c r="I14" s="25">
        <v>78</v>
      </c>
      <c r="J14" s="45">
        <v>139</v>
      </c>
      <c r="K14" s="45">
        <v>59</v>
      </c>
      <c r="L14" s="45">
        <v>80</v>
      </c>
      <c r="M14" s="42"/>
      <c r="N14" s="12"/>
      <c r="O14" s="12"/>
      <c r="Q14" s="1" t="s">
        <v>11</v>
      </c>
      <c r="R14" s="35">
        <f>-1*G16/1000</f>
        <v>-0.421</v>
      </c>
      <c r="S14" s="36">
        <f>H16/1000</f>
        <v>0.397</v>
      </c>
    </row>
    <row r="15" spans="1:19" ht="14.25" customHeight="1">
      <c r="A15" s="23">
        <v>9</v>
      </c>
      <c r="B15" s="47">
        <v>112</v>
      </c>
      <c r="C15" s="47">
        <v>65</v>
      </c>
      <c r="D15" s="47">
        <v>47</v>
      </c>
      <c r="E15" s="23">
        <v>44</v>
      </c>
      <c r="F15" s="47">
        <v>145</v>
      </c>
      <c r="G15" s="47">
        <v>68</v>
      </c>
      <c r="H15" s="47">
        <v>77</v>
      </c>
      <c r="I15" s="23">
        <v>79</v>
      </c>
      <c r="J15" s="47">
        <v>112</v>
      </c>
      <c r="K15" s="47">
        <v>52</v>
      </c>
      <c r="L15" s="47">
        <v>60</v>
      </c>
      <c r="M15" s="42"/>
      <c r="N15" s="12"/>
      <c r="O15" s="12"/>
      <c r="Q15" s="1" t="s">
        <v>14</v>
      </c>
      <c r="R15" s="35">
        <f>-1*G22/1000</f>
        <v>-0.487</v>
      </c>
      <c r="S15" s="36">
        <f>H22/1000</f>
        <v>0.472</v>
      </c>
    </row>
    <row r="16" spans="1:19" ht="14.25" customHeight="1">
      <c r="A16" s="24" t="s">
        <v>30</v>
      </c>
      <c r="B16" s="43">
        <v>649</v>
      </c>
      <c r="C16" s="43">
        <v>333</v>
      </c>
      <c r="D16" s="43">
        <v>316</v>
      </c>
      <c r="E16" s="20" t="s">
        <v>11</v>
      </c>
      <c r="F16" s="43">
        <v>818</v>
      </c>
      <c r="G16" s="43">
        <v>421</v>
      </c>
      <c r="H16" s="43">
        <v>397</v>
      </c>
      <c r="I16" s="20" t="s">
        <v>12</v>
      </c>
      <c r="J16" s="43">
        <v>445</v>
      </c>
      <c r="K16" s="43">
        <v>151</v>
      </c>
      <c r="L16" s="44">
        <v>294</v>
      </c>
      <c r="M16" s="42"/>
      <c r="N16" s="12"/>
      <c r="O16" s="12"/>
      <c r="Q16" s="1" t="s">
        <v>17</v>
      </c>
      <c r="R16" s="35">
        <f>-1*G28/1000</f>
        <v>-0.53</v>
      </c>
      <c r="S16" s="36">
        <f>H28/1000</f>
        <v>0.466</v>
      </c>
    </row>
    <row r="17" spans="1:19" ht="14.25" customHeight="1">
      <c r="A17" s="22">
        <v>10</v>
      </c>
      <c r="B17" s="45">
        <v>127</v>
      </c>
      <c r="C17" s="45">
        <v>62</v>
      </c>
      <c r="D17" s="45">
        <v>65</v>
      </c>
      <c r="E17" s="22">
        <v>45</v>
      </c>
      <c r="F17" s="45">
        <v>165</v>
      </c>
      <c r="G17" s="45">
        <v>77</v>
      </c>
      <c r="H17" s="45">
        <v>88</v>
      </c>
      <c r="I17" s="22">
        <v>80</v>
      </c>
      <c r="J17" s="45">
        <v>108</v>
      </c>
      <c r="K17" s="45">
        <v>45</v>
      </c>
      <c r="L17" s="45">
        <v>63</v>
      </c>
      <c r="M17" s="42"/>
      <c r="N17" s="12"/>
      <c r="O17" s="12"/>
      <c r="Q17" s="1" t="s">
        <v>20</v>
      </c>
      <c r="R17" s="35">
        <f>-1*G34/1000</f>
        <v>-0.344</v>
      </c>
      <c r="S17" s="36">
        <f>H34/1000</f>
        <v>0.374</v>
      </c>
    </row>
    <row r="18" spans="1:19" ht="14.25" customHeight="1">
      <c r="A18" s="22">
        <v>11</v>
      </c>
      <c r="B18" s="45">
        <v>109</v>
      </c>
      <c r="C18" s="45">
        <v>56</v>
      </c>
      <c r="D18" s="45">
        <v>53</v>
      </c>
      <c r="E18" s="22">
        <v>46</v>
      </c>
      <c r="F18" s="45">
        <v>132</v>
      </c>
      <c r="G18" s="45">
        <v>72</v>
      </c>
      <c r="H18" s="45">
        <v>60</v>
      </c>
      <c r="I18" s="22">
        <v>81</v>
      </c>
      <c r="J18" s="45">
        <v>98</v>
      </c>
      <c r="K18" s="45">
        <v>36</v>
      </c>
      <c r="L18" s="45">
        <v>62</v>
      </c>
      <c r="M18" s="42"/>
      <c r="N18" s="12"/>
      <c r="O18" s="12"/>
      <c r="Q18" s="1" t="s">
        <v>23</v>
      </c>
      <c r="R18" s="35">
        <f>-1*G40/1000</f>
        <v>-0.301</v>
      </c>
      <c r="S18" s="36">
        <f>H40/1000</f>
        <v>0.379</v>
      </c>
    </row>
    <row r="19" spans="1:19" ht="14.25" customHeight="1">
      <c r="A19" s="22">
        <v>12</v>
      </c>
      <c r="B19" s="45">
        <v>131</v>
      </c>
      <c r="C19" s="45">
        <v>68</v>
      </c>
      <c r="D19" s="45">
        <v>63</v>
      </c>
      <c r="E19" s="22">
        <v>47</v>
      </c>
      <c r="F19" s="45">
        <v>154</v>
      </c>
      <c r="G19" s="45">
        <v>73</v>
      </c>
      <c r="H19" s="45">
        <v>81</v>
      </c>
      <c r="I19" s="22">
        <v>82</v>
      </c>
      <c r="J19" s="45">
        <v>74</v>
      </c>
      <c r="K19" s="45">
        <v>22</v>
      </c>
      <c r="L19" s="45">
        <v>52</v>
      </c>
      <c r="M19" s="42"/>
      <c r="N19" s="12"/>
      <c r="O19" s="12"/>
      <c r="Q19" s="1" t="s">
        <v>7</v>
      </c>
      <c r="R19" s="35">
        <f>-1*K4/1000</f>
        <v>-0.318</v>
      </c>
      <c r="S19" s="36">
        <f>L4/1000</f>
        <v>0.366</v>
      </c>
    </row>
    <row r="20" spans="1:19" ht="14.25" customHeight="1">
      <c r="A20" s="22">
        <v>13</v>
      </c>
      <c r="B20" s="45">
        <v>139</v>
      </c>
      <c r="C20" s="45">
        <v>71</v>
      </c>
      <c r="D20" s="45">
        <v>68</v>
      </c>
      <c r="E20" s="22">
        <v>48</v>
      </c>
      <c r="F20" s="45">
        <v>179</v>
      </c>
      <c r="G20" s="45">
        <v>94</v>
      </c>
      <c r="H20" s="45">
        <v>85</v>
      </c>
      <c r="I20" s="22">
        <v>83</v>
      </c>
      <c r="J20" s="45">
        <v>78</v>
      </c>
      <c r="K20" s="45">
        <v>24</v>
      </c>
      <c r="L20" s="45">
        <v>54</v>
      </c>
      <c r="M20" s="42"/>
      <c r="N20" s="12"/>
      <c r="O20" s="12"/>
      <c r="Q20" s="1" t="s">
        <v>10</v>
      </c>
      <c r="R20" s="35">
        <f>-1*K10/1000</f>
        <v>-0.288</v>
      </c>
      <c r="S20" s="36">
        <f>L10/1000</f>
        <v>0.376</v>
      </c>
    </row>
    <row r="21" spans="1:19" ht="14.25" customHeight="1">
      <c r="A21" s="23">
        <v>14</v>
      </c>
      <c r="B21" s="47">
        <v>143</v>
      </c>
      <c r="C21" s="47">
        <v>76</v>
      </c>
      <c r="D21" s="47">
        <v>67</v>
      </c>
      <c r="E21" s="23">
        <v>49</v>
      </c>
      <c r="F21" s="47">
        <v>188</v>
      </c>
      <c r="G21" s="47">
        <v>105</v>
      </c>
      <c r="H21" s="47">
        <v>83</v>
      </c>
      <c r="I21" s="23">
        <v>84</v>
      </c>
      <c r="J21" s="47">
        <v>87</v>
      </c>
      <c r="K21" s="47">
        <v>24</v>
      </c>
      <c r="L21" s="47">
        <v>63</v>
      </c>
      <c r="M21" s="42"/>
      <c r="N21" s="12"/>
      <c r="O21" s="12"/>
      <c r="Q21" s="1" t="s">
        <v>12</v>
      </c>
      <c r="R21" s="35">
        <f>-1*K16/1000</f>
        <v>-0.151</v>
      </c>
      <c r="S21" s="36">
        <f>L16/1000</f>
        <v>0.294</v>
      </c>
    </row>
    <row r="22" spans="1:19" ht="14.25" customHeight="1">
      <c r="A22" s="20" t="s">
        <v>13</v>
      </c>
      <c r="B22" s="43">
        <v>760</v>
      </c>
      <c r="C22" s="43">
        <v>386</v>
      </c>
      <c r="D22" s="43">
        <v>374</v>
      </c>
      <c r="E22" s="20" t="s">
        <v>14</v>
      </c>
      <c r="F22" s="43">
        <v>959</v>
      </c>
      <c r="G22" s="43">
        <v>487</v>
      </c>
      <c r="H22" s="43">
        <v>472</v>
      </c>
      <c r="I22" s="20" t="s">
        <v>15</v>
      </c>
      <c r="J22" s="43">
        <v>209</v>
      </c>
      <c r="K22" s="43">
        <v>69</v>
      </c>
      <c r="L22" s="44">
        <v>140</v>
      </c>
      <c r="M22" s="42"/>
      <c r="N22" s="12"/>
      <c r="O22" s="12"/>
      <c r="Q22" s="1" t="s">
        <v>15</v>
      </c>
      <c r="R22" s="35">
        <f>-1*K22/1000</f>
        <v>-0.069</v>
      </c>
      <c r="S22" s="36">
        <f>L22/1000</f>
        <v>0.14</v>
      </c>
    </row>
    <row r="23" spans="1:19" ht="14.25" customHeight="1">
      <c r="A23" s="22">
        <v>15</v>
      </c>
      <c r="B23" s="45">
        <v>152</v>
      </c>
      <c r="C23" s="45">
        <v>87</v>
      </c>
      <c r="D23" s="45">
        <v>65</v>
      </c>
      <c r="E23" s="22">
        <v>50</v>
      </c>
      <c r="F23" s="45">
        <v>173</v>
      </c>
      <c r="G23" s="45">
        <v>81</v>
      </c>
      <c r="H23" s="45">
        <v>92</v>
      </c>
      <c r="I23" s="22">
        <v>85</v>
      </c>
      <c r="J23" s="45">
        <v>50</v>
      </c>
      <c r="K23" s="45">
        <v>23</v>
      </c>
      <c r="L23" s="45">
        <v>27</v>
      </c>
      <c r="M23" s="42"/>
      <c r="N23" s="12"/>
      <c r="O23" s="12"/>
      <c r="Q23" s="1" t="s">
        <v>18</v>
      </c>
      <c r="R23" s="35">
        <f>-1*K28/1000</f>
        <v>-0.021</v>
      </c>
      <c r="S23" s="36">
        <f>L28/1000</f>
        <v>0.083</v>
      </c>
    </row>
    <row r="24" spans="1:19" ht="14.25" customHeight="1">
      <c r="A24" s="22">
        <v>16</v>
      </c>
      <c r="B24" s="45">
        <v>156</v>
      </c>
      <c r="C24" s="45">
        <v>84</v>
      </c>
      <c r="D24" s="45">
        <v>72</v>
      </c>
      <c r="E24" s="22">
        <v>51</v>
      </c>
      <c r="F24" s="45">
        <v>181</v>
      </c>
      <c r="G24" s="45">
        <v>95</v>
      </c>
      <c r="H24" s="45">
        <v>86</v>
      </c>
      <c r="I24" s="22">
        <v>86</v>
      </c>
      <c r="J24" s="45">
        <v>45</v>
      </c>
      <c r="K24" s="45">
        <v>16</v>
      </c>
      <c r="L24" s="45">
        <v>29</v>
      </c>
      <c r="M24" s="42"/>
      <c r="N24" s="12"/>
      <c r="O24" s="12"/>
      <c r="Q24" s="2" t="s">
        <v>21</v>
      </c>
      <c r="R24" s="35">
        <f>-1*K34/1000</f>
        <v>-0.003</v>
      </c>
      <c r="S24" s="36">
        <f>L34/1000</f>
        <v>0.017</v>
      </c>
    </row>
    <row r="25" spans="1:19" ht="14.25" customHeight="1" thickBot="1">
      <c r="A25" s="22">
        <v>17</v>
      </c>
      <c r="B25" s="45">
        <v>169</v>
      </c>
      <c r="C25" s="45">
        <v>74</v>
      </c>
      <c r="D25" s="45">
        <v>95</v>
      </c>
      <c r="E25" s="22">
        <v>52</v>
      </c>
      <c r="F25" s="45">
        <v>198</v>
      </c>
      <c r="G25" s="45">
        <v>111</v>
      </c>
      <c r="H25" s="45">
        <v>87</v>
      </c>
      <c r="I25" s="22">
        <v>87</v>
      </c>
      <c r="J25" s="45">
        <v>36</v>
      </c>
      <c r="K25" s="45">
        <v>8</v>
      </c>
      <c r="L25" s="45">
        <v>28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0.002</v>
      </c>
    </row>
    <row r="26" spans="1:15" ht="14.25" customHeight="1">
      <c r="A26" s="22">
        <v>18</v>
      </c>
      <c r="B26" s="45">
        <v>131</v>
      </c>
      <c r="C26" s="45">
        <v>69</v>
      </c>
      <c r="D26" s="45">
        <v>62</v>
      </c>
      <c r="E26" s="22">
        <v>53</v>
      </c>
      <c r="F26" s="45">
        <v>211</v>
      </c>
      <c r="G26" s="45">
        <v>93</v>
      </c>
      <c r="H26" s="45">
        <v>118</v>
      </c>
      <c r="I26" s="22">
        <v>88</v>
      </c>
      <c r="J26" s="45">
        <v>45</v>
      </c>
      <c r="K26" s="45">
        <v>11</v>
      </c>
      <c r="L26" s="45">
        <v>34</v>
      </c>
      <c r="M26" s="42"/>
      <c r="N26" s="12"/>
      <c r="O26" s="12"/>
    </row>
    <row r="27" spans="1:15" ht="14.25" customHeight="1">
      <c r="A27" s="23">
        <v>19</v>
      </c>
      <c r="B27" s="47">
        <v>152</v>
      </c>
      <c r="C27" s="47">
        <v>72</v>
      </c>
      <c r="D27" s="47">
        <v>80</v>
      </c>
      <c r="E27" s="23">
        <v>54</v>
      </c>
      <c r="F27" s="47">
        <v>196</v>
      </c>
      <c r="G27" s="47">
        <v>107</v>
      </c>
      <c r="H27" s="47">
        <v>89</v>
      </c>
      <c r="I27" s="23">
        <v>89</v>
      </c>
      <c r="J27" s="47">
        <v>33</v>
      </c>
      <c r="K27" s="47">
        <v>11</v>
      </c>
      <c r="L27" s="47">
        <v>22</v>
      </c>
      <c r="M27" s="42"/>
      <c r="N27" s="12"/>
      <c r="O27" s="12"/>
    </row>
    <row r="28" spans="1:15" ht="14.25" customHeight="1">
      <c r="A28" s="20" t="s">
        <v>16</v>
      </c>
      <c r="B28" s="43">
        <v>697</v>
      </c>
      <c r="C28" s="43">
        <v>360</v>
      </c>
      <c r="D28" s="43">
        <v>337</v>
      </c>
      <c r="E28" s="20" t="s">
        <v>17</v>
      </c>
      <c r="F28" s="43">
        <v>996</v>
      </c>
      <c r="G28" s="43">
        <v>530</v>
      </c>
      <c r="H28" s="43">
        <v>466</v>
      </c>
      <c r="I28" s="20" t="s">
        <v>18</v>
      </c>
      <c r="J28" s="43">
        <v>104</v>
      </c>
      <c r="K28" s="43">
        <v>21</v>
      </c>
      <c r="L28" s="44">
        <v>83</v>
      </c>
      <c r="M28" s="42"/>
      <c r="N28" s="12"/>
      <c r="O28" s="12"/>
    </row>
    <row r="29" spans="1:15" ht="14.25" customHeight="1">
      <c r="A29" s="22">
        <v>20</v>
      </c>
      <c r="B29" s="45">
        <v>172</v>
      </c>
      <c r="C29" s="45">
        <v>84</v>
      </c>
      <c r="D29" s="45">
        <v>88</v>
      </c>
      <c r="E29" s="22">
        <v>55</v>
      </c>
      <c r="F29" s="45">
        <v>248</v>
      </c>
      <c r="G29" s="45">
        <v>141</v>
      </c>
      <c r="H29" s="45">
        <v>107</v>
      </c>
      <c r="I29" s="22">
        <v>90</v>
      </c>
      <c r="J29" s="45">
        <v>36</v>
      </c>
      <c r="K29" s="45">
        <v>11</v>
      </c>
      <c r="L29" s="45">
        <v>25</v>
      </c>
      <c r="M29" s="42"/>
      <c r="N29" s="12"/>
      <c r="O29" s="12"/>
    </row>
    <row r="30" spans="1:15" ht="14.25" customHeight="1">
      <c r="A30" s="22">
        <v>21</v>
      </c>
      <c r="B30" s="45">
        <v>149</v>
      </c>
      <c r="C30" s="45">
        <v>75</v>
      </c>
      <c r="D30" s="45">
        <v>74</v>
      </c>
      <c r="E30" s="22">
        <v>56</v>
      </c>
      <c r="F30" s="45">
        <v>245</v>
      </c>
      <c r="G30" s="45">
        <v>128</v>
      </c>
      <c r="H30" s="45">
        <v>117</v>
      </c>
      <c r="I30" s="22">
        <v>91</v>
      </c>
      <c r="J30" s="45">
        <v>21</v>
      </c>
      <c r="K30" s="45">
        <v>2</v>
      </c>
      <c r="L30" s="45">
        <v>19</v>
      </c>
      <c r="M30" s="42"/>
      <c r="N30" s="12"/>
      <c r="O30" s="12"/>
    </row>
    <row r="31" spans="1:15" ht="14.25" customHeight="1">
      <c r="A31" s="22">
        <v>22</v>
      </c>
      <c r="B31" s="45">
        <v>137</v>
      </c>
      <c r="C31" s="45">
        <v>66</v>
      </c>
      <c r="D31" s="45">
        <v>71</v>
      </c>
      <c r="E31" s="22">
        <v>57</v>
      </c>
      <c r="F31" s="45">
        <v>210</v>
      </c>
      <c r="G31" s="45">
        <v>107</v>
      </c>
      <c r="H31" s="45">
        <v>103</v>
      </c>
      <c r="I31" s="22">
        <v>92</v>
      </c>
      <c r="J31" s="45">
        <v>22</v>
      </c>
      <c r="K31" s="45">
        <v>3</v>
      </c>
      <c r="L31" s="45">
        <v>19</v>
      </c>
      <c r="M31" s="42"/>
      <c r="N31" s="12"/>
      <c r="O31" s="12"/>
    </row>
    <row r="32" spans="1:15" ht="14.25" customHeight="1">
      <c r="A32" s="22">
        <v>23</v>
      </c>
      <c r="B32" s="45">
        <v>111</v>
      </c>
      <c r="C32" s="45">
        <v>62</v>
      </c>
      <c r="D32" s="45">
        <v>49</v>
      </c>
      <c r="E32" s="22">
        <v>58</v>
      </c>
      <c r="F32" s="45">
        <v>161</v>
      </c>
      <c r="G32" s="45">
        <v>85</v>
      </c>
      <c r="H32" s="45">
        <v>76</v>
      </c>
      <c r="I32" s="22">
        <v>93</v>
      </c>
      <c r="J32" s="45">
        <v>18</v>
      </c>
      <c r="K32" s="45">
        <v>3</v>
      </c>
      <c r="L32" s="45">
        <v>15</v>
      </c>
      <c r="M32" s="42"/>
      <c r="N32" s="12"/>
      <c r="O32" s="12"/>
    </row>
    <row r="33" spans="1:15" ht="14.25" customHeight="1">
      <c r="A33" s="23">
        <v>24</v>
      </c>
      <c r="B33" s="47">
        <v>128</v>
      </c>
      <c r="C33" s="47">
        <v>73</v>
      </c>
      <c r="D33" s="47">
        <v>55</v>
      </c>
      <c r="E33" s="23">
        <v>59</v>
      </c>
      <c r="F33" s="47">
        <v>132</v>
      </c>
      <c r="G33" s="47">
        <v>69</v>
      </c>
      <c r="H33" s="47">
        <v>63</v>
      </c>
      <c r="I33" s="23">
        <v>94</v>
      </c>
      <c r="J33" s="47">
        <v>7</v>
      </c>
      <c r="K33" s="47">
        <v>2</v>
      </c>
      <c r="L33" s="47">
        <v>5</v>
      </c>
      <c r="M33" s="42"/>
      <c r="N33" s="12"/>
      <c r="O33" s="12"/>
    </row>
    <row r="34" spans="1:15" ht="14.25" customHeight="1">
      <c r="A34" s="20" t="s">
        <v>19</v>
      </c>
      <c r="B34" s="43">
        <v>823</v>
      </c>
      <c r="C34" s="43">
        <v>446</v>
      </c>
      <c r="D34" s="43">
        <v>377</v>
      </c>
      <c r="E34" s="20" t="s">
        <v>20</v>
      </c>
      <c r="F34" s="43">
        <v>718</v>
      </c>
      <c r="G34" s="43">
        <v>344</v>
      </c>
      <c r="H34" s="43">
        <v>374</v>
      </c>
      <c r="I34" s="20" t="s">
        <v>21</v>
      </c>
      <c r="J34" s="43">
        <v>20</v>
      </c>
      <c r="K34" s="43">
        <v>3</v>
      </c>
      <c r="L34" s="44">
        <v>17</v>
      </c>
      <c r="M34" s="42"/>
      <c r="N34" s="12"/>
      <c r="O34" s="12"/>
    </row>
    <row r="35" spans="1:15" ht="14.25" customHeight="1">
      <c r="A35" s="22">
        <v>25</v>
      </c>
      <c r="B35" s="45">
        <v>130</v>
      </c>
      <c r="C35" s="45">
        <v>71</v>
      </c>
      <c r="D35" s="45">
        <v>59</v>
      </c>
      <c r="E35" s="22">
        <v>60</v>
      </c>
      <c r="F35" s="45">
        <v>157</v>
      </c>
      <c r="G35" s="45">
        <v>78</v>
      </c>
      <c r="H35" s="45">
        <v>79</v>
      </c>
      <c r="I35" s="22">
        <v>95</v>
      </c>
      <c r="J35" s="45">
        <v>4</v>
      </c>
      <c r="K35" s="45">
        <v>2</v>
      </c>
      <c r="L35" s="45">
        <v>2</v>
      </c>
      <c r="M35" s="42"/>
      <c r="N35" s="12"/>
      <c r="O35" s="12"/>
    </row>
    <row r="36" spans="1:15" ht="14.25" customHeight="1">
      <c r="A36" s="22">
        <v>26</v>
      </c>
      <c r="B36" s="45">
        <v>159</v>
      </c>
      <c r="C36" s="45">
        <v>80</v>
      </c>
      <c r="D36" s="45">
        <v>79</v>
      </c>
      <c r="E36" s="22">
        <v>61</v>
      </c>
      <c r="F36" s="45">
        <v>146</v>
      </c>
      <c r="G36" s="45">
        <v>64</v>
      </c>
      <c r="H36" s="45">
        <v>82</v>
      </c>
      <c r="I36" s="22">
        <v>96</v>
      </c>
      <c r="J36" s="45">
        <v>7</v>
      </c>
      <c r="K36" s="45">
        <v>1</v>
      </c>
      <c r="L36" s="45">
        <v>6</v>
      </c>
      <c r="M36" s="42"/>
      <c r="N36" s="12"/>
      <c r="O36" s="12"/>
    </row>
    <row r="37" spans="1:15" ht="14.25" customHeight="1">
      <c r="A37" s="22">
        <v>27</v>
      </c>
      <c r="B37" s="45">
        <v>178</v>
      </c>
      <c r="C37" s="45">
        <v>98</v>
      </c>
      <c r="D37" s="45">
        <v>80</v>
      </c>
      <c r="E37" s="22">
        <v>62</v>
      </c>
      <c r="F37" s="45">
        <v>131</v>
      </c>
      <c r="G37" s="45">
        <v>61</v>
      </c>
      <c r="H37" s="45">
        <v>70</v>
      </c>
      <c r="I37" s="22">
        <v>97</v>
      </c>
      <c r="J37" s="45">
        <v>4</v>
      </c>
      <c r="K37" s="45">
        <v>0</v>
      </c>
      <c r="L37" s="45">
        <v>4</v>
      </c>
      <c r="M37" s="42"/>
      <c r="N37" s="12"/>
      <c r="O37" s="12"/>
    </row>
    <row r="38" spans="1:15" ht="14.25" customHeight="1">
      <c r="A38" s="22">
        <v>28</v>
      </c>
      <c r="B38" s="45">
        <v>150</v>
      </c>
      <c r="C38" s="45">
        <v>81</v>
      </c>
      <c r="D38" s="45">
        <v>69</v>
      </c>
      <c r="E38" s="22">
        <v>63</v>
      </c>
      <c r="F38" s="45">
        <v>145</v>
      </c>
      <c r="G38" s="45">
        <v>75</v>
      </c>
      <c r="H38" s="45">
        <v>70</v>
      </c>
      <c r="I38" s="22">
        <v>98</v>
      </c>
      <c r="J38" s="45">
        <v>3</v>
      </c>
      <c r="K38" s="45">
        <v>0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206</v>
      </c>
      <c r="C39" s="47">
        <v>116</v>
      </c>
      <c r="D39" s="47">
        <v>90</v>
      </c>
      <c r="E39" s="23">
        <v>64</v>
      </c>
      <c r="F39" s="47">
        <v>139</v>
      </c>
      <c r="G39" s="47">
        <v>66</v>
      </c>
      <c r="H39" s="47">
        <v>73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22</v>
      </c>
      <c r="B40" s="43">
        <v>775</v>
      </c>
      <c r="C40" s="43">
        <v>400</v>
      </c>
      <c r="D40" s="43">
        <v>375</v>
      </c>
      <c r="E40" s="20" t="s">
        <v>23</v>
      </c>
      <c r="F40" s="43">
        <v>680</v>
      </c>
      <c r="G40" s="43">
        <v>301</v>
      </c>
      <c r="H40" s="43">
        <v>379</v>
      </c>
      <c r="I40" s="26" t="s">
        <v>24</v>
      </c>
      <c r="J40" s="43">
        <v>2</v>
      </c>
      <c r="K40" s="43">
        <v>0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165</v>
      </c>
      <c r="C41" s="45">
        <v>91</v>
      </c>
      <c r="D41" s="45">
        <v>74</v>
      </c>
      <c r="E41" s="22">
        <v>65</v>
      </c>
      <c r="F41" s="45">
        <v>107</v>
      </c>
      <c r="G41" s="45">
        <v>46</v>
      </c>
      <c r="H41" s="45">
        <v>61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162</v>
      </c>
      <c r="C42" s="45">
        <v>87</v>
      </c>
      <c r="D42" s="45">
        <v>75</v>
      </c>
      <c r="E42" s="22">
        <v>66</v>
      </c>
      <c r="F42" s="45">
        <v>126</v>
      </c>
      <c r="G42" s="45">
        <v>46</v>
      </c>
      <c r="H42" s="45">
        <v>80</v>
      </c>
      <c r="I42" s="22" t="s">
        <v>26</v>
      </c>
      <c r="J42" s="45">
        <v>1781</v>
      </c>
      <c r="K42" s="45">
        <v>911</v>
      </c>
      <c r="L42" s="45">
        <v>870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155</v>
      </c>
      <c r="C43" s="45">
        <v>85</v>
      </c>
      <c r="D43" s="45">
        <v>70</v>
      </c>
      <c r="E43" s="22">
        <v>67</v>
      </c>
      <c r="F43" s="45">
        <v>148</v>
      </c>
      <c r="G43" s="45">
        <v>70</v>
      </c>
      <c r="H43" s="45">
        <v>78</v>
      </c>
      <c r="I43" s="22" t="s">
        <v>27</v>
      </c>
      <c r="J43" s="45">
        <v>7929</v>
      </c>
      <c r="K43" s="45">
        <v>4082</v>
      </c>
      <c r="L43" s="45">
        <v>3847</v>
      </c>
      <c r="M43" s="46"/>
      <c r="N43" s="12"/>
      <c r="O43" s="12"/>
    </row>
    <row r="44" spans="1:15" ht="14.25" customHeight="1">
      <c r="A44" s="22">
        <v>33</v>
      </c>
      <c r="B44" s="45">
        <v>137</v>
      </c>
      <c r="C44" s="45">
        <v>64</v>
      </c>
      <c r="D44" s="45">
        <v>73</v>
      </c>
      <c r="E44" s="22">
        <v>68</v>
      </c>
      <c r="F44" s="45">
        <v>142</v>
      </c>
      <c r="G44" s="45">
        <v>68</v>
      </c>
      <c r="H44" s="45">
        <v>74</v>
      </c>
      <c r="I44" s="23" t="s">
        <v>28</v>
      </c>
      <c r="J44" s="47">
        <v>2808</v>
      </c>
      <c r="K44" s="47">
        <v>1151</v>
      </c>
      <c r="L44" s="47">
        <v>1657</v>
      </c>
      <c r="M44" s="42"/>
      <c r="N44" s="12"/>
      <c r="O44" s="12"/>
    </row>
    <row r="45" spans="1:15" ht="14.25" customHeight="1" thickBot="1">
      <c r="A45" s="27">
        <v>34</v>
      </c>
      <c r="B45" s="48">
        <v>156</v>
      </c>
      <c r="C45" s="48">
        <v>73</v>
      </c>
      <c r="D45" s="48">
        <v>83</v>
      </c>
      <c r="E45" s="27">
        <v>69</v>
      </c>
      <c r="F45" s="48">
        <v>157</v>
      </c>
      <c r="G45" s="48">
        <v>71</v>
      </c>
      <c r="H45" s="48">
        <v>86</v>
      </c>
      <c r="I45" s="27" t="s">
        <v>29</v>
      </c>
      <c r="J45" s="49">
        <v>44.00822815146189</v>
      </c>
      <c r="K45" s="49">
        <v>42.223307291666664</v>
      </c>
      <c r="L45" s="49">
        <v>45.72874176341387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22.4</v>
      </c>
      <c r="K49" s="52">
        <v>64.1</v>
      </c>
      <c r="L49" s="53">
        <v>13.4</v>
      </c>
    </row>
    <row r="50" spans="9:12" ht="13.5">
      <c r="I50" s="6" t="s">
        <v>32</v>
      </c>
      <c r="J50" s="52">
        <v>20.4</v>
      </c>
      <c r="K50" s="52">
        <v>64.2</v>
      </c>
      <c r="L50" s="53">
        <v>15.5</v>
      </c>
    </row>
    <row r="51" spans="9:12" ht="13.5">
      <c r="I51" s="6" t="s">
        <v>33</v>
      </c>
      <c r="J51" s="52">
        <v>17.8</v>
      </c>
      <c r="K51" s="52">
        <v>63.2</v>
      </c>
      <c r="L51" s="53">
        <v>18.9</v>
      </c>
    </row>
    <row r="52" spans="9:12" ht="13.5">
      <c r="I52" s="6" t="s">
        <v>34</v>
      </c>
      <c r="J52" s="52">
        <v>15.5805060613457</v>
      </c>
      <c r="K52" s="52">
        <v>62.90781872915141</v>
      </c>
      <c r="L52" s="53">
        <v>21.51167520950289</v>
      </c>
    </row>
    <row r="53" spans="9:12" ht="14.25" thickBot="1">
      <c r="I53" s="7" t="s">
        <v>48</v>
      </c>
      <c r="J53" s="55">
        <v>14.227512382169676</v>
      </c>
      <c r="K53" s="55">
        <v>63.340789263460614</v>
      </c>
      <c r="L53" s="56">
        <v>22.431698354369708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38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15911</v>
      </c>
      <c r="C3" s="39">
        <v>8045</v>
      </c>
      <c r="D3" s="39">
        <v>7866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777</v>
      </c>
      <c r="C4" s="43">
        <v>411</v>
      </c>
      <c r="D4" s="43">
        <v>366</v>
      </c>
      <c r="E4" s="20" t="s">
        <v>6</v>
      </c>
      <c r="F4" s="43">
        <v>944</v>
      </c>
      <c r="G4" s="43">
        <v>534</v>
      </c>
      <c r="H4" s="43">
        <v>410</v>
      </c>
      <c r="I4" s="20" t="s">
        <v>7</v>
      </c>
      <c r="J4" s="43">
        <v>725</v>
      </c>
      <c r="K4" s="43">
        <v>333</v>
      </c>
      <c r="L4" s="44">
        <v>392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130</v>
      </c>
      <c r="C5" s="45">
        <v>64</v>
      </c>
      <c r="D5" s="45">
        <v>66</v>
      </c>
      <c r="E5" s="22">
        <v>35</v>
      </c>
      <c r="F5" s="45">
        <v>185</v>
      </c>
      <c r="G5" s="45">
        <v>115</v>
      </c>
      <c r="H5" s="45">
        <v>70</v>
      </c>
      <c r="I5" s="22">
        <v>70</v>
      </c>
      <c r="J5" s="45">
        <v>178</v>
      </c>
      <c r="K5" s="45">
        <v>82</v>
      </c>
      <c r="L5" s="45">
        <v>96</v>
      </c>
      <c r="M5" s="42"/>
      <c r="N5" s="12"/>
      <c r="O5" s="12"/>
      <c r="Q5" s="1" t="s">
        <v>5</v>
      </c>
      <c r="R5" s="33">
        <f>-1*C4/1000</f>
        <v>-0.411</v>
      </c>
      <c r="S5" s="34">
        <f>D4/1000</f>
        <v>0.366</v>
      </c>
    </row>
    <row r="6" spans="1:19" ht="14.25" customHeight="1">
      <c r="A6" s="22">
        <v>1</v>
      </c>
      <c r="B6" s="45">
        <v>137</v>
      </c>
      <c r="C6" s="45">
        <v>79</v>
      </c>
      <c r="D6" s="45">
        <v>58</v>
      </c>
      <c r="E6" s="22">
        <v>36</v>
      </c>
      <c r="F6" s="45">
        <v>193</v>
      </c>
      <c r="G6" s="45">
        <v>99</v>
      </c>
      <c r="H6" s="45">
        <v>94</v>
      </c>
      <c r="I6" s="22">
        <v>71</v>
      </c>
      <c r="J6" s="45">
        <v>114</v>
      </c>
      <c r="K6" s="45">
        <v>57</v>
      </c>
      <c r="L6" s="45">
        <v>57</v>
      </c>
      <c r="M6" s="42"/>
      <c r="N6" s="12"/>
      <c r="O6" s="12"/>
      <c r="Q6" s="1" t="s">
        <v>8</v>
      </c>
      <c r="R6" s="35">
        <f>-1*C10/1000</f>
        <v>-0.373</v>
      </c>
      <c r="S6" s="36">
        <f>D10/1000</f>
        <v>0.394</v>
      </c>
    </row>
    <row r="7" spans="1:19" ht="14.25" customHeight="1">
      <c r="A7" s="22">
        <v>2</v>
      </c>
      <c r="B7" s="45">
        <v>152</v>
      </c>
      <c r="C7" s="45">
        <v>75</v>
      </c>
      <c r="D7" s="45">
        <v>77</v>
      </c>
      <c r="E7" s="22">
        <v>37</v>
      </c>
      <c r="F7" s="45">
        <v>212</v>
      </c>
      <c r="G7" s="45">
        <v>114</v>
      </c>
      <c r="H7" s="45">
        <v>98</v>
      </c>
      <c r="I7" s="22">
        <v>72</v>
      </c>
      <c r="J7" s="45">
        <v>141</v>
      </c>
      <c r="K7" s="45">
        <v>64</v>
      </c>
      <c r="L7" s="45">
        <v>77</v>
      </c>
      <c r="M7" s="42"/>
      <c r="N7" s="12"/>
      <c r="O7" s="12"/>
      <c r="Q7" s="1" t="s">
        <v>30</v>
      </c>
      <c r="R7" s="35">
        <f>-1*C16/1000</f>
        <v>-0.41</v>
      </c>
      <c r="S7" s="36">
        <f>D16/1000</f>
        <v>0.435</v>
      </c>
    </row>
    <row r="8" spans="1:19" ht="14.25" customHeight="1">
      <c r="A8" s="22">
        <v>3</v>
      </c>
      <c r="B8" s="45">
        <v>184</v>
      </c>
      <c r="C8" s="45">
        <v>98</v>
      </c>
      <c r="D8" s="45">
        <v>86</v>
      </c>
      <c r="E8" s="22">
        <v>38</v>
      </c>
      <c r="F8" s="45">
        <v>150</v>
      </c>
      <c r="G8" s="45">
        <v>93</v>
      </c>
      <c r="H8" s="45">
        <v>57</v>
      </c>
      <c r="I8" s="22">
        <v>73</v>
      </c>
      <c r="J8" s="45">
        <v>148</v>
      </c>
      <c r="K8" s="45">
        <v>73</v>
      </c>
      <c r="L8" s="45">
        <v>75</v>
      </c>
      <c r="M8" s="42"/>
      <c r="N8" s="12"/>
      <c r="O8" s="12"/>
      <c r="Q8" s="1" t="s">
        <v>13</v>
      </c>
      <c r="R8" s="35">
        <f>-1*C22/1000</f>
        <v>-0.567</v>
      </c>
      <c r="S8" s="36">
        <f>D22/1000</f>
        <v>0.546</v>
      </c>
    </row>
    <row r="9" spans="1:19" ht="14.25" customHeight="1">
      <c r="A9" s="23">
        <v>4</v>
      </c>
      <c r="B9" s="47">
        <v>174</v>
      </c>
      <c r="C9" s="47">
        <v>95</v>
      </c>
      <c r="D9" s="47">
        <v>79</v>
      </c>
      <c r="E9" s="23">
        <v>39</v>
      </c>
      <c r="F9" s="47">
        <v>204</v>
      </c>
      <c r="G9" s="47">
        <v>113</v>
      </c>
      <c r="H9" s="47">
        <v>91</v>
      </c>
      <c r="I9" s="23">
        <v>74</v>
      </c>
      <c r="J9" s="47">
        <v>144</v>
      </c>
      <c r="K9" s="47">
        <v>57</v>
      </c>
      <c r="L9" s="47">
        <v>87</v>
      </c>
      <c r="M9" s="42"/>
      <c r="N9" s="12"/>
      <c r="O9" s="12"/>
      <c r="Q9" s="1" t="s">
        <v>16</v>
      </c>
      <c r="R9" s="35">
        <f>-1*C28/1000</f>
        <v>-0.437</v>
      </c>
      <c r="S9" s="36">
        <f>D28/1000</f>
        <v>0.486</v>
      </c>
    </row>
    <row r="10" spans="1:19" ht="14.25" customHeight="1">
      <c r="A10" s="24" t="s">
        <v>8</v>
      </c>
      <c r="B10" s="43">
        <v>767</v>
      </c>
      <c r="C10" s="43">
        <v>373</v>
      </c>
      <c r="D10" s="43">
        <v>394</v>
      </c>
      <c r="E10" s="20" t="s">
        <v>9</v>
      </c>
      <c r="F10" s="43">
        <v>1011</v>
      </c>
      <c r="G10" s="43">
        <v>508</v>
      </c>
      <c r="H10" s="43">
        <v>503</v>
      </c>
      <c r="I10" s="20" t="s">
        <v>10</v>
      </c>
      <c r="J10" s="43">
        <v>724</v>
      </c>
      <c r="K10" s="43">
        <v>314</v>
      </c>
      <c r="L10" s="44">
        <v>410</v>
      </c>
      <c r="M10" s="42"/>
      <c r="N10" s="12"/>
      <c r="O10" s="12"/>
      <c r="Q10" s="1" t="s">
        <v>19</v>
      </c>
      <c r="R10" s="35">
        <f>-1*C34/1000</f>
        <v>-0.552</v>
      </c>
      <c r="S10" s="36">
        <f>D34/1000</f>
        <v>0.515</v>
      </c>
    </row>
    <row r="11" spans="1:19" ht="14.25" customHeight="1">
      <c r="A11" s="22">
        <v>5</v>
      </c>
      <c r="B11" s="45">
        <v>137</v>
      </c>
      <c r="C11" s="45">
        <v>61</v>
      </c>
      <c r="D11" s="45">
        <v>76</v>
      </c>
      <c r="E11" s="22">
        <v>40</v>
      </c>
      <c r="F11" s="45">
        <v>197</v>
      </c>
      <c r="G11" s="45">
        <v>89</v>
      </c>
      <c r="H11" s="45">
        <v>108</v>
      </c>
      <c r="I11" s="22">
        <v>75</v>
      </c>
      <c r="J11" s="45">
        <v>142</v>
      </c>
      <c r="K11" s="45">
        <v>60</v>
      </c>
      <c r="L11" s="45">
        <v>82</v>
      </c>
      <c r="M11" s="42"/>
      <c r="N11" s="12"/>
      <c r="O11" s="12"/>
      <c r="Q11" s="1" t="s">
        <v>22</v>
      </c>
      <c r="R11" s="35">
        <f>-1*C40/1000</f>
        <v>-0.569</v>
      </c>
      <c r="S11" s="36">
        <f>D40/1000</f>
        <v>0.503</v>
      </c>
    </row>
    <row r="12" spans="1:19" ht="14.25" customHeight="1">
      <c r="A12" s="22">
        <v>6</v>
      </c>
      <c r="B12" s="45">
        <v>154</v>
      </c>
      <c r="C12" s="45">
        <v>74</v>
      </c>
      <c r="D12" s="45">
        <v>80</v>
      </c>
      <c r="E12" s="22">
        <v>41</v>
      </c>
      <c r="F12" s="45">
        <v>217</v>
      </c>
      <c r="G12" s="45">
        <v>114</v>
      </c>
      <c r="H12" s="45">
        <v>103</v>
      </c>
      <c r="I12" s="25">
        <v>76</v>
      </c>
      <c r="J12" s="45">
        <v>129</v>
      </c>
      <c r="K12" s="45">
        <v>59</v>
      </c>
      <c r="L12" s="45">
        <v>70</v>
      </c>
      <c r="M12" s="42"/>
      <c r="N12" s="12"/>
      <c r="O12" s="12"/>
      <c r="Q12" s="1" t="s">
        <v>6</v>
      </c>
      <c r="R12" s="35">
        <f>-1*G4/1000</f>
        <v>-0.534</v>
      </c>
      <c r="S12" s="36">
        <f>H4/1000</f>
        <v>0.41</v>
      </c>
    </row>
    <row r="13" spans="1:19" ht="14.25" customHeight="1">
      <c r="A13" s="22">
        <v>7</v>
      </c>
      <c r="B13" s="45">
        <v>166</v>
      </c>
      <c r="C13" s="45">
        <v>75</v>
      </c>
      <c r="D13" s="45">
        <v>91</v>
      </c>
      <c r="E13" s="22">
        <v>42</v>
      </c>
      <c r="F13" s="45">
        <v>213</v>
      </c>
      <c r="G13" s="45">
        <v>117</v>
      </c>
      <c r="H13" s="45">
        <v>96</v>
      </c>
      <c r="I13" s="22">
        <v>77</v>
      </c>
      <c r="J13" s="45">
        <v>166</v>
      </c>
      <c r="K13" s="45">
        <v>75</v>
      </c>
      <c r="L13" s="45">
        <v>91</v>
      </c>
      <c r="M13" s="42"/>
      <c r="N13" s="12"/>
      <c r="O13" s="12"/>
      <c r="Q13" s="1" t="s">
        <v>9</v>
      </c>
      <c r="R13" s="35">
        <f>-1*G10/1000</f>
        <v>-0.508</v>
      </c>
      <c r="S13" s="36">
        <f>H10/1000</f>
        <v>0.503</v>
      </c>
    </row>
    <row r="14" spans="1:19" ht="14.25" customHeight="1">
      <c r="A14" s="22">
        <v>8</v>
      </c>
      <c r="B14" s="45">
        <v>160</v>
      </c>
      <c r="C14" s="45">
        <v>95</v>
      </c>
      <c r="D14" s="45">
        <v>65</v>
      </c>
      <c r="E14" s="22">
        <v>43</v>
      </c>
      <c r="F14" s="45">
        <v>171</v>
      </c>
      <c r="G14" s="45">
        <v>78</v>
      </c>
      <c r="H14" s="45">
        <v>93</v>
      </c>
      <c r="I14" s="25">
        <v>78</v>
      </c>
      <c r="J14" s="45">
        <v>146</v>
      </c>
      <c r="K14" s="45">
        <v>69</v>
      </c>
      <c r="L14" s="45">
        <v>77</v>
      </c>
      <c r="M14" s="42"/>
      <c r="N14" s="12"/>
      <c r="O14" s="12"/>
      <c r="Q14" s="1" t="s">
        <v>11</v>
      </c>
      <c r="R14" s="35">
        <f>-1*G16/1000</f>
        <v>-0.606</v>
      </c>
      <c r="S14" s="36">
        <f>H16/1000</f>
        <v>0.506</v>
      </c>
    </row>
    <row r="15" spans="1:19" ht="14.25" customHeight="1">
      <c r="A15" s="23">
        <v>9</v>
      </c>
      <c r="B15" s="47">
        <v>150</v>
      </c>
      <c r="C15" s="47">
        <v>68</v>
      </c>
      <c r="D15" s="47">
        <v>82</v>
      </c>
      <c r="E15" s="23">
        <v>44</v>
      </c>
      <c r="F15" s="47">
        <v>213</v>
      </c>
      <c r="G15" s="47">
        <v>110</v>
      </c>
      <c r="H15" s="47">
        <v>103</v>
      </c>
      <c r="I15" s="23">
        <v>79</v>
      </c>
      <c r="J15" s="47">
        <v>141</v>
      </c>
      <c r="K15" s="47">
        <v>51</v>
      </c>
      <c r="L15" s="47">
        <v>90</v>
      </c>
      <c r="M15" s="42"/>
      <c r="N15" s="12"/>
      <c r="O15" s="12"/>
      <c r="Q15" s="1" t="s">
        <v>14</v>
      </c>
      <c r="R15" s="35">
        <f>-1*G22/1000</f>
        <v>-0.703</v>
      </c>
      <c r="S15" s="36">
        <f>H22/1000</f>
        <v>0.598</v>
      </c>
    </row>
    <row r="16" spans="1:19" ht="14.25" customHeight="1">
      <c r="A16" s="24" t="s">
        <v>30</v>
      </c>
      <c r="B16" s="43">
        <v>845</v>
      </c>
      <c r="C16" s="43">
        <v>410</v>
      </c>
      <c r="D16" s="43">
        <v>435</v>
      </c>
      <c r="E16" s="20" t="s">
        <v>11</v>
      </c>
      <c r="F16" s="43">
        <v>1112</v>
      </c>
      <c r="G16" s="43">
        <v>606</v>
      </c>
      <c r="H16" s="43">
        <v>506</v>
      </c>
      <c r="I16" s="20" t="s">
        <v>12</v>
      </c>
      <c r="J16" s="43">
        <v>435</v>
      </c>
      <c r="K16" s="43">
        <v>160</v>
      </c>
      <c r="L16" s="44">
        <v>275</v>
      </c>
      <c r="M16" s="42"/>
      <c r="N16" s="12"/>
      <c r="O16" s="12"/>
      <c r="Q16" s="1" t="s">
        <v>17</v>
      </c>
      <c r="R16" s="35">
        <f>-1*G28/1000</f>
        <v>-0.638</v>
      </c>
      <c r="S16" s="36">
        <f>H28/1000</f>
        <v>0.503</v>
      </c>
    </row>
    <row r="17" spans="1:19" ht="14.25" customHeight="1">
      <c r="A17" s="22">
        <v>10</v>
      </c>
      <c r="B17" s="45">
        <v>151</v>
      </c>
      <c r="C17" s="45">
        <v>78</v>
      </c>
      <c r="D17" s="45">
        <v>73</v>
      </c>
      <c r="E17" s="22">
        <v>45</v>
      </c>
      <c r="F17" s="45">
        <v>203</v>
      </c>
      <c r="G17" s="45">
        <v>116</v>
      </c>
      <c r="H17" s="45">
        <v>87</v>
      </c>
      <c r="I17" s="22">
        <v>80</v>
      </c>
      <c r="J17" s="45">
        <v>123</v>
      </c>
      <c r="K17" s="45">
        <v>49</v>
      </c>
      <c r="L17" s="45">
        <v>74</v>
      </c>
      <c r="M17" s="42"/>
      <c r="N17" s="12"/>
      <c r="O17" s="12"/>
      <c r="Q17" s="1" t="s">
        <v>20</v>
      </c>
      <c r="R17" s="35">
        <f>-1*G34/1000</f>
        <v>-0.432</v>
      </c>
      <c r="S17" s="36">
        <f>H34/1000</f>
        <v>0.398</v>
      </c>
    </row>
    <row r="18" spans="1:19" ht="14.25" customHeight="1">
      <c r="A18" s="22">
        <v>11</v>
      </c>
      <c r="B18" s="45">
        <v>165</v>
      </c>
      <c r="C18" s="45">
        <v>83</v>
      </c>
      <c r="D18" s="45">
        <v>82</v>
      </c>
      <c r="E18" s="22">
        <v>46</v>
      </c>
      <c r="F18" s="45">
        <v>209</v>
      </c>
      <c r="G18" s="45">
        <v>105</v>
      </c>
      <c r="H18" s="45">
        <v>104</v>
      </c>
      <c r="I18" s="22">
        <v>81</v>
      </c>
      <c r="J18" s="45">
        <v>99</v>
      </c>
      <c r="K18" s="45">
        <v>39</v>
      </c>
      <c r="L18" s="45">
        <v>60</v>
      </c>
      <c r="M18" s="42"/>
      <c r="N18" s="12"/>
      <c r="O18" s="12"/>
      <c r="Q18" s="1" t="s">
        <v>23</v>
      </c>
      <c r="R18" s="35">
        <f>-1*G40/1000</f>
        <v>-0.381</v>
      </c>
      <c r="S18" s="36">
        <f>H40/1000</f>
        <v>0.366</v>
      </c>
    </row>
    <row r="19" spans="1:19" ht="14.25" customHeight="1">
      <c r="A19" s="22">
        <v>12</v>
      </c>
      <c r="B19" s="45">
        <v>169</v>
      </c>
      <c r="C19" s="45">
        <v>76</v>
      </c>
      <c r="D19" s="45">
        <v>93</v>
      </c>
      <c r="E19" s="22">
        <v>47</v>
      </c>
      <c r="F19" s="45">
        <v>219</v>
      </c>
      <c r="G19" s="45">
        <v>131</v>
      </c>
      <c r="H19" s="45">
        <v>88</v>
      </c>
      <c r="I19" s="22">
        <v>82</v>
      </c>
      <c r="J19" s="45">
        <v>80</v>
      </c>
      <c r="K19" s="45">
        <v>28</v>
      </c>
      <c r="L19" s="45">
        <v>52</v>
      </c>
      <c r="M19" s="42"/>
      <c r="N19" s="12"/>
      <c r="O19" s="12"/>
      <c r="Q19" s="1" t="s">
        <v>7</v>
      </c>
      <c r="R19" s="35">
        <f>-1*K4/1000</f>
        <v>-0.333</v>
      </c>
      <c r="S19" s="36">
        <f>L4/1000</f>
        <v>0.392</v>
      </c>
    </row>
    <row r="20" spans="1:19" ht="14.25" customHeight="1">
      <c r="A20" s="22">
        <v>13</v>
      </c>
      <c r="B20" s="45">
        <v>186</v>
      </c>
      <c r="C20" s="45">
        <v>90</v>
      </c>
      <c r="D20" s="45">
        <v>96</v>
      </c>
      <c r="E20" s="22">
        <v>48</v>
      </c>
      <c r="F20" s="45">
        <v>254</v>
      </c>
      <c r="G20" s="45">
        <v>124</v>
      </c>
      <c r="H20" s="45">
        <v>130</v>
      </c>
      <c r="I20" s="22">
        <v>83</v>
      </c>
      <c r="J20" s="45">
        <v>64</v>
      </c>
      <c r="K20" s="45">
        <v>17</v>
      </c>
      <c r="L20" s="45">
        <v>47</v>
      </c>
      <c r="M20" s="42"/>
      <c r="N20" s="12"/>
      <c r="O20" s="12"/>
      <c r="Q20" s="1" t="s">
        <v>10</v>
      </c>
      <c r="R20" s="35">
        <f>-1*K10/1000</f>
        <v>-0.314</v>
      </c>
      <c r="S20" s="36">
        <f>L10/1000</f>
        <v>0.41</v>
      </c>
    </row>
    <row r="21" spans="1:19" ht="14.25" customHeight="1">
      <c r="A21" s="23">
        <v>14</v>
      </c>
      <c r="B21" s="47">
        <v>174</v>
      </c>
      <c r="C21" s="47">
        <v>83</v>
      </c>
      <c r="D21" s="47">
        <v>91</v>
      </c>
      <c r="E21" s="23">
        <v>49</v>
      </c>
      <c r="F21" s="47">
        <v>227</v>
      </c>
      <c r="G21" s="47">
        <v>130</v>
      </c>
      <c r="H21" s="47">
        <v>97</v>
      </c>
      <c r="I21" s="23">
        <v>84</v>
      </c>
      <c r="J21" s="47">
        <v>69</v>
      </c>
      <c r="K21" s="47">
        <v>27</v>
      </c>
      <c r="L21" s="47">
        <v>42</v>
      </c>
      <c r="M21" s="42"/>
      <c r="N21" s="12"/>
      <c r="O21" s="12"/>
      <c r="Q21" s="1" t="s">
        <v>12</v>
      </c>
      <c r="R21" s="35">
        <f>-1*K16/1000</f>
        <v>-0.16</v>
      </c>
      <c r="S21" s="36">
        <f>L16/1000</f>
        <v>0.275</v>
      </c>
    </row>
    <row r="22" spans="1:19" ht="14.25" customHeight="1">
      <c r="A22" s="20" t="s">
        <v>13</v>
      </c>
      <c r="B22" s="43">
        <v>1113</v>
      </c>
      <c r="C22" s="43">
        <v>567</v>
      </c>
      <c r="D22" s="43">
        <v>546</v>
      </c>
      <c r="E22" s="20" t="s">
        <v>14</v>
      </c>
      <c r="F22" s="43">
        <v>1301</v>
      </c>
      <c r="G22" s="43">
        <v>703</v>
      </c>
      <c r="H22" s="43">
        <v>598</v>
      </c>
      <c r="I22" s="20" t="s">
        <v>15</v>
      </c>
      <c r="J22" s="43">
        <v>232</v>
      </c>
      <c r="K22" s="43">
        <v>82</v>
      </c>
      <c r="L22" s="44">
        <v>150</v>
      </c>
      <c r="M22" s="42"/>
      <c r="N22" s="12"/>
      <c r="O22" s="12"/>
      <c r="Q22" s="1" t="s">
        <v>15</v>
      </c>
      <c r="R22" s="35">
        <f>-1*K22/1000</f>
        <v>-0.082</v>
      </c>
      <c r="S22" s="36">
        <f>L22/1000</f>
        <v>0.15</v>
      </c>
    </row>
    <row r="23" spans="1:19" ht="14.25" customHeight="1">
      <c r="A23" s="22">
        <v>15</v>
      </c>
      <c r="B23" s="45">
        <v>195</v>
      </c>
      <c r="C23" s="45">
        <v>92</v>
      </c>
      <c r="D23" s="45">
        <v>103</v>
      </c>
      <c r="E23" s="22">
        <v>50</v>
      </c>
      <c r="F23" s="45">
        <v>213</v>
      </c>
      <c r="G23" s="45">
        <v>106</v>
      </c>
      <c r="H23" s="45">
        <v>107</v>
      </c>
      <c r="I23" s="22">
        <v>85</v>
      </c>
      <c r="J23" s="45">
        <v>50</v>
      </c>
      <c r="K23" s="45">
        <v>18</v>
      </c>
      <c r="L23" s="45">
        <v>32</v>
      </c>
      <c r="M23" s="42"/>
      <c r="N23" s="12"/>
      <c r="O23" s="12"/>
      <c r="Q23" s="1" t="s">
        <v>18</v>
      </c>
      <c r="R23" s="35">
        <f>-1*K28/1000</f>
        <v>-0.028</v>
      </c>
      <c r="S23" s="36">
        <f>L28/1000</f>
        <v>0.091</v>
      </c>
    </row>
    <row r="24" spans="1:19" ht="14.25" customHeight="1">
      <c r="A24" s="22">
        <v>16</v>
      </c>
      <c r="B24" s="45">
        <v>241</v>
      </c>
      <c r="C24" s="45">
        <v>121</v>
      </c>
      <c r="D24" s="45">
        <v>120</v>
      </c>
      <c r="E24" s="22">
        <v>51</v>
      </c>
      <c r="F24" s="45">
        <v>256</v>
      </c>
      <c r="G24" s="45">
        <v>127</v>
      </c>
      <c r="H24" s="45">
        <v>129</v>
      </c>
      <c r="I24" s="22">
        <v>86</v>
      </c>
      <c r="J24" s="45">
        <v>47</v>
      </c>
      <c r="K24" s="45">
        <v>21</v>
      </c>
      <c r="L24" s="45">
        <v>26</v>
      </c>
      <c r="M24" s="42"/>
      <c r="N24" s="12"/>
      <c r="O24" s="12"/>
      <c r="Q24" s="2" t="s">
        <v>21</v>
      </c>
      <c r="R24" s="35">
        <f>-1*K34/1000</f>
        <v>-0.006</v>
      </c>
      <c r="S24" s="36">
        <f>L34/1000</f>
        <v>0.017</v>
      </c>
    </row>
    <row r="25" spans="1:19" ht="14.25" customHeight="1" thickBot="1">
      <c r="A25" s="22">
        <v>17</v>
      </c>
      <c r="B25" s="45">
        <v>228</v>
      </c>
      <c r="C25" s="45">
        <v>123</v>
      </c>
      <c r="D25" s="45">
        <v>105</v>
      </c>
      <c r="E25" s="22">
        <v>52</v>
      </c>
      <c r="F25" s="45">
        <v>286</v>
      </c>
      <c r="G25" s="45">
        <v>160</v>
      </c>
      <c r="H25" s="45">
        <v>126</v>
      </c>
      <c r="I25" s="22">
        <v>87</v>
      </c>
      <c r="J25" s="45">
        <v>50</v>
      </c>
      <c r="K25" s="45">
        <v>22</v>
      </c>
      <c r="L25" s="45">
        <v>28</v>
      </c>
      <c r="M25" s="42"/>
      <c r="N25" s="12"/>
      <c r="O25" s="12"/>
      <c r="Q25" s="3" t="s">
        <v>24</v>
      </c>
      <c r="R25" s="37">
        <f>-1*K40/1000</f>
        <v>0</v>
      </c>
      <c r="S25" s="38">
        <f>L40/1000</f>
        <v>0.002</v>
      </c>
    </row>
    <row r="26" spans="1:15" ht="14.25" customHeight="1">
      <c r="A26" s="22">
        <v>18</v>
      </c>
      <c r="B26" s="45">
        <v>229</v>
      </c>
      <c r="C26" s="45">
        <v>120</v>
      </c>
      <c r="D26" s="45">
        <v>109</v>
      </c>
      <c r="E26" s="22">
        <v>53</v>
      </c>
      <c r="F26" s="45">
        <v>274</v>
      </c>
      <c r="G26" s="45">
        <v>153</v>
      </c>
      <c r="H26" s="45">
        <v>121</v>
      </c>
      <c r="I26" s="22">
        <v>88</v>
      </c>
      <c r="J26" s="45">
        <v>48</v>
      </c>
      <c r="K26" s="45">
        <v>15</v>
      </c>
      <c r="L26" s="45">
        <v>33</v>
      </c>
      <c r="M26" s="42"/>
      <c r="N26" s="12"/>
      <c r="O26" s="12"/>
    </row>
    <row r="27" spans="1:15" ht="14.25" customHeight="1">
      <c r="A27" s="23">
        <v>19</v>
      </c>
      <c r="B27" s="47">
        <v>220</v>
      </c>
      <c r="C27" s="47">
        <v>111</v>
      </c>
      <c r="D27" s="47">
        <v>109</v>
      </c>
      <c r="E27" s="23">
        <v>54</v>
      </c>
      <c r="F27" s="47">
        <v>272</v>
      </c>
      <c r="G27" s="47">
        <v>157</v>
      </c>
      <c r="H27" s="47">
        <v>115</v>
      </c>
      <c r="I27" s="23">
        <v>89</v>
      </c>
      <c r="J27" s="47">
        <v>37</v>
      </c>
      <c r="K27" s="47">
        <v>6</v>
      </c>
      <c r="L27" s="47">
        <v>31</v>
      </c>
      <c r="M27" s="42"/>
      <c r="N27" s="12"/>
      <c r="O27" s="12"/>
    </row>
    <row r="28" spans="1:15" ht="14.25" customHeight="1">
      <c r="A28" s="20" t="s">
        <v>16</v>
      </c>
      <c r="B28" s="43">
        <v>923</v>
      </c>
      <c r="C28" s="43">
        <v>437</v>
      </c>
      <c r="D28" s="43">
        <v>486</v>
      </c>
      <c r="E28" s="20" t="s">
        <v>17</v>
      </c>
      <c r="F28" s="43">
        <v>1141</v>
      </c>
      <c r="G28" s="43">
        <v>638</v>
      </c>
      <c r="H28" s="43">
        <v>503</v>
      </c>
      <c r="I28" s="20" t="s">
        <v>18</v>
      </c>
      <c r="J28" s="43">
        <v>119</v>
      </c>
      <c r="K28" s="43">
        <v>28</v>
      </c>
      <c r="L28" s="44">
        <v>91</v>
      </c>
      <c r="M28" s="42"/>
      <c r="N28" s="12"/>
      <c r="O28" s="12"/>
    </row>
    <row r="29" spans="1:15" ht="14.25" customHeight="1">
      <c r="A29" s="22">
        <v>20</v>
      </c>
      <c r="B29" s="45">
        <v>201</v>
      </c>
      <c r="C29" s="45">
        <v>92</v>
      </c>
      <c r="D29" s="45">
        <v>109</v>
      </c>
      <c r="E29" s="22">
        <v>55</v>
      </c>
      <c r="F29" s="45">
        <v>303</v>
      </c>
      <c r="G29" s="45">
        <v>179</v>
      </c>
      <c r="H29" s="45">
        <v>124</v>
      </c>
      <c r="I29" s="22">
        <v>90</v>
      </c>
      <c r="J29" s="45">
        <v>38</v>
      </c>
      <c r="K29" s="45">
        <v>11</v>
      </c>
      <c r="L29" s="45">
        <v>27</v>
      </c>
      <c r="M29" s="42"/>
      <c r="N29" s="12"/>
      <c r="O29" s="12"/>
    </row>
    <row r="30" spans="1:15" ht="14.25" customHeight="1">
      <c r="A30" s="22">
        <v>21</v>
      </c>
      <c r="B30" s="45">
        <v>214</v>
      </c>
      <c r="C30" s="45">
        <v>102</v>
      </c>
      <c r="D30" s="45">
        <v>112</v>
      </c>
      <c r="E30" s="22">
        <v>56</v>
      </c>
      <c r="F30" s="45">
        <v>290</v>
      </c>
      <c r="G30" s="45">
        <v>154</v>
      </c>
      <c r="H30" s="45">
        <v>136</v>
      </c>
      <c r="I30" s="22">
        <v>91</v>
      </c>
      <c r="J30" s="45">
        <v>30</v>
      </c>
      <c r="K30" s="45">
        <v>8</v>
      </c>
      <c r="L30" s="45">
        <v>22</v>
      </c>
      <c r="M30" s="42"/>
      <c r="N30" s="12"/>
      <c r="O30" s="12"/>
    </row>
    <row r="31" spans="1:15" ht="14.25" customHeight="1">
      <c r="A31" s="22">
        <v>22</v>
      </c>
      <c r="B31" s="45">
        <v>177</v>
      </c>
      <c r="C31" s="45">
        <v>86</v>
      </c>
      <c r="D31" s="45">
        <v>91</v>
      </c>
      <c r="E31" s="22">
        <v>57</v>
      </c>
      <c r="F31" s="45">
        <v>222</v>
      </c>
      <c r="G31" s="45">
        <v>121</v>
      </c>
      <c r="H31" s="45">
        <v>101</v>
      </c>
      <c r="I31" s="22">
        <v>92</v>
      </c>
      <c r="J31" s="45">
        <v>23</v>
      </c>
      <c r="K31" s="45">
        <v>3</v>
      </c>
      <c r="L31" s="45">
        <v>20</v>
      </c>
      <c r="M31" s="42"/>
      <c r="N31" s="12"/>
      <c r="O31" s="12"/>
    </row>
    <row r="32" spans="1:15" ht="14.25" customHeight="1">
      <c r="A32" s="22">
        <v>23</v>
      </c>
      <c r="B32" s="45">
        <v>171</v>
      </c>
      <c r="C32" s="45">
        <v>83</v>
      </c>
      <c r="D32" s="45">
        <v>88</v>
      </c>
      <c r="E32" s="22">
        <v>58</v>
      </c>
      <c r="F32" s="45">
        <v>172</v>
      </c>
      <c r="G32" s="45">
        <v>94</v>
      </c>
      <c r="H32" s="45">
        <v>78</v>
      </c>
      <c r="I32" s="22">
        <v>93</v>
      </c>
      <c r="J32" s="45">
        <v>12</v>
      </c>
      <c r="K32" s="45">
        <v>3</v>
      </c>
      <c r="L32" s="45">
        <v>9</v>
      </c>
      <c r="M32" s="42"/>
      <c r="N32" s="12"/>
      <c r="O32" s="12"/>
    </row>
    <row r="33" spans="1:15" ht="14.25" customHeight="1">
      <c r="A33" s="23">
        <v>24</v>
      </c>
      <c r="B33" s="47">
        <v>160</v>
      </c>
      <c r="C33" s="47">
        <v>74</v>
      </c>
      <c r="D33" s="47">
        <v>86</v>
      </c>
      <c r="E33" s="23">
        <v>59</v>
      </c>
      <c r="F33" s="47">
        <v>154</v>
      </c>
      <c r="G33" s="47">
        <v>90</v>
      </c>
      <c r="H33" s="47">
        <v>64</v>
      </c>
      <c r="I33" s="23">
        <v>94</v>
      </c>
      <c r="J33" s="47">
        <v>16</v>
      </c>
      <c r="K33" s="47">
        <v>3</v>
      </c>
      <c r="L33" s="47">
        <v>13</v>
      </c>
      <c r="M33" s="42"/>
      <c r="N33" s="12"/>
      <c r="O33" s="12"/>
    </row>
    <row r="34" spans="1:15" ht="14.25" customHeight="1">
      <c r="A34" s="20" t="s">
        <v>19</v>
      </c>
      <c r="B34" s="43">
        <v>1067</v>
      </c>
      <c r="C34" s="43">
        <v>552</v>
      </c>
      <c r="D34" s="43">
        <v>515</v>
      </c>
      <c r="E34" s="20" t="s">
        <v>20</v>
      </c>
      <c r="F34" s="43">
        <v>830</v>
      </c>
      <c r="G34" s="43">
        <v>432</v>
      </c>
      <c r="H34" s="43">
        <v>398</v>
      </c>
      <c r="I34" s="20" t="s">
        <v>21</v>
      </c>
      <c r="J34" s="43">
        <v>23</v>
      </c>
      <c r="K34" s="43">
        <v>6</v>
      </c>
      <c r="L34" s="44">
        <v>17</v>
      </c>
      <c r="M34" s="42"/>
      <c r="N34" s="12"/>
      <c r="O34" s="12"/>
    </row>
    <row r="35" spans="1:15" ht="14.25" customHeight="1">
      <c r="A35" s="22">
        <v>25</v>
      </c>
      <c r="B35" s="45">
        <v>211</v>
      </c>
      <c r="C35" s="45">
        <v>95</v>
      </c>
      <c r="D35" s="45">
        <v>116</v>
      </c>
      <c r="E35" s="22">
        <v>60</v>
      </c>
      <c r="F35" s="45">
        <v>170</v>
      </c>
      <c r="G35" s="45">
        <v>86</v>
      </c>
      <c r="H35" s="45">
        <v>84</v>
      </c>
      <c r="I35" s="22">
        <v>95</v>
      </c>
      <c r="J35" s="45">
        <v>10</v>
      </c>
      <c r="K35" s="45">
        <v>3</v>
      </c>
      <c r="L35" s="45">
        <v>7</v>
      </c>
      <c r="M35" s="42"/>
      <c r="N35" s="12"/>
      <c r="O35" s="12"/>
    </row>
    <row r="36" spans="1:15" ht="14.25" customHeight="1">
      <c r="A36" s="22">
        <v>26</v>
      </c>
      <c r="B36" s="45">
        <v>184</v>
      </c>
      <c r="C36" s="45">
        <v>100</v>
      </c>
      <c r="D36" s="45">
        <v>84</v>
      </c>
      <c r="E36" s="22">
        <v>61</v>
      </c>
      <c r="F36" s="45">
        <v>180</v>
      </c>
      <c r="G36" s="45">
        <v>88</v>
      </c>
      <c r="H36" s="45">
        <v>92</v>
      </c>
      <c r="I36" s="22">
        <v>96</v>
      </c>
      <c r="J36" s="45">
        <v>3</v>
      </c>
      <c r="K36" s="45">
        <v>1</v>
      </c>
      <c r="L36" s="45">
        <v>2</v>
      </c>
      <c r="M36" s="42"/>
      <c r="N36" s="12"/>
      <c r="O36" s="12"/>
    </row>
    <row r="37" spans="1:15" ht="14.25" customHeight="1">
      <c r="A37" s="22">
        <v>27</v>
      </c>
      <c r="B37" s="45">
        <v>194</v>
      </c>
      <c r="C37" s="45">
        <v>99</v>
      </c>
      <c r="D37" s="45">
        <v>95</v>
      </c>
      <c r="E37" s="22">
        <v>62</v>
      </c>
      <c r="F37" s="45">
        <v>166</v>
      </c>
      <c r="G37" s="45">
        <v>83</v>
      </c>
      <c r="H37" s="45">
        <v>83</v>
      </c>
      <c r="I37" s="22">
        <v>97</v>
      </c>
      <c r="J37" s="45">
        <v>4</v>
      </c>
      <c r="K37" s="45">
        <v>1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241</v>
      </c>
      <c r="C38" s="45">
        <v>123</v>
      </c>
      <c r="D38" s="45">
        <v>118</v>
      </c>
      <c r="E38" s="22">
        <v>63</v>
      </c>
      <c r="F38" s="45">
        <v>152</v>
      </c>
      <c r="G38" s="45">
        <v>77</v>
      </c>
      <c r="H38" s="45">
        <v>75</v>
      </c>
      <c r="I38" s="22">
        <v>98</v>
      </c>
      <c r="J38" s="45">
        <v>4</v>
      </c>
      <c r="K38" s="45">
        <v>1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237</v>
      </c>
      <c r="C39" s="47">
        <v>135</v>
      </c>
      <c r="D39" s="47">
        <v>102</v>
      </c>
      <c r="E39" s="23">
        <v>64</v>
      </c>
      <c r="F39" s="47">
        <v>162</v>
      </c>
      <c r="G39" s="47">
        <v>98</v>
      </c>
      <c r="H39" s="47">
        <v>64</v>
      </c>
      <c r="I39" s="23">
        <v>99</v>
      </c>
      <c r="J39" s="47">
        <v>2</v>
      </c>
      <c r="K39" s="47">
        <v>0</v>
      </c>
      <c r="L39" s="47">
        <v>2</v>
      </c>
      <c r="M39" s="42"/>
      <c r="N39" s="12"/>
      <c r="O39" s="12"/>
    </row>
    <row r="40" spans="1:15" ht="14.25" customHeight="1">
      <c r="A40" s="20" t="s">
        <v>22</v>
      </c>
      <c r="B40" s="43">
        <v>1072</v>
      </c>
      <c r="C40" s="43">
        <v>569</v>
      </c>
      <c r="D40" s="43">
        <v>503</v>
      </c>
      <c r="E40" s="20" t="s">
        <v>23</v>
      </c>
      <c r="F40" s="43">
        <v>747</v>
      </c>
      <c r="G40" s="43">
        <v>381</v>
      </c>
      <c r="H40" s="43">
        <v>366</v>
      </c>
      <c r="I40" s="26" t="s">
        <v>24</v>
      </c>
      <c r="J40" s="43">
        <v>2</v>
      </c>
      <c r="K40" s="43">
        <v>0</v>
      </c>
      <c r="L40" s="44">
        <v>2</v>
      </c>
      <c r="M40" s="42"/>
      <c r="N40" s="12"/>
      <c r="O40" s="12"/>
    </row>
    <row r="41" spans="1:15" ht="14.25" customHeight="1">
      <c r="A41" s="22">
        <v>30</v>
      </c>
      <c r="B41" s="45">
        <v>223</v>
      </c>
      <c r="C41" s="45">
        <v>115</v>
      </c>
      <c r="D41" s="45">
        <v>108</v>
      </c>
      <c r="E41" s="22">
        <v>65</v>
      </c>
      <c r="F41" s="45">
        <v>132</v>
      </c>
      <c r="G41" s="45">
        <v>71</v>
      </c>
      <c r="H41" s="45">
        <v>61</v>
      </c>
      <c r="I41" s="23" t="s">
        <v>25</v>
      </c>
      <c r="J41" s="47">
        <v>1</v>
      </c>
      <c r="K41" s="47">
        <v>1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223</v>
      </c>
      <c r="C42" s="45">
        <v>109</v>
      </c>
      <c r="D42" s="45">
        <v>114</v>
      </c>
      <c r="E42" s="22">
        <v>66</v>
      </c>
      <c r="F42" s="45">
        <v>145</v>
      </c>
      <c r="G42" s="45">
        <v>80</v>
      </c>
      <c r="H42" s="45">
        <v>65</v>
      </c>
      <c r="I42" s="22" t="s">
        <v>26</v>
      </c>
      <c r="J42" s="45">
        <v>2389</v>
      </c>
      <c r="K42" s="45">
        <v>1194</v>
      </c>
      <c r="L42" s="45">
        <v>1195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225</v>
      </c>
      <c r="C43" s="45">
        <v>127</v>
      </c>
      <c r="D43" s="45">
        <v>98</v>
      </c>
      <c r="E43" s="22">
        <v>67</v>
      </c>
      <c r="F43" s="45">
        <v>156</v>
      </c>
      <c r="G43" s="45">
        <v>76</v>
      </c>
      <c r="H43" s="45">
        <v>80</v>
      </c>
      <c r="I43" s="22" t="s">
        <v>27</v>
      </c>
      <c r="J43" s="45">
        <v>10514</v>
      </c>
      <c r="K43" s="45">
        <v>5546</v>
      </c>
      <c r="L43" s="45">
        <v>4968</v>
      </c>
      <c r="M43" s="46"/>
      <c r="N43" s="12"/>
      <c r="O43" s="12"/>
    </row>
    <row r="44" spans="1:15" ht="14.25" customHeight="1">
      <c r="A44" s="22">
        <v>33</v>
      </c>
      <c r="B44" s="45">
        <v>203</v>
      </c>
      <c r="C44" s="45">
        <v>104</v>
      </c>
      <c r="D44" s="45">
        <v>99</v>
      </c>
      <c r="E44" s="22">
        <v>68</v>
      </c>
      <c r="F44" s="45">
        <v>154</v>
      </c>
      <c r="G44" s="45">
        <v>69</v>
      </c>
      <c r="H44" s="45">
        <v>85</v>
      </c>
      <c r="I44" s="23" t="s">
        <v>28</v>
      </c>
      <c r="J44" s="47">
        <v>3007</v>
      </c>
      <c r="K44" s="47">
        <v>1304</v>
      </c>
      <c r="L44" s="47">
        <v>1703</v>
      </c>
      <c r="M44" s="42"/>
      <c r="N44" s="12"/>
      <c r="O44" s="12"/>
    </row>
    <row r="45" spans="1:15" ht="14.25" customHeight="1" thickBot="1">
      <c r="A45" s="27">
        <v>34</v>
      </c>
      <c r="B45" s="48">
        <v>198</v>
      </c>
      <c r="C45" s="48">
        <v>114</v>
      </c>
      <c r="D45" s="48">
        <v>84</v>
      </c>
      <c r="E45" s="27">
        <v>69</v>
      </c>
      <c r="F45" s="48">
        <v>160</v>
      </c>
      <c r="G45" s="48">
        <v>85</v>
      </c>
      <c r="H45" s="48">
        <v>75</v>
      </c>
      <c r="I45" s="27" t="s">
        <v>29</v>
      </c>
      <c r="J45" s="49">
        <v>41.99421747328724</v>
      </c>
      <c r="K45" s="49">
        <v>41.16409746394829</v>
      </c>
      <c r="L45" s="49">
        <v>42.84312229849987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22.7</v>
      </c>
      <c r="K49" s="52">
        <v>63.5</v>
      </c>
      <c r="L49" s="53">
        <v>13.8</v>
      </c>
    </row>
    <row r="50" spans="9:12" ht="13.5">
      <c r="I50" s="6" t="s">
        <v>32</v>
      </c>
      <c r="J50" s="52">
        <v>20</v>
      </c>
      <c r="K50" s="52">
        <v>65</v>
      </c>
      <c r="L50" s="53">
        <v>15</v>
      </c>
    </row>
    <row r="51" spans="9:12" ht="13.5">
      <c r="I51" s="6" t="s">
        <v>33</v>
      </c>
      <c r="J51" s="52">
        <v>17.9</v>
      </c>
      <c r="K51" s="52">
        <v>65.8</v>
      </c>
      <c r="L51" s="53">
        <v>16.2</v>
      </c>
    </row>
    <row r="52" spans="9:12" ht="13.5">
      <c r="I52" s="6" t="s">
        <v>34</v>
      </c>
      <c r="J52" s="52">
        <v>16.42197190229085</v>
      </c>
      <c r="K52" s="52">
        <v>65.58030629034299</v>
      </c>
      <c r="L52" s="53">
        <v>17.99772180736616</v>
      </c>
    </row>
    <row r="53" spans="9:12" ht="14.25" thickBot="1">
      <c r="I53" s="7" t="s">
        <v>48</v>
      </c>
      <c r="J53" s="55">
        <v>15.014769656212684</v>
      </c>
      <c r="K53" s="55">
        <v>66.08007039155301</v>
      </c>
      <c r="L53" s="56">
        <v>18.8988749921438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39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31794</v>
      </c>
      <c r="C3" s="39">
        <v>15701</v>
      </c>
      <c r="D3" s="39">
        <v>16093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1610</v>
      </c>
      <c r="C4" s="43">
        <v>842</v>
      </c>
      <c r="D4" s="43">
        <v>768</v>
      </c>
      <c r="E4" s="20" t="s">
        <v>6</v>
      </c>
      <c r="F4" s="43">
        <v>1861</v>
      </c>
      <c r="G4" s="43">
        <v>970</v>
      </c>
      <c r="H4" s="43">
        <v>891</v>
      </c>
      <c r="I4" s="20" t="s">
        <v>7</v>
      </c>
      <c r="J4" s="43">
        <v>1547</v>
      </c>
      <c r="K4" s="43">
        <v>717</v>
      </c>
      <c r="L4" s="44">
        <v>830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308</v>
      </c>
      <c r="C5" s="45">
        <v>173</v>
      </c>
      <c r="D5" s="45">
        <v>135</v>
      </c>
      <c r="E5" s="22">
        <v>35</v>
      </c>
      <c r="F5" s="45">
        <v>436</v>
      </c>
      <c r="G5" s="45">
        <v>233</v>
      </c>
      <c r="H5" s="45">
        <v>203</v>
      </c>
      <c r="I5" s="22">
        <v>70</v>
      </c>
      <c r="J5" s="45">
        <v>315</v>
      </c>
      <c r="K5" s="45">
        <v>163</v>
      </c>
      <c r="L5" s="45">
        <v>152</v>
      </c>
      <c r="M5" s="42"/>
      <c r="N5" s="12"/>
      <c r="O5" s="12"/>
      <c r="Q5" s="1" t="s">
        <v>5</v>
      </c>
      <c r="R5" s="33">
        <f>-1*C4/1000</f>
        <v>-0.842</v>
      </c>
      <c r="S5" s="34">
        <f>D4/1000</f>
        <v>0.768</v>
      </c>
    </row>
    <row r="6" spans="1:19" ht="14.25" customHeight="1">
      <c r="A6" s="22">
        <v>1</v>
      </c>
      <c r="B6" s="45">
        <v>306</v>
      </c>
      <c r="C6" s="45">
        <v>163</v>
      </c>
      <c r="D6" s="45">
        <v>143</v>
      </c>
      <c r="E6" s="22">
        <v>36</v>
      </c>
      <c r="F6" s="45">
        <v>371</v>
      </c>
      <c r="G6" s="45">
        <v>203</v>
      </c>
      <c r="H6" s="45">
        <v>168</v>
      </c>
      <c r="I6" s="22">
        <v>71</v>
      </c>
      <c r="J6" s="45">
        <v>314</v>
      </c>
      <c r="K6" s="45">
        <v>151</v>
      </c>
      <c r="L6" s="45">
        <v>163</v>
      </c>
      <c r="M6" s="42"/>
      <c r="N6" s="12"/>
      <c r="O6" s="12"/>
      <c r="Q6" s="1" t="s">
        <v>8</v>
      </c>
      <c r="R6" s="35">
        <f>-1*C10/1000</f>
        <v>-0.792</v>
      </c>
      <c r="S6" s="36">
        <f>D10/1000</f>
        <v>0.735</v>
      </c>
    </row>
    <row r="7" spans="1:19" ht="14.25" customHeight="1">
      <c r="A7" s="22">
        <v>2</v>
      </c>
      <c r="B7" s="45">
        <v>342</v>
      </c>
      <c r="C7" s="45">
        <v>188</v>
      </c>
      <c r="D7" s="45">
        <v>154</v>
      </c>
      <c r="E7" s="22">
        <v>37</v>
      </c>
      <c r="F7" s="45">
        <v>367</v>
      </c>
      <c r="G7" s="45">
        <v>184</v>
      </c>
      <c r="H7" s="45">
        <v>183</v>
      </c>
      <c r="I7" s="22">
        <v>72</v>
      </c>
      <c r="J7" s="45">
        <v>314</v>
      </c>
      <c r="K7" s="45">
        <v>133</v>
      </c>
      <c r="L7" s="45">
        <v>181</v>
      </c>
      <c r="M7" s="42"/>
      <c r="N7" s="12"/>
      <c r="O7" s="12"/>
      <c r="Q7" s="1" t="s">
        <v>30</v>
      </c>
      <c r="R7" s="35">
        <f>-1*C16/1000</f>
        <v>-0.754</v>
      </c>
      <c r="S7" s="36">
        <f>D16/1000</f>
        <v>0.793</v>
      </c>
    </row>
    <row r="8" spans="1:19" ht="14.25" customHeight="1">
      <c r="A8" s="22">
        <v>3</v>
      </c>
      <c r="B8" s="45">
        <v>319</v>
      </c>
      <c r="C8" s="45">
        <v>147</v>
      </c>
      <c r="D8" s="45">
        <v>172</v>
      </c>
      <c r="E8" s="22">
        <v>38</v>
      </c>
      <c r="F8" s="45">
        <v>293</v>
      </c>
      <c r="G8" s="45">
        <v>139</v>
      </c>
      <c r="H8" s="45">
        <v>154</v>
      </c>
      <c r="I8" s="22">
        <v>73</v>
      </c>
      <c r="J8" s="45">
        <v>306</v>
      </c>
      <c r="K8" s="45">
        <v>128</v>
      </c>
      <c r="L8" s="45">
        <v>178</v>
      </c>
      <c r="M8" s="42"/>
      <c r="N8" s="12"/>
      <c r="O8" s="12"/>
      <c r="Q8" s="1" t="s">
        <v>13</v>
      </c>
      <c r="R8" s="35">
        <f>-1*C22/1000</f>
        <v>-0.954</v>
      </c>
      <c r="S8" s="36">
        <f>D22/1000</f>
        <v>0.988</v>
      </c>
    </row>
    <row r="9" spans="1:19" ht="14.25" customHeight="1">
      <c r="A9" s="23">
        <v>4</v>
      </c>
      <c r="B9" s="47">
        <v>335</v>
      </c>
      <c r="C9" s="47">
        <v>171</v>
      </c>
      <c r="D9" s="47">
        <v>164</v>
      </c>
      <c r="E9" s="23">
        <v>39</v>
      </c>
      <c r="F9" s="47">
        <v>394</v>
      </c>
      <c r="G9" s="47">
        <v>211</v>
      </c>
      <c r="H9" s="47">
        <v>183</v>
      </c>
      <c r="I9" s="23">
        <v>74</v>
      </c>
      <c r="J9" s="47">
        <v>298</v>
      </c>
      <c r="K9" s="47">
        <v>142</v>
      </c>
      <c r="L9" s="47">
        <v>156</v>
      </c>
      <c r="M9" s="42"/>
      <c r="N9" s="12"/>
      <c r="O9" s="12"/>
      <c r="Q9" s="1" t="s">
        <v>16</v>
      </c>
      <c r="R9" s="35">
        <f>-1*C28/1000</f>
        <v>-0.834</v>
      </c>
      <c r="S9" s="36">
        <f>D28/1000</f>
        <v>0.871</v>
      </c>
    </row>
    <row r="10" spans="1:19" ht="14.25" customHeight="1">
      <c r="A10" s="24" t="s">
        <v>8</v>
      </c>
      <c r="B10" s="43">
        <v>1527</v>
      </c>
      <c r="C10" s="43">
        <v>792</v>
      </c>
      <c r="D10" s="43">
        <v>735</v>
      </c>
      <c r="E10" s="20" t="s">
        <v>9</v>
      </c>
      <c r="F10" s="43">
        <v>1894</v>
      </c>
      <c r="G10" s="43">
        <v>950</v>
      </c>
      <c r="H10" s="43">
        <v>944</v>
      </c>
      <c r="I10" s="20" t="s">
        <v>10</v>
      </c>
      <c r="J10" s="43">
        <v>1454</v>
      </c>
      <c r="K10" s="43">
        <v>670</v>
      </c>
      <c r="L10" s="44">
        <v>784</v>
      </c>
      <c r="M10" s="42"/>
      <c r="N10" s="12"/>
      <c r="O10" s="12"/>
      <c r="Q10" s="1" t="s">
        <v>19</v>
      </c>
      <c r="R10" s="35">
        <f>-1*C34/1000</f>
        <v>-1.086</v>
      </c>
      <c r="S10" s="36">
        <f>D34/1000</f>
        <v>1.081</v>
      </c>
    </row>
    <row r="11" spans="1:19" ht="14.25" customHeight="1">
      <c r="A11" s="22">
        <v>5</v>
      </c>
      <c r="B11" s="45">
        <v>288</v>
      </c>
      <c r="C11" s="45">
        <v>148</v>
      </c>
      <c r="D11" s="45">
        <v>140</v>
      </c>
      <c r="E11" s="22">
        <v>40</v>
      </c>
      <c r="F11" s="45">
        <v>365</v>
      </c>
      <c r="G11" s="45">
        <v>195</v>
      </c>
      <c r="H11" s="45">
        <v>170</v>
      </c>
      <c r="I11" s="22">
        <v>75</v>
      </c>
      <c r="J11" s="45">
        <v>330</v>
      </c>
      <c r="K11" s="45">
        <v>156</v>
      </c>
      <c r="L11" s="45">
        <v>174</v>
      </c>
      <c r="M11" s="42"/>
      <c r="N11" s="12"/>
      <c r="O11" s="12"/>
      <c r="Q11" s="1" t="s">
        <v>22</v>
      </c>
      <c r="R11" s="35">
        <f>-1*C40/1000</f>
        <v>-1.186</v>
      </c>
      <c r="S11" s="36">
        <f>D40/1000</f>
        <v>1.066</v>
      </c>
    </row>
    <row r="12" spans="1:19" ht="14.25" customHeight="1">
      <c r="A12" s="22">
        <v>6</v>
      </c>
      <c r="B12" s="45">
        <v>305</v>
      </c>
      <c r="C12" s="45">
        <v>161</v>
      </c>
      <c r="D12" s="45">
        <v>144</v>
      </c>
      <c r="E12" s="22">
        <v>41</v>
      </c>
      <c r="F12" s="45">
        <v>362</v>
      </c>
      <c r="G12" s="45">
        <v>184</v>
      </c>
      <c r="H12" s="45">
        <v>178</v>
      </c>
      <c r="I12" s="25">
        <v>76</v>
      </c>
      <c r="J12" s="45">
        <v>275</v>
      </c>
      <c r="K12" s="45">
        <v>147</v>
      </c>
      <c r="L12" s="45">
        <v>128</v>
      </c>
      <c r="M12" s="42"/>
      <c r="N12" s="12"/>
      <c r="O12" s="12"/>
      <c r="Q12" s="1" t="s">
        <v>6</v>
      </c>
      <c r="R12" s="35">
        <f>-1*G4/1000</f>
        <v>-0.97</v>
      </c>
      <c r="S12" s="36">
        <f>H4/1000</f>
        <v>0.891</v>
      </c>
    </row>
    <row r="13" spans="1:19" ht="14.25" customHeight="1">
      <c r="A13" s="22">
        <v>7</v>
      </c>
      <c r="B13" s="45">
        <v>311</v>
      </c>
      <c r="C13" s="45">
        <v>158</v>
      </c>
      <c r="D13" s="45">
        <v>153</v>
      </c>
      <c r="E13" s="22">
        <v>42</v>
      </c>
      <c r="F13" s="45">
        <v>385</v>
      </c>
      <c r="G13" s="45">
        <v>202</v>
      </c>
      <c r="H13" s="45">
        <v>183</v>
      </c>
      <c r="I13" s="22">
        <v>77</v>
      </c>
      <c r="J13" s="45">
        <v>305</v>
      </c>
      <c r="K13" s="45">
        <v>133</v>
      </c>
      <c r="L13" s="45">
        <v>172</v>
      </c>
      <c r="M13" s="42"/>
      <c r="N13" s="12"/>
      <c r="O13" s="12"/>
      <c r="Q13" s="1" t="s">
        <v>9</v>
      </c>
      <c r="R13" s="35">
        <f>-1*G10/1000</f>
        <v>-0.95</v>
      </c>
      <c r="S13" s="36">
        <f>H10/1000</f>
        <v>0.944</v>
      </c>
    </row>
    <row r="14" spans="1:19" ht="14.25" customHeight="1">
      <c r="A14" s="22">
        <v>8</v>
      </c>
      <c r="B14" s="45">
        <v>304</v>
      </c>
      <c r="C14" s="45">
        <v>150</v>
      </c>
      <c r="D14" s="45">
        <v>154</v>
      </c>
      <c r="E14" s="22">
        <v>43</v>
      </c>
      <c r="F14" s="45">
        <v>371</v>
      </c>
      <c r="G14" s="45">
        <v>180</v>
      </c>
      <c r="H14" s="45">
        <v>191</v>
      </c>
      <c r="I14" s="25">
        <v>78</v>
      </c>
      <c r="J14" s="45">
        <v>288</v>
      </c>
      <c r="K14" s="45">
        <v>136</v>
      </c>
      <c r="L14" s="45">
        <v>152</v>
      </c>
      <c r="M14" s="42"/>
      <c r="N14" s="12"/>
      <c r="O14" s="12"/>
      <c r="Q14" s="1" t="s">
        <v>11</v>
      </c>
      <c r="R14" s="35">
        <f>-1*G16/1000</f>
        <v>-1.041</v>
      </c>
      <c r="S14" s="36">
        <f>H16/1000</f>
        <v>1.054</v>
      </c>
    </row>
    <row r="15" spans="1:19" ht="14.25" customHeight="1">
      <c r="A15" s="23">
        <v>9</v>
      </c>
      <c r="B15" s="47">
        <v>319</v>
      </c>
      <c r="C15" s="47">
        <v>175</v>
      </c>
      <c r="D15" s="47">
        <v>144</v>
      </c>
      <c r="E15" s="23">
        <v>44</v>
      </c>
      <c r="F15" s="47">
        <v>411</v>
      </c>
      <c r="G15" s="47">
        <v>189</v>
      </c>
      <c r="H15" s="47">
        <v>222</v>
      </c>
      <c r="I15" s="23">
        <v>79</v>
      </c>
      <c r="J15" s="47">
        <v>256</v>
      </c>
      <c r="K15" s="47">
        <v>98</v>
      </c>
      <c r="L15" s="47">
        <v>158</v>
      </c>
      <c r="M15" s="42"/>
      <c r="N15" s="12"/>
      <c r="O15" s="12"/>
      <c r="Q15" s="1" t="s">
        <v>14</v>
      </c>
      <c r="R15" s="35">
        <f>-1*G22/1000</f>
        <v>-1.285</v>
      </c>
      <c r="S15" s="36">
        <f>H22/1000</f>
        <v>1.253</v>
      </c>
    </row>
    <row r="16" spans="1:19" ht="14.25" customHeight="1">
      <c r="A16" s="24" t="s">
        <v>30</v>
      </c>
      <c r="B16" s="43">
        <v>1547</v>
      </c>
      <c r="C16" s="43">
        <v>754</v>
      </c>
      <c r="D16" s="43">
        <v>793</v>
      </c>
      <c r="E16" s="20" t="s">
        <v>11</v>
      </c>
      <c r="F16" s="43">
        <v>2095</v>
      </c>
      <c r="G16" s="43">
        <v>1041</v>
      </c>
      <c r="H16" s="43">
        <v>1054</v>
      </c>
      <c r="I16" s="20" t="s">
        <v>12</v>
      </c>
      <c r="J16" s="43">
        <v>908</v>
      </c>
      <c r="K16" s="43">
        <v>321</v>
      </c>
      <c r="L16" s="44">
        <v>587</v>
      </c>
      <c r="M16" s="42"/>
      <c r="N16" s="12"/>
      <c r="O16" s="12"/>
      <c r="Q16" s="1" t="s">
        <v>17</v>
      </c>
      <c r="R16" s="35">
        <f>-1*G28/1000</f>
        <v>-1.262</v>
      </c>
      <c r="S16" s="36">
        <f>H28/1000</f>
        <v>1.136</v>
      </c>
    </row>
    <row r="17" spans="1:19" ht="14.25" customHeight="1">
      <c r="A17" s="22">
        <v>10</v>
      </c>
      <c r="B17" s="45">
        <v>294</v>
      </c>
      <c r="C17" s="45">
        <v>153</v>
      </c>
      <c r="D17" s="45">
        <v>141</v>
      </c>
      <c r="E17" s="22">
        <v>45</v>
      </c>
      <c r="F17" s="45">
        <v>426</v>
      </c>
      <c r="G17" s="45">
        <v>233</v>
      </c>
      <c r="H17" s="45">
        <v>193</v>
      </c>
      <c r="I17" s="22">
        <v>80</v>
      </c>
      <c r="J17" s="45">
        <v>204</v>
      </c>
      <c r="K17" s="45">
        <v>76</v>
      </c>
      <c r="L17" s="45">
        <v>128</v>
      </c>
      <c r="M17" s="42"/>
      <c r="N17" s="12"/>
      <c r="O17" s="12"/>
      <c r="Q17" s="1" t="s">
        <v>20</v>
      </c>
      <c r="R17" s="35">
        <f>-1*G34/1000</f>
        <v>-0.955</v>
      </c>
      <c r="S17" s="36">
        <f>H34/1000</f>
        <v>0.928</v>
      </c>
    </row>
    <row r="18" spans="1:19" ht="14.25" customHeight="1">
      <c r="A18" s="22">
        <v>11</v>
      </c>
      <c r="B18" s="45">
        <v>317</v>
      </c>
      <c r="C18" s="45">
        <v>162</v>
      </c>
      <c r="D18" s="45">
        <v>155</v>
      </c>
      <c r="E18" s="22">
        <v>46</v>
      </c>
      <c r="F18" s="45">
        <v>397</v>
      </c>
      <c r="G18" s="45">
        <v>185</v>
      </c>
      <c r="H18" s="45">
        <v>212</v>
      </c>
      <c r="I18" s="22">
        <v>81</v>
      </c>
      <c r="J18" s="45">
        <v>223</v>
      </c>
      <c r="K18" s="45">
        <v>78</v>
      </c>
      <c r="L18" s="45">
        <v>145</v>
      </c>
      <c r="M18" s="42"/>
      <c r="N18" s="12"/>
      <c r="O18" s="12"/>
      <c r="Q18" s="1" t="s">
        <v>23</v>
      </c>
      <c r="R18" s="35">
        <f>-1*G40/1000</f>
        <v>-0.799</v>
      </c>
      <c r="S18" s="36">
        <f>H40/1000</f>
        <v>0.835</v>
      </c>
    </row>
    <row r="19" spans="1:19" ht="14.25" customHeight="1">
      <c r="A19" s="22">
        <v>12</v>
      </c>
      <c r="B19" s="45">
        <v>289</v>
      </c>
      <c r="C19" s="45">
        <v>137</v>
      </c>
      <c r="D19" s="45">
        <v>152</v>
      </c>
      <c r="E19" s="22">
        <v>47</v>
      </c>
      <c r="F19" s="45">
        <v>417</v>
      </c>
      <c r="G19" s="45">
        <v>200</v>
      </c>
      <c r="H19" s="45">
        <v>217</v>
      </c>
      <c r="I19" s="22">
        <v>82</v>
      </c>
      <c r="J19" s="45">
        <v>176</v>
      </c>
      <c r="K19" s="45">
        <v>64</v>
      </c>
      <c r="L19" s="45">
        <v>112</v>
      </c>
      <c r="M19" s="42"/>
      <c r="N19" s="12"/>
      <c r="O19" s="12"/>
      <c r="Q19" s="1" t="s">
        <v>7</v>
      </c>
      <c r="R19" s="35">
        <f>-1*K4/1000</f>
        <v>-0.717</v>
      </c>
      <c r="S19" s="36">
        <f>L4/1000</f>
        <v>0.83</v>
      </c>
    </row>
    <row r="20" spans="1:19" ht="14.25" customHeight="1">
      <c r="A20" s="22">
        <v>13</v>
      </c>
      <c r="B20" s="45">
        <v>319</v>
      </c>
      <c r="C20" s="45">
        <v>143</v>
      </c>
      <c r="D20" s="45">
        <v>176</v>
      </c>
      <c r="E20" s="22">
        <v>48</v>
      </c>
      <c r="F20" s="45">
        <v>393</v>
      </c>
      <c r="G20" s="45">
        <v>186</v>
      </c>
      <c r="H20" s="45">
        <v>207</v>
      </c>
      <c r="I20" s="22">
        <v>83</v>
      </c>
      <c r="J20" s="45">
        <v>159</v>
      </c>
      <c r="K20" s="45">
        <v>54</v>
      </c>
      <c r="L20" s="45">
        <v>105</v>
      </c>
      <c r="M20" s="42"/>
      <c r="N20" s="12"/>
      <c r="O20" s="12"/>
      <c r="Q20" s="1" t="s">
        <v>10</v>
      </c>
      <c r="R20" s="35">
        <f>-1*K10/1000</f>
        <v>-0.67</v>
      </c>
      <c r="S20" s="36">
        <f>L10/1000</f>
        <v>0.784</v>
      </c>
    </row>
    <row r="21" spans="1:19" ht="14.25" customHeight="1">
      <c r="A21" s="23">
        <v>14</v>
      </c>
      <c r="B21" s="47">
        <v>328</v>
      </c>
      <c r="C21" s="47">
        <v>159</v>
      </c>
      <c r="D21" s="47">
        <v>169</v>
      </c>
      <c r="E21" s="23">
        <v>49</v>
      </c>
      <c r="F21" s="47">
        <v>462</v>
      </c>
      <c r="G21" s="47">
        <v>237</v>
      </c>
      <c r="H21" s="47">
        <v>225</v>
      </c>
      <c r="I21" s="23">
        <v>84</v>
      </c>
      <c r="J21" s="47">
        <v>146</v>
      </c>
      <c r="K21" s="47">
        <v>49</v>
      </c>
      <c r="L21" s="47">
        <v>97</v>
      </c>
      <c r="M21" s="42"/>
      <c r="N21" s="12"/>
      <c r="O21" s="12"/>
      <c r="Q21" s="1" t="s">
        <v>12</v>
      </c>
      <c r="R21" s="35">
        <f>-1*K16/1000</f>
        <v>-0.321</v>
      </c>
      <c r="S21" s="36">
        <f>L16/1000</f>
        <v>0.587</v>
      </c>
    </row>
    <row r="22" spans="1:19" ht="14.25" customHeight="1">
      <c r="A22" s="20" t="s">
        <v>13</v>
      </c>
      <c r="B22" s="43">
        <v>1942</v>
      </c>
      <c r="C22" s="43">
        <v>954</v>
      </c>
      <c r="D22" s="43">
        <v>988</v>
      </c>
      <c r="E22" s="20" t="s">
        <v>14</v>
      </c>
      <c r="F22" s="43">
        <v>2538</v>
      </c>
      <c r="G22" s="43">
        <v>1285</v>
      </c>
      <c r="H22" s="43">
        <v>1253</v>
      </c>
      <c r="I22" s="20" t="s">
        <v>15</v>
      </c>
      <c r="J22" s="43">
        <v>529</v>
      </c>
      <c r="K22" s="43">
        <v>193</v>
      </c>
      <c r="L22" s="44">
        <v>336</v>
      </c>
      <c r="M22" s="42"/>
      <c r="N22" s="12"/>
      <c r="O22" s="12"/>
      <c r="Q22" s="1" t="s">
        <v>15</v>
      </c>
      <c r="R22" s="35">
        <f>-1*K22/1000</f>
        <v>-0.193</v>
      </c>
      <c r="S22" s="36">
        <f>L22/1000</f>
        <v>0.336</v>
      </c>
    </row>
    <row r="23" spans="1:19" ht="14.25" customHeight="1">
      <c r="A23" s="22">
        <v>15</v>
      </c>
      <c r="B23" s="45">
        <v>323</v>
      </c>
      <c r="C23" s="45">
        <v>169</v>
      </c>
      <c r="D23" s="45">
        <v>154</v>
      </c>
      <c r="E23" s="22">
        <v>50</v>
      </c>
      <c r="F23" s="45">
        <v>442</v>
      </c>
      <c r="G23" s="45">
        <v>232</v>
      </c>
      <c r="H23" s="45">
        <v>210</v>
      </c>
      <c r="I23" s="22">
        <v>85</v>
      </c>
      <c r="J23" s="45">
        <v>123</v>
      </c>
      <c r="K23" s="45">
        <v>44</v>
      </c>
      <c r="L23" s="45">
        <v>79</v>
      </c>
      <c r="M23" s="42"/>
      <c r="N23" s="12"/>
      <c r="O23" s="12"/>
      <c r="Q23" s="1" t="s">
        <v>18</v>
      </c>
      <c r="R23" s="35">
        <f>-1*K28/1000</f>
        <v>-0.078</v>
      </c>
      <c r="S23" s="36">
        <f>L28/1000</f>
        <v>0.174</v>
      </c>
    </row>
    <row r="24" spans="1:19" ht="14.25" customHeight="1">
      <c r="A24" s="22">
        <v>16</v>
      </c>
      <c r="B24" s="45">
        <v>417</v>
      </c>
      <c r="C24" s="45">
        <v>194</v>
      </c>
      <c r="D24" s="45">
        <v>223</v>
      </c>
      <c r="E24" s="22">
        <v>51</v>
      </c>
      <c r="F24" s="45">
        <v>503</v>
      </c>
      <c r="G24" s="45">
        <v>250</v>
      </c>
      <c r="H24" s="45">
        <v>253</v>
      </c>
      <c r="I24" s="22">
        <v>86</v>
      </c>
      <c r="J24" s="45">
        <v>128</v>
      </c>
      <c r="K24" s="45">
        <v>41</v>
      </c>
      <c r="L24" s="45">
        <v>87</v>
      </c>
      <c r="M24" s="42"/>
      <c r="N24" s="12"/>
      <c r="O24" s="12"/>
      <c r="Q24" s="2" t="s">
        <v>21</v>
      </c>
      <c r="R24" s="35">
        <f>-1*K34/1000</f>
        <v>-0.009</v>
      </c>
      <c r="S24" s="36">
        <f>L34/1000</f>
        <v>0.035</v>
      </c>
    </row>
    <row r="25" spans="1:19" ht="14.25" customHeight="1" thickBot="1">
      <c r="A25" s="22">
        <v>17</v>
      </c>
      <c r="B25" s="45">
        <v>390</v>
      </c>
      <c r="C25" s="45">
        <v>200</v>
      </c>
      <c r="D25" s="45">
        <v>190</v>
      </c>
      <c r="E25" s="22">
        <v>52</v>
      </c>
      <c r="F25" s="45">
        <v>535</v>
      </c>
      <c r="G25" s="45">
        <v>258</v>
      </c>
      <c r="H25" s="45">
        <v>277</v>
      </c>
      <c r="I25" s="22">
        <v>87</v>
      </c>
      <c r="J25" s="45">
        <v>94</v>
      </c>
      <c r="K25" s="45">
        <v>37</v>
      </c>
      <c r="L25" s="45">
        <v>57</v>
      </c>
      <c r="M25" s="42"/>
      <c r="N25" s="12"/>
      <c r="O25" s="12"/>
      <c r="Q25" s="3" t="s">
        <v>24</v>
      </c>
      <c r="R25" s="37">
        <f>-1*K40/1000</f>
        <v>-0.001</v>
      </c>
      <c r="S25" s="38">
        <f>L40/1000</f>
        <v>0.004</v>
      </c>
    </row>
    <row r="26" spans="1:15" ht="14.25" customHeight="1">
      <c r="A26" s="22">
        <v>18</v>
      </c>
      <c r="B26" s="45">
        <v>411</v>
      </c>
      <c r="C26" s="45">
        <v>207</v>
      </c>
      <c r="D26" s="45">
        <v>204</v>
      </c>
      <c r="E26" s="22">
        <v>53</v>
      </c>
      <c r="F26" s="45">
        <v>476</v>
      </c>
      <c r="G26" s="45">
        <v>234</v>
      </c>
      <c r="H26" s="45">
        <v>242</v>
      </c>
      <c r="I26" s="22">
        <v>88</v>
      </c>
      <c r="J26" s="45">
        <v>90</v>
      </c>
      <c r="K26" s="45">
        <v>30</v>
      </c>
      <c r="L26" s="45">
        <v>60</v>
      </c>
      <c r="M26" s="42"/>
      <c r="N26" s="12"/>
      <c r="O26" s="12"/>
    </row>
    <row r="27" spans="1:15" ht="14.25" customHeight="1">
      <c r="A27" s="23">
        <v>19</v>
      </c>
      <c r="B27" s="47">
        <v>401</v>
      </c>
      <c r="C27" s="47">
        <v>184</v>
      </c>
      <c r="D27" s="47">
        <v>217</v>
      </c>
      <c r="E27" s="23">
        <v>54</v>
      </c>
      <c r="F27" s="47">
        <v>582</v>
      </c>
      <c r="G27" s="47">
        <v>311</v>
      </c>
      <c r="H27" s="47">
        <v>271</v>
      </c>
      <c r="I27" s="23">
        <v>89</v>
      </c>
      <c r="J27" s="47">
        <v>94</v>
      </c>
      <c r="K27" s="47">
        <v>41</v>
      </c>
      <c r="L27" s="47">
        <v>53</v>
      </c>
      <c r="M27" s="42"/>
      <c r="N27" s="12"/>
      <c r="O27" s="12"/>
    </row>
    <row r="28" spans="1:15" ht="14.25" customHeight="1">
      <c r="A28" s="20" t="s">
        <v>16</v>
      </c>
      <c r="B28" s="43">
        <v>1705</v>
      </c>
      <c r="C28" s="43">
        <v>834</v>
      </c>
      <c r="D28" s="43">
        <v>871</v>
      </c>
      <c r="E28" s="20" t="s">
        <v>17</v>
      </c>
      <c r="F28" s="43">
        <v>2398</v>
      </c>
      <c r="G28" s="43">
        <v>1262</v>
      </c>
      <c r="H28" s="43">
        <v>1136</v>
      </c>
      <c r="I28" s="20" t="s">
        <v>18</v>
      </c>
      <c r="J28" s="43">
        <v>252</v>
      </c>
      <c r="K28" s="43">
        <v>78</v>
      </c>
      <c r="L28" s="44">
        <v>174</v>
      </c>
      <c r="M28" s="42"/>
      <c r="N28" s="12"/>
      <c r="O28" s="12"/>
    </row>
    <row r="29" spans="1:15" ht="14.25" customHeight="1">
      <c r="A29" s="22">
        <v>20</v>
      </c>
      <c r="B29" s="45">
        <v>411</v>
      </c>
      <c r="C29" s="45">
        <v>197</v>
      </c>
      <c r="D29" s="45">
        <v>214</v>
      </c>
      <c r="E29" s="22">
        <v>55</v>
      </c>
      <c r="F29" s="45">
        <v>626</v>
      </c>
      <c r="G29" s="45">
        <v>344</v>
      </c>
      <c r="H29" s="45">
        <v>282</v>
      </c>
      <c r="I29" s="22">
        <v>90</v>
      </c>
      <c r="J29" s="45">
        <v>66</v>
      </c>
      <c r="K29" s="45">
        <v>18</v>
      </c>
      <c r="L29" s="45">
        <v>48</v>
      </c>
      <c r="M29" s="42"/>
      <c r="N29" s="12"/>
      <c r="O29" s="12"/>
    </row>
    <row r="30" spans="1:15" ht="14.25" customHeight="1">
      <c r="A30" s="22">
        <v>21</v>
      </c>
      <c r="B30" s="45">
        <v>386</v>
      </c>
      <c r="C30" s="45">
        <v>188</v>
      </c>
      <c r="D30" s="45">
        <v>198</v>
      </c>
      <c r="E30" s="22">
        <v>56</v>
      </c>
      <c r="F30" s="45">
        <v>602</v>
      </c>
      <c r="G30" s="45">
        <v>305</v>
      </c>
      <c r="H30" s="45">
        <v>297</v>
      </c>
      <c r="I30" s="22">
        <v>91</v>
      </c>
      <c r="J30" s="45">
        <v>62</v>
      </c>
      <c r="K30" s="45">
        <v>20</v>
      </c>
      <c r="L30" s="45">
        <v>42</v>
      </c>
      <c r="M30" s="42"/>
      <c r="N30" s="12"/>
      <c r="O30" s="12"/>
    </row>
    <row r="31" spans="1:15" ht="14.25" customHeight="1">
      <c r="A31" s="22">
        <v>22</v>
      </c>
      <c r="B31" s="45">
        <v>338</v>
      </c>
      <c r="C31" s="45">
        <v>154</v>
      </c>
      <c r="D31" s="45">
        <v>184</v>
      </c>
      <c r="E31" s="22">
        <v>57</v>
      </c>
      <c r="F31" s="45">
        <v>502</v>
      </c>
      <c r="G31" s="45">
        <v>257</v>
      </c>
      <c r="H31" s="45">
        <v>245</v>
      </c>
      <c r="I31" s="22">
        <v>92</v>
      </c>
      <c r="J31" s="45">
        <v>49</v>
      </c>
      <c r="K31" s="45">
        <v>18</v>
      </c>
      <c r="L31" s="45">
        <v>31</v>
      </c>
      <c r="M31" s="42"/>
      <c r="N31" s="12"/>
      <c r="O31" s="12"/>
    </row>
    <row r="32" spans="1:15" ht="14.25" customHeight="1">
      <c r="A32" s="22">
        <v>23</v>
      </c>
      <c r="B32" s="45">
        <v>267</v>
      </c>
      <c r="C32" s="45">
        <v>141</v>
      </c>
      <c r="D32" s="45">
        <v>126</v>
      </c>
      <c r="E32" s="22">
        <v>58</v>
      </c>
      <c r="F32" s="45">
        <v>317</v>
      </c>
      <c r="G32" s="45">
        <v>163</v>
      </c>
      <c r="H32" s="45">
        <v>154</v>
      </c>
      <c r="I32" s="22">
        <v>93</v>
      </c>
      <c r="J32" s="45">
        <v>41</v>
      </c>
      <c r="K32" s="45">
        <v>10</v>
      </c>
      <c r="L32" s="45">
        <v>31</v>
      </c>
      <c r="M32" s="42"/>
      <c r="N32" s="12"/>
      <c r="O32" s="12"/>
    </row>
    <row r="33" spans="1:15" ht="14.25" customHeight="1">
      <c r="A33" s="23">
        <v>24</v>
      </c>
      <c r="B33" s="47">
        <v>303</v>
      </c>
      <c r="C33" s="47">
        <v>154</v>
      </c>
      <c r="D33" s="47">
        <v>149</v>
      </c>
      <c r="E33" s="23">
        <v>59</v>
      </c>
      <c r="F33" s="47">
        <v>351</v>
      </c>
      <c r="G33" s="47">
        <v>193</v>
      </c>
      <c r="H33" s="47">
        <v>158</v>
      </c>
      <c r="I33" s="23">
        <v>94</v>
      </c>
      <c r="J33" s="47">
        <v>34</v>
      </c>
      <c r="K33" s="47">
        <v>12</v>
      </c>
      <c r="L33" s="47">
        <v>22</v>
      </c>
      <c r="M33" s="42"/>
      <c r="N33" s="12"/>
      <c r="O33" s="12"/>
    </row>
    <row r="34" spans="1:15" ht="14.25" customHeight="1">
      <c r="A34" s="20" t="s">
        <v>19</v>
      </c>
      <c r="B34" s="43">
        <v>2167</v>
      </c>
      <c r="C34" s="43">
        <v>1086</v>
      </c>
      <c r="D34" s="43">
        <v>1081</v>
      </c>
      <c r="E34" s="20" t="s">
        <v>20</v>
      </c>
      <c r="F34" s="43">
        <v>1883</v>
      </c>
      <c r="G34" s="43">
        <v>955</v>
      </c>
      <c r="H34" s="43">
        <v>928</v>
      </c>
      <c r="I34" s="20" t="s">
        <v>21</v>
      </c>
      <c r="J34" s="43">
        <v>44</v>
      </c>
      <c r="K34" s="43">
        <v>9</v>
      </c>
      <c r="L34" s="44">
        <v>35</v>
      </c>
      <c r="M34" s="42"/>
      <c r="N34" s="12"/>
      <c r="O34" s="12"/>
    </row>
    <row r="35" spans="1:15" ht="14.25" customHeight="1">
      <c r="A35" s="22">
        <v>25</v>
      </c>
      <c r="B35" s="45">
        <v>325</v>
      </c>
      <c r="C35" s="45">
        <v>149</v>
      </c>
      <c r="D35" s="45">
        <v>176</v>
      </c>
      <c r="E35" s="22">
        <v>60</v>
      </c>
      <c r="F35" s="45">
        <v>382</v>
      </c>
      <c r="G35" s="45">
        <v>208</v>
      </c>
      <c r="H35" s="45">
        <v>174</v>
      </c>
      <c r="I35" s="22">
        <v>95</v>
      </c>
      <c r="J35" s="45">
        <v>22</v>
      </c>
      <c r="K35" s="45">
        <v>5</v>
      </c>
      <c r="L35" s="45">
        <v>17</v>
      </c>
      <c r="M35" s="42"/>
      <c r="N35" s="12"/>
      <c r="O35" s="12"/>
    </row>
    <row r="36" spans="1:15" ht="14.25" customHeight="1">
      <c r="A36" s="22">
        <v>26</v>
      </c>
      <c r="B36" s="45">
        <v>440</v>
      </c>
      <c r="C36" s="45">
        <v>210</v>
      </c>
      <c r="D36" s="45">
        <v>230</v>
      </c>
      <c r="E36" s="22">
        <v>61</v>
      </c>
      <c r="F36" s="45">
        <v>387</v>
      </c>
      <c r="G36" s="45">
        <v>199</v>
      </c>
      <c r="H36" s="45">
        <v>188</v>
      </c>
      <c r="I36" s="22">
        <v>96</v>
      </c>
      <c r="J36" s="45">
        <v>7</v>
      </c>
      <c r="K36" s="45">
        <v>3</v>
      </c>
      <c r="L36" s="45">
        <v>4</v>
      </c>
      <c r="M36" s="42"/>
      <c r="N36" s="12"/>
      <c r="O36" s="12"/>
    </row>
    <row r="37" spans="1:15" ht="14.25" customHeight="1">
      <c r="A37" s="22">
        <v>27</v>
      </c>
      <c r="B37" s="45">
        <v>490</v>
      </c>
      <c r="C37" s="45">
        <v>250</v>
      </c>
      <c r="D37" s="45">
        <v>240</v>
      </c>
      <c r="E37" s="22">
        <v>62</v>
      </c>
      <c r="F37" s="45">
        <v>384</v>
      </c>
      <c r="G37" s="45">
        <v>189</v>
      </c>
      <c r="H37" s="45">
        <v>195</v>
      </c>
      <c r="I37" s="22">
        <v>97</v>
      </c>
      <c r="J37" s="45">
        <v>8</v>
      </c>
      <c r="K37" s="45">
        <v>0</v>
      </c>
      <c r="L37" s="45">
        <v>8</v>
      </c>
      <c r="M37" s="42"/>
      <c r="N37" s="12"/>
      <c r="O37" s="12"/>
    </row>
    <row r="38" spans="1:15" ht="14.25" customHeight="1">
      <c r="A38" s="22">
        <v>28</v>
      </c>
      <c r="B38" s="45">
        <v>434</v>
      </c>
      <c r="C38" s="45">
        <v>225</v>
      </c>
      <c r="D38" s="45">
        <v>209</v>
      </c>
      <c r="E38" s="22">
        <v>63</v>
      </c>
      <c r="F38" s="45">
        <v>371</v>
      </c>
      <c r="G38" s="45">
        <v>179</v>
      </c>
      <c r="H38" s="45">
        <v>192</v>
      </c>
      <c r="I38" s="22">
        <v>98</v>
      </c>
      <c r="J38" s="45">
        <v>6</v>
      </c>
      <c r="K38" s="45">
        <v>0</v>
      </c>
      <c r="L38" s="45">
        <v>6</v>
      </c>
      <c r="M38" s="42"/>
      <c r="N38" s="12"/>
      <c r="O38" s="12"/>
    </row>
    <row r="39" spans="1:15" ht="14.25" customHeight="1">
      <c r="A39" s="23">
        <v>29</v>
      </c>
      <c r="B39" s="47">
        <v>478</v>
      </c>
      <c r="C39" s="47">
        <v>252</v>
      </c>
      <c r="D39" s="47">
        <v>226</v>
      </c>
      <c r="E39" s="23">
        <v>64</v>
      </c>
      <c r="F39" s="47">
        <v>359</v>
      </c>
      <c r="G39" s="47">
        <v>180</v>
      </c>
      <c r="H39" s="47">
        <v>179</v>
      </c>
      <c r="I39" s="23">
        <v>99</v>
      </c>
      <c r="J39" s="47">
        <v>1</v>
      </c>
      <c r="K39" s="47">
        <v>1</v>
      </c>
      <c r="L39" s="47">
        <v>0</v>
      </c>
      <c r="M39" s="42"/>
      <c r="N39" s="12"/>
      <c r="O39" s="12"/>
    </row>
    <row r="40" spans="1:15" ht="14.25" customHeight="1">
      <c r="A40" s="20" t="s">
        <v>22</v>
      </c>
      <c r="B40" s="43">
        <v>2252</v>
      </c>
      <c r="C40" s="43">
        <v>1186</v>
      </c>
      <c r="D40" s="43">
        <v>1066</v>
      </c>
      <c r="E40" s="20" t="s">
        <v>23</v>
      </c>
      <c r="F40" s="43">
        <v>1634</v>
      </c>
      <c r="G40" s="43">
        <v>799</v>
      </c>
      <c r="H40" s="43">
        <v>835</v>
      </c>
      <c r="I40" s="26" t="s">
        <v>24</v>
      </c>
      <c r="J40" s="43">
        <v>5</v>
      </c>
      <c r="K40" s="43">
        <v>1</v>
      </c>
      <c r="L40" s="44">
        <v>4</v>
      </c>
      <c r="M40" s="42"/>
      <c r="N40" s="12"/>
      <c r="O40" s="12"/>
    </row>
    <row r="41" spans="1:15" ht="14.25" customHeight="1">
      <c r="A41" s="22">
        <v>30</v>
      </c>
      <c r="B41" s="45">
        <v>519</v>
      </c>
      <c r="C41" s="45">
        <v>253</v>
      </c>
      <c r="D41" s="45">
        <v>266</v>
      </c>
      <c r="E41" s="22">
        <v>65</v>
      </c>
      <c r="F41" s="45">
        <v>307</v>
      </c>
      <c r="G41" s="45">
        <v>149</v>
      </c>
      <c r="H41" s="45">
        <v>158</v>
      </c>
      <c r="I41" s="23" t="s">
        <v>25</v>
      </c>
      <c r="J41" s="47">
        <v>2</v>
      </c>
      <c r="K41" s="47">
        <v>2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485</v>
      </c>
      <c r="C42" s="45">
        <v>257</v>
      </c>
      <c r="D42" s="45">
        <v>228</v>
      </c>
      <c r="E42" s="22">
        <v>66</v>
      </c>
      <c r="F42" s="45">
        <v>312</v>
      </c>
      <c r="G42" s="45">
        <v>159</v>
      </c>
      <c r="H42" s="45">
        <v>153</v>
      </c>
      <c r="I42" s="22" t="s">
        <v>26</v>
      </c>
      <c r="J42" s="45">
        <v>4684</v>
      </c>
      <c r="K42" s="45">
        <v>2388</v>
      </c>
      <c r="L42" s="45">
        <v>2296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427</v>
      </c>
      <c r="C43" s="45">
        <v>247</v>
      </c>
      <c r="D43" s="45">
        <v>180</v>
      </c>
      <c r="E43" s="22">
        <v>67</v>
      </c>
      <c r="F43" s="45">
        <v>340</v>
      </c>
      <c r="G43" s="45">
        <v>180</v>
      </c>
      <c r="H43" s="45">
        <v>160</v>
      </c>
      <c r="I43" s="22" t="s">
        <v>27</v>
      </c>
      <c r="J43" s="45">
        <v>20735</v>
      </c>
      <c r="K43" s="45">
        <v>10523</v>
      </c>
      <c r="L43" s="45">
        <v>10212</v>
      </c>
      <c r="M43" s="46"/>
      <c r="N43" s="12"/>
      <c r="O43" s="12"/>
    </row>
    <row r="44" spans="1:15" ht="14.25" customHeight="1">
      <c r="A44" s="22">
        <v>33</v>
      </c>
      <c r="B44" s="45">
        <v>397</v>
      </c>
      <c r="C44" s="45">
        <v>205</v>
      </c>
      <c r="D44" s="45">
        <v>192</v>
      </c>
      <c r="E44" s="22">
        <v>68</v>
      </c>
      <c r="F44" s="45">
        <v>337</v>
      </c>
      <c r="G44" s="45">
        <v>150</v>
      </c>
      <c r="H44" s="45">
        <v>187</v>
      </c>
      <c r="I44" s="23" t="s">
        <v>28</v>
      </c>
      <c r="J44" s="47">
        <v>6373</v>
      </c>
      <c r="K44" s="47">
        <v>2788</v>
      </c>
      <c r="L44" s="47">
        <v>3585</v>
      </c>
      <c r="M44" s="42"/>
      <c r="N44" s="12"/>
      <c r="O44" s="12"/>
    </row>
    <row r="45" spans="1:15" ht="14.25" customHeight="1" thickBot="1">
      <c r="A45" s="27">
        <v>34</v>
      </c>
      <c r="B45" s="48">
        <v>424</v>
      </c>
      <c r="C45" s="48">
        <v>224</v>
      </c>
      <c r="D45" s="48">
        <v>200</v>
      </c>
      <c r="E45" s="27">
        <v>69</v>
      </c>
      <c r="F45" s="48">
        <v>338</v>
      </c>
      <c r="G45" s="48">
        <v>161</v>
      </c>
      <c r="H45" s="48">
        <v>177</v>
      </c>
      <c r="I45" s="27" t="s">
        <v>29</v>
      </c>
      <c r="J45" s="49">
        <v>42.837789380976346</v>
      </c>
      <c r="K45" s="49">
        <v>41.77938085228359</v>
      </c>
      <c r="L45" s="49">
        <v>43.870285217175166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22.7</v>
      </c>
      <c r="K49" s="52">
        <v>64.7</v>
      </c>
      <c r="L49" s="53">
        <v>12.5</v>
      </c>
    </row>
    <row r="50" spans="9:12" ht="13.5">
      <c r="I50" s="6" t="s">
        <v>32</v>
      </c>
      <c r="J50" s="52">
        <v>20.6</v>
      </c>
      <c r="K50" s="52">
        <v>65.3</v>
      </c>
      <c r="L50" s="53">
        <v>14.1</v>
      </c>
    </row>
    <row r="51" spans="9:12" ht="13.5">
      <c r="I51" s="6" t="s">
        <v>33</v>
      </c>
      <c r="J51" s="52">
        <v>17.9</v>
      </c>
      <c r="K51" s="52">
        <v>65.4</v>
      </c>
      <c r="L51" s="53">
        <v>16.7</v>
      </c>
    </row>
    <row r="52" spans="9:12" ht="13.5">
      <c r="I52" s="6" t="s">
        <v>34</v>
      </c>
      <c r="J52" s="52">
        <v>15.490706203178384</v>
      </c>
      <c r="K52" s="52">
        <v>66.01260069585932</v>
      </c>
      <c r="L52" s="53">
        <v>18.49669310096229</v>
      </c>
    </row>
    <row r="53" spans="9:12" ht="14.25" thickBot="1">
      <c r="I53" s="7" t="s">
        <v>48</v>
      </c>
      <c r="J53" s="55">
        <v>14.732339435113543</v>
      </c>
      <c r="K53" s="55">
        <v>65.21670755488456</v>
      </c>
      <c r="L53" s="56">
        <v>20.044662514939926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40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22107</v>
      </c>
      <c r="C3" s="39">
        <v>11056</v>
      </c>
      <c r="D3" s="39">
        <v>11051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1044</v>
      </c>
      <c r="C4" s="43">
        <v>523</v>
      </c>
      <c r="D4" s="43">
        <v>521</v>
      </c>
      <c r="E4" s="20" t="s">
        <v>6</v>
      </c>
      <c r="F4" s="43">
        <v>1331</v>
      </c>
      <c r="G4" s="43">
        <v>701</v>
      </c>
      <c r="H4" s="43">
        <v>630</v>
      </c>
      <c r="I4" s="20" t="s">
        <v>7</v>
      </c>
      <c r="J4" s="43">
        <v>1052</v>
      </c>
      <c r="K4" s="43">
        <v>485</v>
      </c>
      <c r="L4" s="44">
        <v>567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177</v>
      </c>
      <c r="C5" s="45">
        <v>86</v>
      </c>
      <c r="D5" s="45">
        <v>91</v>
      </c>
      <c r="E5" s="22">
        <v>35</v>
      </c>
      <c r="F5" s="45">
        <v>267</v>
      </c>
      <c r="G5" s="45">
        <v>157</v>
      </c>
      <c r="H5" s="45">
        <v>110</v>
      </c>
      <c r="I5" s="22">
        <v>70</v>
      </c>
      <c r="J5" s="45">
        <v>212</v>
      </c>
      <c r="K5" s="45">
        <v>99</v>
      </c>
      <c r="L5" s="45">
        <v>113</v>
      </c>
      <c r="M5" s="42"/>
      <c r="N5" s="12"/>
      <c r="O5" s="12"/>
      <c r="Q5" s="1" t="s">
        <v>5</v>
      </c>
      <c r="R5" s="33">
        <f>-1*C4/1000</f>
        <v>-0.523</v>
      </c>
      <c r="S5" s="34">
        <f>D4/1000</f>
        <v>0.521</v>
      </c>
    </row>
    <row r="6" spans="1:19" ht="14.25" customHeight="1">
      <c r="A6" s="22">
        <v>1</v>
      </c>
      <c r="B6" s="45">
        <v>212</v>
      </c>
      <c r="C6" s="45">
        <v>109</v>
      </c>
      <c r="D6" s="45">
        <v>103</v>
      </c>
      <c r="E6" s="22">
        <v>36</v>
      </c>
      <c r="F6" s="45">
        <v>306</v>
      </c>
      <c r="G6" s="45">
        <v>163</v>
      </c>
      <c r="H6" s="45">
        <v>143</v>
      </c>
      <c r="I6" s="22">
        <v>71</v>
      </c>
      <c r="J6" s="45">
        <v>188</v>
      </c>
      <c r="K6" s="45">
        <v>82</v>
      </c>
      <c r="L6" s="45">
        <v>106</v>
      </c>
      <c r="M6" s="42"/>
      <c r="N6" s="12"/>
      <c r="O6" s="12"/>
      <c r="Q6" s="1" t="s">
        <v>8</v>
      </c>
      <c r="R6" s="35">
        <f>-1*C10/1000</f>
        <v>-0.572</v>
      </c>
      <c r="S6" s="36">
        <f>D10/1000</f>
        <v>0.532</v>
      </c>
    </row>
    <row r="7" spans="1:19" ht="14.25" customHeight="1">
      <c r="A7" s="22">
        <v>2</v>
      </c>
      <c r="B7" s="45">
        <v>192</v>
      </c>
      <c r="C7" s="45">
        <v>84</v>
      </c>
      <c r="D7" s="45">
        <v>108</v>
      </c>
      <c r="E7" s="22">
        <v>37</v>
      </c>
      <c r="F7" s="45">
        <v>257</v>
      </c>
      <c r="G7" s="45">
        <v>126</v>
      </c>
      <c r="H7" s="45">
        <v>131</v>
      </c>
      <c r="I7" s="22">
        <v>72</v>
      </c>
      <c r="J7" s="45">
        <v>200</v>
      </c>
      <c r="K7" s="45">
        <v>94</v>
      </c>
      <c r="L7" s="45">
        <v>106</v>
      </c>
      <c r="M7" s="42"/>
      <c r="N7" s="12"/>
      <c r="O7" s="12"/>
      <c r="Q7" s="1" t="s">
        <v>30</v>
      </c>
      <c r="R7" s="35">
        <f>-1*C16/1000</f>
        <v>-0.626</v>
      </c>
      <c r="S7" s="36">
        <f>D16/1000</f>
        <v>0.598</v>
      </c>
    </row>
    <row r="8" spans="1:19" ht="14.25" customHeight="1">
      <c r="A8" s="22">
        <v>3</v>
      </c>
      <c r="B8" s="45">
        <v>229</v>
      </c>
      <c r="C8" s="45">
        <v>132</v>
      </c>
      <c r="D8" s="45">
        <v>97</v>
      </c>
      <c r="E8" s="22">
        <v>38</v>
      </c>
      <c r="F8" s="45">
        <v>201</v>
      </c>
      <c r="G8" s="45">
        <v>96</v>
      </c>
      <c r="H8" s="45">
        <v>105</v>
      </c>
      <c r="I8" s="22">
        <v>73</v>
      </c>
      <c r="J8" s="45">
        <v>236</v>
      </c>
      <c r="K8" s="45">
        <v>116</v>
      </c>
      <c r="L8" s="45">
        <v>120</v>
      </c>
      <c r="M8" s="42"/>
      <c r="N8" s="12"/>
      <c r="O8" s="12"/>
      <c r="Q8" s="1" t="s">
        <v>13</v>
      </c>
      <c r="R8" s="35">
        <f>-1*C22/1000</f>
        <v>-0.701</v>
      </c>
      <c r="S8" s="36">
        <f>D22/1000</f>
        <v>0.665</v>
      </c>
    </row>
    <row r="9" spans="1:19" ht="14.25" customHeight="1">
      <c r="A9" s="23">
        <v>4</v>
      </c>
      <c r="B9" s="47">
        <v>234</v>
      </c>
      <c r="C9" s="47">
        <v>112</v>
      </c>
      <c r="D9" s="47">
        <v>122</v>
      </c>
      <c r="E9" s="23">
        <v>39</v>
      </c>
      <c r="F9" s="47">
        <v>300</v>
      </c>
      <c r="G9" s="47">
        <v>159</v>
      </c>
      <c r="H9" s="47">
        <v>141</v>
      </c>
      <c r="I9" s="23">
        <v>74</v>
      </c>
      <c r="J9" s="47">
        <v>216</v>
      </c>
      <c r="K9" s="47">
        <v>94</v>
      </c>
      <c r="L9" s="47">
        <v>122</v>
      </c>
      <c r="M9" s="42"/>
      <c r="N9" s="12"/>
      <c r="O9" s="12"/>
      <c r="Q9" s="1" t="s">
        <v>16</v>
      </c>
      <c r="R9" s="35">
        <f>-1*C28/1000</f>
        <v>-0.725</v>
      </c>
      <c r="S9" s="36">
        <f>D28/1000</f>
        <v>0.698</v>
      </c>
    </row>
    <row r="10" spans="1:19" ht="14.25" customHeight="1">
      <c r="A10" s="24" t="s">
        <v>8</v>
      </c>
      <c r="B10" s="43">
        <v>1104</v>
      </c>
      <c r="C10" s="43">
        <v>572</v>
      </c>
      <c r="D10" s="43">
        <v>532</v>
      </c>
      <c r="E10" s="20" t="s">
        <v>9</v>
      </c>
      <c r="F10" s="43">
        <v>1383</v>
      </c>
      <c r="G10" s="43">
        <v>713</v>
      </c>
      <c r="H10" s="43">
        <v>670</v>
      </c>
      <c r="I10" s="20" t="s">
        <v>10</v>
      </c>
      <c r="J10" s="43">
        <v>1005</v>
      </c>
      <c r="K10" s="43">
        <v>438</v>
      </c>
      <c r="L10" s="44">
        <v>567</v>
      </c>
      <c r="M10" s="42"/>
      <c r="N10" s="12"/>
      <c r="O10" s="12"/>
      <c r="Q10" s="1" t="s">
        <v>19</v>
      </c>
      <c r="R10" s="35">
        <f>-1*C34/1000</f>
        <v>-0.795</v>
      </c>
      <c r="S10" s="36">
        <f>D34/1000</f>
        <v>0.673</v>
      </c>
    </row>
    <row r="11" spans="1:19" ht="14.25" customHeight="1">
      <c r="A11" s="22">
        <v>5</v>
      </c>
      <c r="B11" s="45">
        <v>200</v>
      </c>
      <c r="C11" s="45">
        <v>104</v>
      </c>
      <c r="D11" s="45">
        <v>96</v>
      </c>
      <c r="E11" s="22">
        <v>40</v>
      </c>
      <c r="F11" s="45">
        <v>248</v>
      </c>
      <c r="G11" s="45">
        <v>132</v>
      </c>
      <c r="H11" s="45">
        <v>116</v>
      </c>
      <c r="I11" s="22">
        <v>75</v>
      </c>
      <c r="J11" s="45">
        <v>196</v>
      </c>
      <c r="K11" s="45">
        <v>82</v>
      </c>
      <c r="L11" s="45">
        <v>114</v>
      </c>
      <c r="M11" s="42"/>
      <c r="N11" s="12"/>
      <c r="O11" s="12"/>
      <c r="Q11" s="1" t="s">
        <v>22</v>
      </c>
      <c r="R11" s="35">
        <f>-1*C40/1000</f>
        <v>-0.797</v>
      </c>
      <c r="S11" s="36">
        <f>D40/1000</f>
        <v>0.653</v>
      </c>
    </row>
    <row r="12" spans="1:19" ht="14.25" customHeight="1">
      <c r="A12" s="22">
        <v>6</v>
      </c>
      <c r="B12" s="45">
        <v>234</v>
      </c>
      <c r="C12" s="45">
        <v>120</v>
      </c>
      <c r="D12" s="45">
        <v>114</v>
      </c>
      <c r="E12" s="22">
        <v>41</v>
      </c>
      <c r="F12" s="45">
        <v>278</v>
      </c>
      <c r="G12" s="45">
        <v>144</v>
      </c>
      <c r="H12" s="45">
        <v>134</v>
      </c>
      <c r="I12" s="25">
        <v>76</v>
      </c>
      <c r="J12" s="45">
        <v>214</v>
      </c>
      <c r="K12" s="45">
        <v>92</v>
      </c>
      <c r="L12" s="45">
        <v>122</v>
      </c>
      <c r="M12" s="42"/>
      <c r="N12" s="12"/>
      <c r="O12" s="12"/>
      <c r="Q12" s="1" t="s">
        <v>6</v>
      </c>
      <c r="R12" s="35">
        <f>-1*G4/1000</f>
        <v>-0.701</v>
      </c>
      <c r="S12" s="36">
        <f>H4/1000</f>
        <v>0.63</v>
      </c>
    </row>
    <row r="13" spans="1:19" ht="14.25" customHeight="1">
      <c r="A13" s="22">
        <v>7</v>
      </c>
      <c r="B13" s="45">
        <v>210</v>
      </c>
      <c r="C13" s="45">
        <v>102</v>
      </c>
      <c r="D13" s="45">
        <v>108</v>
      </c>
      <c r="E13" s="22">
        <v>42</v>
      </c>
      <c r="F13" s="45">
        <v>242</v>
      </c>
      <c r="G13" s="45">
        <v>126</v>
      </c>
      <c r="H13" s="45">
        <v>116</v>
      </c>
      <c r="I13" s="22">
        <v>77</v>
      </c>
      <c r="J13" s="45">
        <v>193</v>
      </c>
      <c r="K13" s="45">
        <v>87</v>
      </c>
      <c r="L13" s="45">
        <v>106</v>
      </c>
      <c r="M13" s="42"/>
      <c r="N13" s="12"/>
      <c r="O13" s="12"/>
      <c r="Q13" s="1" t="s">
        <v>9</v>
      </c>
      <c r="R13" s="35">
        <f>-1*G10/1000</f>
        <v>-0.713</v>
      </c>
      <c r="S13" s="36">
        <f>H10/1000</f>
        <v>0.67</v>
      </c>
    </row>
    <row r="14" spans="1:19" ht="14.25" customHeight="1">
      <c r="A14" s="22">
        <v>8</v>
      </c>
      <c r="B14" s="45">
        <v>226</v>
      </c>
      <c r="C14" s="45">
        <v>110</v>
      </c>
      <c r="D14" s="45">
        <v>116</v>
      </c>
      <c r="E14" s="22">
        <v>43</v>
      </c>
      <c r="F14" s="45">
        <v>314</v>
      </c>
      <c r="G14" s="45">
        <v>156</v>
      </c>
      <c r="H14" s="45">
        <v>158</v>
      </c>
      <c r="I14" s="25">
        <v>78</v>
      </c>
      <c r="J14" s="45">
        <v>206</v>
      </c>
      <c r="K14" s="45">
        <v>93</v>
      </c>
      <c r="L14" s="45">
        <v>113</v>
      </c>
      <c r="M14" s="42"/>
      <c r="N14" s="12"/>
      <c r="O14" s="12"/>
      <c r="Q14" s="1" t="s">
        <v>11</v>
      </c>
      <c r="R14" s="35">
        <f>-1*G16/1000</f>
        <v>-0.766</v>
      </c>
      <c r="S14" s="36">
        <f>H16/1000</f>
        <v>0.741</v>
      </c>
    </row>
    <row r="15" spans="1:19" ht="14.25" customHeight="1">
      <c r="A15" s="23">
        <v>9</v>
      </c>
      <c r="B15" s="47">
        <v>234</v>
      </c>
      <c r="C15" s="47">
        <v>136</v>
      </c>
      <c r="D15" s="47">
        <v>98</v>
      </c>
      <c r="E15" s="23">
        <v>44</v>
      </c>
      <c r="F15" s="47">
        <v>301</v>
      </c>
      <c r="G15" s="47">
        <v>155</v>
      </c>
      <c r="H15" s="47">
        <v>146</v>
      </c>
      <c r="I15" s="23">
        <v>79</v>
      </c>
      <c r="J15" s="47">
        <v>196</v>
      </c>
      <c r="K15" s="47">
        <v>84</v>
      </c>
      <c r="L15" s="47">
        <v>112</v>
      </c>
      <c r="M15" s="42"/>
      <c r="N15" s="12"/>
      <c r="O15" s="12"/>
      <c r="Q15" s="1" t="s">
        <v>14</v>
      </c>
      <c r="R15" s="35">
        <f>-1*G22/1000</f>
        <v>-0.877</v>
      </c>
      <c r="S15" s="36">
        <f>H22/1000</f>
        <v>0.808</v>
      </c>
    </row>
    <row r="16" spans="1:19" ht="14.25" customHeight="1">
      <c r="A16" s="24" t="s">
        <v>30</v>
      </c>
      <c r="B16" s="43">
        <v>1224</v>
      </c>
      <c r="C16" s="43">
        <v>626</v>
      </c>
      <c r="D16" s="43">
        <v>598</v>
      </c>
      <c r="E16" s="20" t="s">
        <v>11</v>
      </c>
      <c r="F16" s="43">
        <v>1507</v>
      </c>
      <c r="G16" s="43">
        <v>766</v>
      </c>
      <c r="H16" s="43">
        <v>741</v>
      </c>
      <c r="I16" s="20" t="s">
        <v>12</v>
      </c>
      <c r="J16" s="43">
        <v>639</v>
      </c>
      <c r="K16" s="43">
        <v>232</v>
      </c>
      <c r="L16" s="44">
        <v>407</v>
      </c>
      <c r="M16" s="42"/>
      <c r="N16" s="12"/>
      <c r="O16" s="12"/>
      <c r="Q16" s="1" t="s">
        <v>17</v>
      </c>
      <c r="R16" s="35">
        <f>-1*G28/1000</f>
        <v>-0.782</v>
      </c>
      <c r="S16" s="36">
        <f>H28/1000</f>
        <v>0.74</v>
      </c>
    </row>
    <row r="17" spans="1:19" ht="14.25" customHeight="1">
      <c r="A17" s="22">
        <v>10</v>
      </c>
      <c r="B17" s="45">
        <v>256</v>
      </c>
      <c r="C17" s="45">
        <v>126</v>
      </c>
      <c r="D17" s="45">
        <v>130</v>
      </c>
      <c r="E17" s="22">
        <v>45</v>
      </c>
      <c r="F17" s="45">
        <v>297</v>
      </c>
      <c r="G17" s="45">
        <v>142</v>
      </c>
      <c r="H17" s="45">
        <v>155</v>
      </c>
      <c r="I17" s="22">
        <v>80</v>
      </c>
      <c r="J17" s="45">
        <v>154</v>
      </c>
      <c r="K17" s="45">
        <v>60</v>
      </c>
      <c r="L17" s="45">
        <v>94</v>
      </c>
      <c r="M17" s="42"/>
      <c r="N17" s="12"/>
      <c r="O17" s="12"/>
      <c r="Q17" s="1" t="s">
        <v>20</v>
      </c>
      <c r="R17" s="35">
        <f>-1*G34/1000</f>
        <v>-0.581</v>
      </c>
      <c r="S17" s="36">
        <f>H34/1000</f>
        <v>0.59</v>
      </c>
    </row>
    <row r="18" spans="1:19" ht="14.25" customHeight="1">
      <c r="A18" s="22">
        <v>11</v>
      </c>
      <c r="B18" s="45">
        <v>249</v>
      </c>
      <c r="C18" s="45">
        <v>129</v>
      </c>
      <c r="D18" s="45">
        <v>120</v>
      </c>
      <c r="E18" s="22">
        <v>46</v>
      </c>
      <c r="F18" s="45">
        <v>314</v>
      </c>
      <c r="G18" s="45">
        <v>171</v>
      </c>
      <c r="H18" s="45">
        <v>143</v>
      </c>
      <c r="I18" s="22">
        <v>81</v>
      </c>
      <c r="J18" s="45">
        <v>144</v>
      </c>
      <c r="K18" s="45">
        <v>53</v>
      </c>
      <c r="L18" s="45">
        <v>91</v>
      </c>
      <c r="M18" s="42"/>
      <c r="N18" s="12"/>
      <c r="O18" s="12"/>
      <c r="Q18" s="1" t="s">
        <v>23</v>
      </c>
      <c r="R18" s="35">
        <f>-1*G40/1000</f>
        <v>-0.55</v>
      </c>
      <c r="S18" s="36">
        <f>H40/1000</f>
        <v>0.577</v>
      </c>
    </row>
    <row r="19" spans="1:19" ht="14.25" customHeight="1">
      <c r="A19" s="22">
        <v>12</v>
      </c>
      <c r="B19" s="45">
        <v>248</v>
      </c>
      <c r="C19" s="45">
        <v>125</v>
      </c>
      <c r="D19" s="45">
        <v>123</v>
      </c>
      <c r="E19" s="22">
        <v>47</v>
      </c>
      <c r="F19" s="45">
        <v>278</v>
      </c>
      <c r="G19" s="45">
        <v>139</v>
      </c>
      <c r="H19" s="45">
        <v>139</v>
      </c>
      <c r="I19" s="22">
        <v>82</v>
      </c>
      <c r="J19" s="45">
        <v>105</v>
      </c>
      <c r="K19" s="45">
        <v>43</v>
      </c>
      <c r="L19" s="45">
        <v>62</v>
      </c>
      <c r="M19" s="42"/>
      <c r="N19" s="12"/>
      <c r="O19" s="12"/>
      <c r="Q19" s="1" t="s">
        <v>7</v>
      </c>
      <c r="R19" s="35">
        <f>-1*K4/1000</f>
        <v>-0.485</v>
      </c>
      <c r="S19" s="36">
        <f>L4/1000</f>
        <v>0.567</v>
      </c>
    </row>
    <row r="20" spans="1:19" ht="14.25" customHeight="1">
      <c r="A20" s="22">
        <v>13</v>
      </c>
      <c r="B20" s="45">
        <v>223</v>
      </c>
      <c r="C20" s="45">
        <v>113</v>
      </c>
      <c r="D20" s="45">
        <v>110</v>
      </c>
      <c r="E20" s="22">
        <v>48</v>
      </c>
      <c r="F20" s="45">
        <v>302</v>
      </c>
      <c r="G20" s="45">
        <v>154</v>
      </c>
      <c r="H20" s="45">
        <v>148</v>
      </c>
      <c r="I20" s="22">
        <v>83</v>
      </c>
      <c r="J20" s="45">
        <v>117</v>
      </c>
      <c r="K20" s="45">
        <v>43</v>
      </c>
      <c r="L20" s="45">
        <v>74</v>
      </c>
      <c r="M20" s="42"/>
      <c r="N20" s="12"/>
      <c r="O20" s="12"/>
      <c r="Q20" s="1" t="s">
        <v>10</v>
      </c>
      <c r="R20" s="35">
        <f>-1*K10/1000</f>
        <v>-0.438</v>
      </c>
      <c r="S20" s="36">
        <f>L10/1000</f>
        <v>0.567</v>
      </c>
    </row>
    <row r="21" spans="1:19" ht="14.25" customHeight="1">
      <c r="A21" s="23">
        <v>14</v>
      </c>
      <c r="B21" s="47">
        <v>248</v>
      </c>
      <c r="C21" s="47">
        <v>133</v>
      </c>
      <c r="D21" s="47">
        <v>115</v>
      </c>
      <c r="E21" s="23">
        <v>49</v>
      </c>
      <c r="F21" s="47">
        <v>316</v>
      </c>
      <c r="G21" s="47">
        <v>160</v>
      </c>
      <c r="H21" s="47">
        <v>156</v>
      </c>
      <c r="I21" s="23">
        <v>84</v>
      </c>
      <c r="J21" s="47">
        <v>119</v>
      </c>
      <c r="K21" s="47">
        <v>33</v>
      </c>
      <c r="L21" s="47">
        <v>86</v>
      </c>
      <c r="M21" s="42"/>
      <c r="N21" s="12"/>
      <c r="O21" s="12"/>
      <c r="Q21" s="1" t="s">
        <v>12</v>
      </c>
      <c r="R21" s="35">
        <f>-1*K16/1000</f>
        <v>-0.232</v>
      </c>
      <c r="S21" s="36">
        <f>L16/1000</f>
        <v>0.407</v>
      </c>
    </row>
    <row r="22" spans="1:19" ht="14.25" customHeight="1">
      <c r="A22" s="20" t="s">
        <v>13</v>
      </c>
      <c r="B22" s="43">
        <v>1366</v>
      </c>
      <c r="C22" s="43">
        <v>701</v>
      </c>
      <c r="D22" s="43">
        <v>665</v>
      </c>
      <c r="E22" s="20" t="s">
        <v>14</v>
      </c>
      <c r="F22" s="43">
        <v>1685</v>
      </c>
      <c r="G22" s="43">
        <v>877</v>
      </c>
      <c r="H22" s="43">
        <v>808</v>
      </c>
      <c r="I22" s="20" t="s">
        <v>15</v>
      </c>
      <c r="J22" s="43">
        <v>382</v>
      </c>
      <c r="K22" s="43">
        <v>138</v>
      </c>
      <c r="L22" s="44">
        <v>244</v>
      </c>
      <c r="M22" s="42"/>
      <c r="N22" s="12"/>
      <c r="O22" s="12"/>
      <c r="Q22" s="1" t="s">
        <v>15</v>
      </c>
      <c r="R22" s="35">
        <f>-1*K22/1000</f>
        <v>-0.138</v>
      </c>
      <c r="S22" s="36">
        <f>L22/1000</f>
        <v>0.244</v>
      </c>
    </row>
    <row r="23" spans="1:19" ht="14.25" customHeight="1">
      <c r="A23" s="22">
        <v>15</v>
      </c>
      <c r="B23" s="45">
        <v>262</v>
      </c>
      <c r="C23" s="45">
        <v>140</v>
      </c>
      <c r="D23" s="45">
        <v>122</v>
      </c>
      <c r="E23" s="22">
        <v>50</v>
      </c>
      <c r="F23" s="45">
        <v>299</v>
      </c>
      <c r="G23" s="45">
        <v>158</v>
      </c>
      <c r="H23" s="45">
        <v>141</v>
      </c>
      <c r="I23" s="22">
        <v>85</v>
      </c>
      <c r="J23" s="45">
        <v>89</v>
      </c>
      <c r="K23" s="45">
        <v>34</v>
      </c>
      <c r="L23" s="45">
        <v>55</v>
      </c>
      <c r="M23" s="42"/>
      <c r="N23" s="12"/>
      <c r="O23" s="12"/>
      <c r="Q23" s="1" t="s">
        <v>18</v>
      </c>
      <c r="R23" s="35">
        <f>-1*K28/1000</f>
        <v>-0.04</v>
      </c>
      <c r="S23" s="36">
        <f>L28/1000</f>
        <v>0.132</v>
      </c>
    </row>
    <row r="24" spans="1:19" ht="14.25" customHeight="1">
      <c r="A24" s="22">
        <v>16</v>
      </c>
      <c r="B24" s="45">
        <v>257</v>
      </c>
      <c r="C24" s="45">
        <v>135</v>
      </c>
      <c r="D24" s="45">
        <v>122</v>
      </c>
      <c r="E24" s="22">
        <v>51</v>
      </c>
      <c r="F24" s="45">
        <v>334</v>
      </c>
      <c r="G24" s="45">
        <v>173</v>
      </c>
      <c r="H24" s="45">
        <v>161</v>
      </c>
      <c r="I24" s="22">
        <v>86</v>
      </c>
      <c r="J24" s="45">
        <v>89</v>
      </c>
      <c r="K24" s="45">
        <v>32</v>
      </c>
      <c r="L24" s="45">
        <v>57</v>
      </c>
      <c r="M24" s="42"/>
      <c r="N24" s="12"/>
      <c r="O24" s="12"/>
      <c r="Q24" s="2" t="s">
        <v>21</v>
      </c>
      <c r="R24" s="35">
        <f>-1*K34/1000</f>
        <v>-0.01</v>
      </c>
      <c r="S24" s="36">
        <f>L34/1000</f>
        <v>0.03</v>
      </c>
    </row>
    <row r="25" spans="1:19" ht="14.25" customHeight="1" thickBot="1">
      <c r="A25" s="22">
        <v>17</v>
      </c>
      <c r="B25" s="45">
        <v>298</v>
      </c>
      <c r="C25" s="45">
        <v>153</v>
      </c>
      <c r="D25" s="45">
        <v>145</v>
      </c>
      <c r="E25" s="22">
        <v>52</v>
      </c>
      <c r="F25" s="45">
        <v>337</v>
      </c>
      <c r="G25" s="45">
        <v>170</v>
      </c>
      <c r="H25" s="45">
        <v>167</v>
      </c>
      <c r="I25" s="22">
        <v>87</v>
      </c>
      <c r="J25" s="45">
        <v>83</v>
      </c>
      <c r="K25" s="45">
        <v>31</v>
      </c>
      <c r="L25" s="45">
        <v>52</v>
      </c>
      <c r="M25" s="42"/>
      <c r="N25" s="12"/>
      <c r="O25" s="12"/>
      <c r="Q25" s="3" t="s">
        <v>24</v>
      </c>
      <c r="R25" s="37">
        <f>-1*K40/1000</f>
        <v>-0.002</v>
      </c>
      <c r="S25" s="38">
        <f>L40/1000</f>
        <v>0.006</v>
      </c>
    </row>
    <row r="26" spans="1:15" ht="14.25" customHeight="1">
      <c r="A26" s="22">
        <v>18</v>
      </c>
      <c r="B26" s="45">
        <v>275</v>
      </c>
      <c r="C26" s="45">
        <v>127</v>
      </c>
      <c r="D26" s="45">
        <v>148</v>
      </c>
      <c r="E26" s="22">
        <v>53</v>
      </c>
      <c r="F26" s="45">
        <v>335</v>
      </c>
      <c r="G26" s="45">
        <v>168</v>
      </c>
      <c r="H26" s="45">
        <v>167</v>
      </c>
      <c r="I26" s="22">
        <v>88</v>
      </c>
      <c r="J26" s="45">
        <v>63</v>
      </c>
      <c r="K26" s="45">
        <v>22</v>
      </c>
      <c r="L26" s="45">
        <v>41</v>
      </c>
      <c r="M26" s="42"/>
      <c r="N26" s="12"/>
      <c r="O26" s="12"/>
    </row>
    <row r="27" spans="1:15" ht="14.25" customHeight="1">
      <c r="A27" s="23">
        <v>19</v>
      </c>
      <c r="B27" s="47">
        <v>274</v>
      </c>
      <c r="C27" s="47">
        <v>146</v>
      </c>
      <c r="D27" s="47">
        <v>128</v>
      </c>
      <c r="E27" s="23">
        <v>54</v>
      </c>
      <c r="F27" s="47">
        <v>380</v>
      </c>
      <c r="G27" s="47">
        <v>208</v>
      </c>
      <c r="H27" s="47">
        <v>172</v>
      </c>
      <c r="I27" s="23">
        <v>89</v>
      </c>
      <c r="J27" s="47">
        <v>58</v>
      </c>
      <c r="K27" s="47">
        <v>19</v>
      </c>
      <c r="L27" s="47">
        <v>39</v>
      </c>
      <c r="M27" s="42"/>
      <c r="N27" s="12"/>
      <c r="O27" s="12"/>
    </row>
    <row r="28" spans="1:15" ht="14.25" customHeight="1">
      <c r="A28" s="20" t="s">
        <v>16</v>
      </c>
      <c r="B28" s="43">
        <v>1423</v>
      </c>
      <c r="C28" s="43">
        <v>725</v>
      </c>
      <c r="D28" s="43">
        <v>698</v>
      </c>
      <c r="E28" s="20" t="s">
        <v>17</v>
      </c>
      <c r="F28" s="43">
        <v>1522</v>
      </c>
      <c r="G28" s="43">
        <v>782</v>
      </c>
      <c r="H28" s="43">
        <v>740</v>
      </c>
      <c r="I28" s="20" t="s">
        <v>18</v>
      </c>
      <c r="J28" s="43">
        <v>172</v>
      </c>
      <c r="K28" s="43">
        <v>40</v>
      </c>
      <c r="L28" s="44">
        <v>132</v>
      </c>
      <c r="M28" s="42"/>
      <c r="N28" s="12"/>
      <c r="O28" s="12"/>
    </row>
    <row r="29" spans="1:15" ht="14.25" customHeight="1">
      <c r="A29" s="22">
        <v>20</v>
      </c>
      <c r="B29" s="45">
        <v>317</v>
      </c>
      <c r="C29" s="45">
        <v>158</v>
      </c>
      <c r="D29" s="45">
        <v>159</v>
      </c>
      <c r="E29" s="22">
        <v>55</v>
      </c>
      <c r="F29" s="45">
        <v>372</v>
      </c>
      <c r="G29" s="45">
        <v>190</v>
      </c>
      <c r="H29" s="45">
        <v>182</v>
      </c>
      <c r="I29" s="22">
        <v>90</v>
      </c>
      <c r="J29" s="45">
        <v>55</v>
      </c>
      <c r="K29" s="45">
        <v>12</v>
      </c>
      <c r="L29" s="45">
        <v>43</v>
      </c>
      <c r="M29" s="42"/>
      <c r="N29" s="12"/>
      <c r="O29" s="12"/>
    </row>
    <row r="30" spans="1:15" ht="14.25" customHeight="1">
      <c r="A30" s="22">
        <v>21</v>
      </c>
      <c r="B30" s="45">
        <v>304</v>
      </c>
      <c r="C30" s="45">
        <v>169</v>
      </c>
      <c r="D30" s="45">
        <v>135</v>
      </c>
      <c r="E30" s="22">
        <v>56</v>
      </c>
      <c r="F30" s="45">
        <v>394</v>
      </c>
      <c r="G30" s="45">
        <v>207</v>
      </c>
      <c r="H30" s="45">
        <v>187</v>
      </c>
      <c r="I30" s="22">
        <v>91</v>
      </c>
      <c r="J30" s="45">
        <v>34</v>
      </c>
      <c r="K30" s="45">
        <v>7</v>
      </c>
      <c r="L30" s="45">
        <v>27</v>
      </c>
      <c r="M30" s="42"/>
      <c r="N30" s="12"/>
      <c r="O30" s="12"/>
    </row>
    <row r="31" spans="1:15" ht="14.25" customHeight="1">
      <c r="A31" s="22">
        <v>22</v>
      </c>
      <c r="B31" s="45">
        <v>287</v>
      </c>
      <c r="C31" s="45">
        <v>139</v>
      </c>
      <c r="D31" s="45">
        <v>148</v>
      </c>
      <c r="E31" s="22">
        <v>57</v>
      </c>
      <c r="F31" s="45">
        <v>339</v>
      </c>
      <c r="G31" s="45">
        <v>183</v>
      </c>
      <c r="H31" s="45">
        <v>156</v>
      </c>
      <c r="I31" s="22">
        <v>92</v>
      </c>
      <c r="J31" s="45">
        <v>34</v>
      </c>
      <c r="K31" s="45">
        <v>7</v>
      </c>
      <c r="L31" s="45">
        <v>27</v>
      </c>
      <c r="M31" s="42"/>
      <c r="N31" s="12"/>
      <c r="O31" s="12"/>
    </row>
    <row r="32" spans="1:15" ht="14.25" customHeight="1">
      <c r="A32" s="22">
        <v>23</v>
      </c>
      <c r="B32" s="45">
        <v>292</v>
      </c>
      <c r="C32" s="45">
        <v>140</v>
      </c>
      <c r="D32" s="45">
        <v>152</v>
      </c>
      <c r="E32" s="22">
        <v>58</v>
      </c>
      <c r="F32" s="45">
        <v>210</v>
      </c>
      <c r="G32" s="45">
        <v>102</v>
      </c>
      <c r="H32" s="45">
        <v>108</v>
      </c>
      <c r="I32" s="22">
        <v>93</v>
      </c>
      <c r="J32" s="45">
        <v>39</v>
      </c>
      <c r="K32" s="45">
        <v>12</v>
      </c>
      <c r="L32" s="45">
        <v>27</v>
      </c>
      <c r="M32" s="42"/>
      <c r="N32" s="12"/>
      <c r="O32" s="12"/>
    </row>
    <row r="33" spans="1:15" ht="14.25" customHeight="1">
      <c r="A33" s="23">
        <v>24</v>
      </c>
      <c r="B33" s="47">
        <v>223</v>
      </c>
      <c r="C33" s="47">
        <v>119</v>
      </c>
      <c r="D33" s="47">
        <v>104</v>
      </c>
      <c r="E33" s="23">
        <v>59</v>
      </c>
      <c r="F33" s="47">
        <v>207</v>
      </c>
      <c r="G33" s="47">
        <v>100</v>
      </c>
      <c r="H33" s="47">
        <v>107</v>
      </c>
      <c r="I33" s="23">
        <v>94</v>
      </c>
      <c r="J33" s="47">
        <v>10</v>
      </c>
      <c r="K33" s="47">
        <v>2</v>
      </c>
      <c r="L33" s="47">
        <v>8</v>
      </c>
      <c r="M33" s="42"/>
      <c r="N33" s="12"/>
      <c r="O33" s="12"/>
    </row>
    <row r="34" spans="1:15" ht="14.25" customHeight="1">
      <c r="A34" s="20" t="s">
        <v>19</v>
      </c>
      <c r="B34" s="43">
        <v>1468</v>
      </c>
      <c r="C34" s="43">
        <v>795</v>
      </c>
      <c r="D34" s="43">
        <v>673</v>
      </c>
      <c r="E34" s="20" t="s">
        <v>20</v>
      </c>
      <c r="F34" s="43">
        <v>1171</v>
      </c>
      <c r="G34" s="43">
        <v>581</v>
      </c>
      <c r="H34" s="43">
        <v>590</v>
      </c>
      <c r="I34" s="20" t="s">
        <v>21</v>
      </c>
      <c r="J34" s="43">
        <v>40</v>
      </c>
      <c r="K34" s="43">
        <v>10</v>
      </c>
      <c r="L34" s="44">
        <v>30</v>
      </c>
      <c r="M34" s="42"/>
      <c r="N34" s="12"/>
      <c r="O34" s="12"/>
    </row>
    <row r="35" spans="1:15" ht="14.25" customHeight="1">
      <c r="A35" s="22">
        <v>25</v>
      </c>
      <c r="B35" s="45">
        <v>252</v>
      </c>
      <c r="C35" s="45">
        <v>124</v>
      </c>
      <c r="D35" s="45">
        <v>128</v>
      </c>
      <c r="E35" s="22">
        <v>60</v>
      </c>
      <c r="F35" s="45">
        <v>234</v>
      </c>
      <c r="G35" s="45">
        <v>123</v>
      </c>
      <c r="H35" s="45">
        <v>111</v>
      </c>
      <c r="I35" s="22">
        <v>95</v>
      </c>
      <c r="J35" s="45">
        <v>12</v>
      </c>
      <c r="K35" s="45">
        <v>4</v>
      </c>
      <c r="L35" s="45">
        <v>8</v>
      </c>
      <c r="M35" s="42"/>
      <c r="N35" s="12"/>
      <c r="O35" s="12"/>
    </row>
    <row r="36" spans="1:15" ht="14.25" customHeight="1">
      <c r="A36" s="22">
        <v>26</v>
      </c>
      <c r="B36" s="45">
        <v>277</v>
      </c>
      <c r="C36" s="45">
        <v>145</v>
      </c>
      <c r="D36" s="45">
        <v>132</v>
      </c>
      <c r="E36" s="22">
        <v>61</v>
      </c>
      <c r="F36" s="45">
        <v>240</v>
      </c>
      <c r="G36" s="45">
        <v>127</v>
      </c>
      <c r="H36" s="45">
        <v>113</v>
      </c>
      <c r="I36" s="22">
        <v>96</v>
      </c>
      <c r="J36" s="45">
        <v>10</v>
      </c>
      <c r="K36" s="45">
        <v>3</v>
      </c>
      <c r="L36" s="45">
        <v>7</v>
      </c>
      <c r="M36" s="42"/>
      <c r="N36" s="12"/>
      <c r="O36" s="12"/>
    </row>
    <row r="37" spans="1:15" ht="14.25" customHeight="1">
      <c r="A37" s="22">
        <v>27</v>
      </c>
      <c r="B37" s="45">
        <v>315</v>
      </c>
      <c r="C37" s="45">
        <v>179</v>
      </c>
      <c r="D37" s="45">
        <v>136</v>
      </c>
      <c r="E37" s="22">
        <v>62</v>
      </c>
      <c r="F37" s="45">
        <v>248</v>
      </c>
      <c r="G37" s="45">
        <v>115</v>
      </c>
      <c r="H37" s="45">
        <v>133</v>
      </c>
      <c r="I37" s="22">
        <v>97</v>
      </c>
      <c r="J37" s="45">
        <v>13</v>
      </c>
      <c r="K37" s="45">
        <v>2</v>
      </c>
      <c r="L37" s="45">
        <v>11</v>
      </c>
      <c r="M37" s="42"/>
      <c r="N37" s="12"/>
      <c r="O37" s="12"/>
    </row>
    <row r="38" spans="1:15" ht="14.25" customHeight="1">
      <c r="A38" s="22">
        <v>28</v>
      </c>
      <c r="B38" s="45">
        <v>314</v>
      </c>
      <c r="C38" s="45">
        <v>171</v>
      </c>
      <c r="D38" s="45">
        <v>143</v>
      </c>
      <c r="E38" s="22">
        <v>63</v>
      </c>
      <c r="F38" s="45">
        <v>228</v>
      </c>
      <c r="G38" s="45">
        <v>108</v>
      </c>
      <c r="H38" s="45">
        <v>120</v>
      </c>
      <c r="I38" s="22">
        <v>98</v>
      </c>
      <c r="J38" s="45">
        <v>3</v>
      </c>
      <c r="K38" s="45">
        <v>0</v>
      </c>
      <c r="L38" s="45">
        <v>3</v>
      </c>
      <c r="M38" s="42"/>
      <c r="N38" s="12"/>
      <c r="O38" s="12"/>
    </row>
    <row r="39" spans="1:15" ht="14.25" customHeight="1">
      <c r="A39" s="23">
        <v>29</v>
      </c>
      <c r="B39" s="47">
        <v>310</v>
      </c>
      <c r="C39" s="47">
        <v>176</v>
      </c>
      <c r="D39" s="47">
        <v>134</v>
      </c>
      <c r="E39" s="23">
        <v>64</v>
      </c>
      <c r="F39" s="47">
        <v>221</v>
      </c>
      <c r="G39" s="47">
        <v>108</v>
      </c>
      <c r="H39" s="47">
        <v>113</v>
      </c>
      <c r="I39" s="23">
        <v>99</v>
      </c>
      <c r="J39" s="47">
        <v>2</v>
      </c>
      <c r="K39" s="47">
        <v>1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1450</v>
      </c>
      <c r="C40" s="43">
        <v>797</v>
      </c>
      <c r="D40" s="43">
        <v>653</v>
      </c>
      <c r="E40" s="20" t="s">
        <v>23</v>
      </c>
      <c r="F40" s="43">
        <v>1127</v>
      </c>
      <c r="G40" s="43">
        <v>550</v>
      </c>
      <c r="H40" s="43">
        <v>577</v>
      </c>
      <c r="I40" s="26" t="s">
        <v>24</v>
      </c>
      <c r="J40" s="43">
        <v>8</v>
      </c>
      <c r="K40" s="43">
        <v>2</v>
      </c>
      <c r="L40" s="44">
        <v>6</v>
      </c>
      <c r="M40" s="42"/>
      <c r="N40" s="12"/>
      <c r="O40" s="12"/>
    </row>
    <row r="41" spans="1:15" ht="14.25" customHeight="1">
      <c r="A41" s="22">
        <v>30</v>
      </c>
      <c r="B41" s="45">
        <v>300</v>
      </c>
      <c r="C41" s="45">
        <v>169</v>
      </c>
      <c r="D41" s="45">
        <v>131</v>
      </c>
      <c r="E41" s="22">
        <v>65</v>
      </c>
      <c r="F41" s="45">
        <v>205</v>
      </c>
      <c r="G41" s="45">
        <v>107</v>
      </c>
      <c r="H41" s="45">
        <v>98</v>
      </c>
      <c r="I41" s="23" t="s">
        <v>25</v>
      </c>
      <c r="J41" s="47">
        <v>4</v>
      </c>
      <c r="K41" s="47">
        <v>2</v>
      </c>
      <c r="L41" s="47">
        <v>2</v>
      </c>
      <c r="M41" s="42"/>
      <c r="N41" s="12"/>
      <c r="O41" s="12"/>
    </row>
    <row r="42" spans="1:15" ht="14.25" customHeight="1">
      <c r="A42" s="22">
        <v>31</v>
      </c>
      <c r="B42" s="45">
        <v>300</v>
      </c>
      <c r="C42" s="45">
        <v>167</v>
      </c>
      <c r="D42" s="45">
        <v>133</v>
      </c>
      <c r="E42" s="22">
        <v>66</v>
      </c>
      <c r="F42" s="45">
        <v>223</v>
      </c>
      <c r="G42" s="45">
        <v>110</v>
      </c>
      <c r="H42" s="45">
        <v>113</v>
      </c>
      <c r="I42" s="22" t="s">
        <v>26</v>
      </c>
      <c r="J42" s="45">
        <v>3372</v>
      </c>
      <c r="K42" s="45">
        <v>1721</v>
      </c>
      <c r="L42" s="45">
        <v>1651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272</v>
      </c>
      <c r="C43" s="45">
        <v>148</v>
      </c>
      <c r="D43" s="45">
        <v>124</v>
      </c>
      <c r="E43" s="22">
        <v>67</v>
      </c>
      <c r="F43" s="45">
        <v>230</v>
      </c>
      <c r="G43" s="45">
        <v>109</v>
      </c>
      <c r="H43" s="45">
        <v>121</v>
      </c>
      <c r="I43" s="22" t="s">
        <v>27</v>
      </c>
      <c r="J43" s="45">
        <v>14306</v>
      </c>
      <c r="K43" s="45">
        <v>7438</v>
      </c>
      <c r="L43" s="45">
        <v>6868</v>
      </c>
      <c r="M43" s="46"/>
      <c r="N43" s="12"/>
      <c r="O43" s="12"/>
    </row>
    <row r="44" spans="1:15" ht="14.25" customHeight="1">
      <c r="A44" s="22">
        <v>33</v>
      </c>
      <c r="B44" s="45">
        <v>278</v>
      </c>
      <c r="C44" s="45">
        <v>148</v>
      </c>
      <c r="D44" s="45">
        <v>130</v>
      </c>
      <c r="E44" s="22">
        <v>68</v>
      </c>
      <c r="F44" s="45">
        <v>247</v>
      </c>
      <c r="G44" s="45">
        <v>119</v>
      </c>
      <c r="H44" s="45">
        <v>128</v>
      </c>
      <c r="I44" s="23" t="s">
        <v>28</v>
      </c>
      <c r="J44" s="47">
        <v>4425</v>
      </c>
      <c r="K44" s="47">
        <v>1895</v>
      </c>
      <c r="L44" s="47">
        <v>2530</v>
      </c>
      <c r="M44" s="42"/>
      <c r="N44" s="12"/>
      <c r="O44" s="12"/>
    </row>
    <row r="45" spans="1:15" ht="14.25" customHeight="1" thickBot="1">
      <c r="A45" s="27">
        <v>34</v>
      </c>
      <c r="B45" s="48">
        <v>300</v>
      </c>
      <c r="C45" s="48">
        <v>165</v>
      </c>
      <c r="D45" s="48">
        <v>135</v>
      </c>
      <c r="E45" s="27">
        <v>69</v>
      </c>
      <c r="F45" s="48">
        <v>222</v>
      </c>
      <c r="G45" s="48">
        <v>105</v>
      </c>
      <c r="H45" s="48">
        <v>117</v>
      </c>
      <c r="I45" s="27" t="s">
        <v>29</v>
      </c>
      <c r="J45" s="49">
        <v>42.33373297742388</v>
      </c>
      <c r="K45" s="49">
        <v>40.907725710150174</v>
      </c>
      <c r="L45" s="49">
        <v>43.76038555525387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23.3</v>
      </c>
      <c r="K49" s="52">
        <v>62.8</v>
      </c>
      <c r="L49" s="53">
        <v>14</v>
      </c>
    </row>
    <row r="50" spans="9:12" ht="13.5">
      <c r="I50" s="6" t="s">
        <v>32</v>
      </c>
      <c r="J50" s="52">
        <v>20.8</v>
      </c>
      <c r="K50" s="52">
        <v>64.2</v>
      </c>
      <c r="L50" s="53">
        <v>15</v>
      </c>
    </row>
    <row r="51" spans="9:12" ht="13.5">
      <c r="I51" s="6" t="s">
        <v>33</v>
      </c>
      <c r="J51" s="52">
        <v>18.6</v>
      </c>
      <c r="K51" s="52">
        <v>64</v>
      </c>
      <c r="L51" s="53">
        <v>17.4</v>
      </c>
    </row>
    <row r="52" spans="9:12" ht="13.5">
      <c r="I52" s="6" t="s">
        <v>34</v>
      </c>
      <c r="J52" s="52">
        <v>16.233407079646017</v>
      </c>
      <c r="K52" s="52">
        <v>64.84605457227138</v>
      </c>
      <c r="L52" s="53">
        <v>18.920538348082598</v>
      </c>
    </row>
    <row r="53" spans="9:12" ht="14.25" thickBot="1">
      <c r="I53" s="7" t="s">
        <v>48</v>
      </c>
      <c r="J53" s="55">
        <v>15.253087257429772</v>
      </c>
      <c r="K53" s="55">
        <v>64.71253449133758</v>
      </c>
      <c r="L53" s="56">
        <v>20.01628443479441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41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26492</v>
      </c>
      <c r="C3" s="39">
        <v>12986</v>
      </c>
      <c r="D3" s="39">
        <v>13506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980</v>
      </c>
      <c r="C4" s="43">
        <v>524</v>
      </c>
      <c r="D4" s="43">
        <v>456</v>
      </c>
      <c r="E4" s="20" t="s">
        <v>6</v>
      </c>
      <c r="F4" s="43">
        <v>1205</v>
      </c>
      <c r="G4" s="43">
        <v>592</v>
      </c>
      <c r="H4" s="43">
        <v>613</v>
      </c>
      <c r="I4" s="20" t="s">
        <v>7</v>
      </c>
      <c r="J4" s="43">
        <v>1946</v>
      </c>
      <c r="K4" s="43">
        <v>903</v>
      </c>
      <c r="L4" s="44">
        <v>1043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169</v>
      </c>
      <c r="C5" s="45">
        <v>86</v>
      </c>
      <c r="D5" s="45">
        <v>83</v>
      </c>
      <c r="E5" s="22">
        <v>35</v>
      </c>
      <c r="F5" s="45">
        <v>245</v>
      </c>
      <c r="G5" s="45">
        <v>135</v>
      </c>
      <c r="H5" s="45">
        <v>110</v>
      </c>
      <c r="I5" s="22">
        <v>70</v>
      </c>
      <c r="J5" s="45">
        <v>391</v>
      </c>
      <c r="K5" s="45">
        <v>181</v>
      </c>
      <c r="L5" s="45">
        <v>210</v>
      </c>
      <c r="M5" s="42"/>
      <c r="N5" s="12"/>
      <c r="O5" s="12"/>
      <c r="Q5" s="1" t="s">
        <v>5</v>
      </c>
      <c r="R5" s="33">
        <f>-1*C4/1000</f>
        <v>-0.524</v>
      </c>
      <c r="S5" s="34">
        <f>D4/1000</f>
        <v>0.456</v>
      </c>
    </row>
    <row r="6" spans="1:19" ht="14.25" customHeight="1">
      <c r="A6" s="22">
        <v>1</v>
      </c>
      <c r="B6" s="45">
        <v>181</v>
      </c>
      <c r="C6" s="45">
        <v>97</v>
      </c>
      <c r="D6" s="45">
        <v>84</v>
      </c>
      <c r="E6" s="22">
        <v>36</v>
      </c>
      <c r="F6" s="45">
        <v>243</v>
      </c>
      <c r="G6" s="45">
        <v>113</v>
      </c>
      <c r="H6" s="45">
        <v>130</v>
      </c>
      <c r="I6" s="22">
        <v>71</v>
      </c>
      <c r="J6" s="45">
        <v>353</v>
      </c>
      <c r="K6" s="45">
        <v>162</v>
      </c>
      <c r="L6" s="45">
        <v>191</v>
      </c>
      <c r="M6" s="42"/>
      <c r="N6" s="12"/>
      <c r="O6" s="12"/>
      <c r="Q6" s="1" t="s">
        <v>8</v>
      </c>
      <c r="R6" s="35">
        <f>-1*C10/1000</f>
        <v>-0.55</v>
      </c>
      <c r="S6" s="36">
        <f>D10/1000</f>
        <v>0.499</v>
      </c>
    </row>
    <row r="7" spans="1:19" ht="14.25" customHeight="1">
      <c r="A7" s="22">
        <v>2</v>
      </c>
      <c r="B7" s="45">
        <v>180</v>
      </c>
      <c r="C7" s="45">
        <v>96</v>
      </c>
      <c r="D7" s="45">
        <v>84</v>
      </c>
      <c r="E7" s="22">
        <v>37</v>
      </c>
      <c r="F7" s="45">
        <v>269</v>
      </c>
      <c r="G7" s="45">
        <v>138</v>
      </c>
      <c r="H7" s="45">
        <v>131</v>
      </c>
      <c r="I7" s="22">
        <v>72</v>
      </c>
      <c r="J7" s="45">
        <v>404</v>
      </c>
      <c r="K7" s="45">
        <v>189</v>
      </c>
      <c r="L7" s="45">
        <v>215</v>
      </c>
      <c r="M7" s="42"/>
      <c r="N7" s="12"/>
      <c r="O7" s="12"/>
      <c r="Q7" s="1" t="s">
        <v>30</v>
      </c>
      <c r="R7" s="35">
        <f>-1*C16/1000</f>
        <v>-0.696</v>
      </c>
      <c r="S7" s="36">
        <f>D16/1000</f>
        <v>0.695</v>
      </c>
    </row>
    <row r="8" spans="1:19" ht="14.25" customHeight="1">
      <c r="A8" s="22">
        <v>3</v>
      </c>
      <c r="B8" s="45">
        <v>222</v>
      </c>
      <c r="C8" s="45">
        <v>117</v>
      </c>
      <c r="D8" s="45">
        <v>105</v>
      </c>
      <c r="E8" s="22">
        <v>38</v>
      </c>
      <c r="F8" s="45">
        <v>190</v>
      </c>
      <c r="G8" s="45">
        <v>81</v>
      </c>
      <c r="H8" s="45">
        <v>109</v>
      </c>
      <c r="I8" s="22">
        <v>73</v>
      </c>
      <c r="J8" s="45">
        <v>401</v>
      </c>
      <c r="K8" s="45">
        <v>191</v>
      </c>
      <c r="L8" s="45">
        <v>210</v>
      </c>
      <c r="M8" s="42"/>
      <c r="N8" s="12"/>
      <c r="O8" s="12"/>
      <c r="Q8" s="1" t="s">
        <v>13</v>
      </c>
      <c r="R8" s="35">
        <f>-1*C22/1000</f>
        <v>-0.892</v>
      </c>
      <c r="S8" s="36">
        <f>D22/1000</f>
        <v>0.859</v>
      </c>
    </row>
    <row r="9" spans="1:19" ht="14.25" customHeight="1">
      <c r="A9" s="23">
        <v>4</v>
      </c>
      <c r="B9" s="47">
        <v>228</v>
      </c>
      <c r="C9" s="47">
        <v>128</v>
      </c>
      <c r="D9" s="47">
        <v>100</v>
      </c>
      <c r="E9" s="23">
        <v>39</v>
      </c>
      <c r="F9" s="47">
        <v>258</v>
      </c>
      <c r="G9" s="47">
        <v>125</v>
      </c>
      <c r="H9" s="47">
        <v>133</v>
      </c>
      <c r="I9" s="23">
        <v>74</v>
      </c>
      <c r="J9" s="47">
        <v>397</v>
      </c>
      <c r="K9" s="47">
        <v>180</v>
      </c>
      <c r="L9" s="47">
        <v>217</v>
      </c>
      <c r="M9" s="42"/>
      <c r="N9" s="12"/>
      <c r="O9" s="12"/>
      <c r="Q9" s="1" t="s">
        <v>16</v>
      </c>
      <c r="R9" s="35">
        <f>-1*C28/1000</f>
        <v>-0.65</v>
      </c>
      <c r="S9" s="36">
        <f>D28/1000</f>
        <v>0.601</v>
      </c>
    </row>
    <row r="10" spans="1:19" ht="14.25" customHeight="1">
      <c r="A10" s="24" t="s">
        <v>8</v>
      </c>
      <c r="B10" s="43">
        <v>1049</v>
      </c>
      <c r="C10" s="43">
        <v>550</v>
      </c>
      <c r="D10" s="43">
        <v>499</v>
      </c>
      <c r="E10" s="20" t="s">
        <v>9</v>
      </c>
      <c r="F10" s="43">
        <v>1536</v>
      </c>
      <c r="G10" s="43">
        <v>788</v>
      </c>
      <c r="H10" s="43">
        <v>748</v>
      </c>
      <c r="I10" s="20" t="s">
        <v>10</v>
      </c>
      <c r="J10" s="43">
        <v>1825</v>
      </c>
      <c r="K10" s="43">
        <v>826</v>
      </c>
      <c r="L10" s="44">
        <v>999</v>
      </c>
      <c r="M10" s="42"/>
      <c r="N10" s="12"/>
      <c r="O10" s="12"/>
      <c r="Q10" s="1" t="s">
        <v>19</v>
      </c>
      <c r="R10" s="35">
        <f>-1*C34/1000</f>
        <v>-0.615</v>
      </c>
      <c r="S10" s="36">
        <f>D34/1000</f>
        <v>0.536</v>
      </c>
    </row>
    <row r="11" spans="1:19" ht="14.25" customHeight="1">
      <c r="A11" s="22">
        <v>5</v>
      </c>
      <c r="B11" s="45">
        <v>203</v>
      </c>
      <c r="C11" s="45">
        <v>105</v>
      </c>
      <c r="D11" s="45">
        <v>98</v>
      </c>
      <c r="E11" s="22">
        <v>40</v>
      </c>
      <c r="F11" s="45">
        <v>281</v>
      </c>
      <c r="G11" s="45">
        <v>145</v>
      </c>
      <c r="H11" s="45">
        <v>136</v>
      </c>
      <c r="I11" s="22">
        <v>75</v>
      </c>
      <c r="J11" s="45">
        <v>356</v>
      </c>
      <c r="K11" s="45">
        <v>137</v>
      </c>
      <c r="L11" s="45">
        <v>219</v>
      </c>
      <c r="M11" s="42"/>
      <c r="N11" s="12"/>
      <c r="O11" s="12"/>
      <c r="Q11" s="1" t="s">
        <v>22</v>
      </c>
      <c r="R11" s="35">
        <f>-1*C40/1000</f>
        <v>-0.608</v>
      </c>
      <c r="S11" s="36">
        <f>D40/1000</f>
        <v>0.553</v>
      </c>
    </row>
    <row r="12" spans="1:19" ht="14.25" customHeight="1">
      <c r="A12" s="22">
        <v>6</v>
      </c>
      <c r="B12" s="45">
        <v>211</v>
      </c>
      <c r="C12" s="45">
        <v>106</v>
      </c>
      <c r="D12" s="45">
        <v>105</v>
      </c>
      <c r="E12" s="22">
        <v>41</v>
      </c>
      <c r="F12" s="45">
        <v>289</v>
      </c>
      <c r="G12" s="45">
        <v>150</v>
      </c>
      <c r="H12" s="45">
        <v>139</v>
      </c>
      <c r="I12" s="25">
        <v>76</v>
      </c>
      <c r="J12" s="45">
        <v>409</v>
      </c>
      <c r="K12" s="45">
        <v>211</v>
      </c>
      <c r="L12" s="45">
        <v>198</v>
      </c>
      <c r="M12" s="42"/>
      <c r="N12" s="12"/>
      <c r="O12" s="12"/>
      <c r="Q12" s="1" t="s">
        <v>6</v>
      </c>
      <c r="R12" s="35">
        <f>-1*G4/1000</f>
        <v>-0.592</v>
      </c>
      <c r="S12" s="36">
        <f>H4/1000</f>
        <v>0.613</v>
      </c>
    </row>
    <row r="13" spans="1:19" ht="14.25" customHeight="1">
      <c r="A13" s="22">
        <v>7</v>
      </c>
      <c r="B13" s="45">
        <v>198</v>
      </c>
      <c r="C13" s="45">
        <v>98</v>
      </c>
      <c r="D13" s="45">
        <v>100</v>
      </c>
      <c r="E13" s="22">
        <v>42</v>
      </c>
      <c r="F13" s="45">
        <v>296</v>
      </c>
      <c r="G13" s="45">
        <v>155</v>
      </c>
      <c r="H13" s="45">
        <v>141</v>
      </c>
      <c r="I13" s="22">
        <v>77</v>
      </c>
      <c r="J13" s="45">
        <v>358</v>
      </c>
      <c r="K13" s="45">
        <v>164</v>
      </c>
      <c r="L13" s="45">
        <v>194</v>
      </c>
      <c r="M13" s="42"/>
      <c r="N13" s="12"/>
      <c r="O13" s="12"/>
      <c r="Q13" s="1" t="s">
        <v>9</v>
      </c>
      <c r="R13" s="35">
        <f>-1*G10/1000</f>
        <v>-0.788</v>
      </c>
      <c r="S13" s="36">
        <f>H10/1000</f>
        <v>0.748</v>
      </c>
    </row>
    <row r="14" spans="1:19" ht="14.25" customHeight="1">
      <c r="A14" s="22">
        <v>8</v>
      </c>
      <c r="B14" s="45">
        <v>215</v>
      </c>
      <c r="C14" s="45">
        <v>122</v>
      </c>
      <c r="D14" s="45">
        <v>93</v>
      </c>
      <c r="E14" s="22">
        <v>43</v>
      </c>
      <c r="F14" s="45">
        <v>296</v>
      </c>
      <c r="G14" s="45">
        <v>143</v>
      </c>
      <c r="H14" s="45">
        <v>153</v>
      </c>
      <c r="I14" s="25">
        <v>78</v>
      </c>
      <c r="J14" s="45">
        <v>334</v>
      </c>
      <c r="K14" s="45">
        <v>147</v>
      </c>
      <c r="L14" s="45">
        <v>187</v>
      </c>
      <c r="M14" s="42"/>
      <c r="N14" s="12"/>
      <c r="O14" s="12"/>
      <c r="Q14" s="1" t="s">
        <v>11</v>
      </c>
      <c r="R14" s="35">
        <f>-1*G16/1000</f>
        <v>-0.995</v>
      </c>
      <c r="S14" s="36">
        <f>H16/1000</f>
        <v>0.951</v>
      </c>
    </row>
    <row r="15" spans="1:19" ht="14.25" customHeight="1">
      <c r="A15" s="23">
        <v>9</v>
      </c>
      <c r="B15" s="47">
        <v>222</v>
      </c>
      <c r="C15" s="47">
        <v>119</v>
      </c>
      <c r="D15" s="47">
        <v>103</v>
      </c>
      <c r="E15" s="23">
        <v>44</v>
      </c>
      <c r="F15" s="47">
        <v>374</v>
      </c>
      <c r="G15" s="47">
        <v>195</v>
      </c>
      <c r="H15" s="47">
        <v>179</v>
      </c>
      <c r="I15" s="23">
        <v>79</v>
      </c>
      <c r="J15" s="47">
        <v>368</v>
      </c>
      <c r="K15" s="47">
        <v>167</v>
      </c>
      <c r="L15" s="47">
        <v>201</v>
      </c>
      <c r="M15" s="42"/>
      <c r="N15" s="12"/>
      <c r="O15" s="12"/>
      <c r="Q15" s="1" t="s">
        <v>14</v>
      </c>
      <c r="R15" s="35">
        <f>-1*G22/1000</f>
        <v>-1.11</v>
      </c>
      <c r="S15" s="36">
        <f>H22/1000</f>
        <v>0.982</v>
      </c>
    </row>
    <row r="16" spans="1:19" ht="14.25" customHeight="1">
      <c r="A16" s="24" t="s">
        <v>30</v>
      </c>
      <c r="B16" s="43">
        <v>1391</v>
      </c>
      <c r="C16" s="43">
        <v>696</v>
      </c>
      <c r="D16" s="43">
        <v>695</v>
      </c>
      <c r="E16" s="20" t="s">
        <v>11</v>
      </c>
      <c r="F16" s="43">
        <v>1946</v>
      </c>
      <c r="G16" s="43">
        <v>995</v>
      </c>
      <c r="H16" s="43">
        <v>951</v>
      </c>
      <c r="I16" s="20" t="s">
        <v>12</v>
      </c>
      <c r="J16" s="43">
        <v>1151</v>
      </c>
      <c r="K16" s="43">
        <v>436</v>
      </c>
      <c r="L16" s="44">
        <v>715</v>
      </c>
      <c r="M16" s="42"/>
      <c r="N16" s="12"/>
      <c r="O16" s="12"/>
      <c r="Q16" s="1" t="s">
        <v>17</v>
      </c>
      <c r="R16" s="35">
        <f>-1*G28/1000</f>
        <v>-0.969</v>
      </c>
      <c r="S16" s="36">
        <f>H28/1000</f>
        <v>0.84</v>
      </c>
    </row>
    <row r="17" spans="1:19" ht="14.25" customHeight="1">
      <c r="A17" s="22">
        <v>10</v>
      </c>
      <c r="B17" s="45">
        <v>238</v>
      </c>
      <c r="C17" s="45">
        <v>122</v>
      </c>
      <c r="D17" s="45">
        <v>116</v>
      </c>
      <c r="E17" s="22">
        <v>45</v>
      </c>
      <c r="F17" s="45">
        <v>364</v>
      </c>
      <c r="G17" s="45">
        <v>176</v>
      </c>
      <c r="H17" s="45">
        <v>188</v>
      </c>
      <c r="I17" s="22">
        <v>80</v>
      </c>
      <c r="J17" s="45">
        <v>283</v>
      </c>
      <c r="K17" s="45">
        <v>111</v>
      </c>
      <c r="L17" s="45">
        <v>172</v>
      </c>
      <c r="M17" s="42"/>
      <c r="N17" s="12"/>
      <c r="O17" s="12"/>
      <c r="Q17" s="1" t="s">
        <v>20</v>
      </c>
      <c r="R17" s="35">
        <f>-1*G34/1000</f>
        <v>-0.793</v>
      </c>
      <c r="S17" s="36">
        <f>H34/1000</f>
        <v>0.827</v>
      </c>
    </row>
    <row r="18" spans="1:19" ht="14.25" customHeight="1">
      <c r="A18" s="22">
        <v>11</v>
      </c>
      <c r="B18" s="45">
        <v>246</v>
      </c>
      <c r="C18" s="45">
        <v>122</v>
      </c>
      <c r="D18" s="45">
        <v>124</v>
      </c>
      <c r="E18" s="22">
        <v>46</v>
      </c>
      <c r="F18" s="45">
        <v>387</v>
      </c>
      <c r="G18" s="45">
        <v>194</v>
      </c>
      <c r="H18" s="45">
        <v>193</v>
      </c>
      <c r="I18" s="22">
        <v>81</v>
      </c>
      <c r="J18" s="45">
        <v>231</v>
      </c>
      <c r="K18" s="45">
        <v>94</v>
      </c>
      <c r="L18" s="45">
        <v>137</v>
      </c>
      <c r="M18" s="42"/>
      <c r="N18" s="12"/>
      <c r="O18" s="12"/>
      <c r="Q18" s="1" t="s">
        <v>23</v>
      </c>
      <c r="R18" s="35">
        <f>-1*G40/1000</f>
        <v>-0.746</v>
      </c>
      <c r="S18" s="36">
        <f>H40/1000</f>
        <v>0.932</v>
      </c>
    </row>
    <row r="19" spans="1:19" ht="14.25" customHeight="1">
      <c r="A19" s="22">
        <v>12</v>
      </c>
      <c r="B19" s="45">
        <v>301</v>
      </c>
      <c r="C19" s="45">
        <v>156</v>
      </c>
      <c r="D19" s="45">
        <v>145</v>
      </c>
      <c r="E19" s="22">
        <v>47</v>
      </c>
      <c r="F19" s="45">
        <v>385</v>
      </c>
      <c r="G19" s="45">
        <v>193</v>
      </c>
      <c r="H19" s="45">
        <v>192</v>
      </c>
      <c r="I19" s="22">
        <v>82</v>
      </c>
      <c r="J19" s="45">
        <v>228</v>
      </c>
      <c r="K19" s="45">
        <v>83</v>
      </c>
      <c r="L19" s="45">
        <v>145</v>
      </c>
      <c r="M19" s="42"/>
      <c r="N19" s="12"/>
      <c r="O19" s="12"/>
      <c r="Q19" s="1" t="s">
        <v>7</v>
      </c>
      <c r="R19" s="35">
        <f>-1*K4/1000</f>
        <v>-0.903</v>
      </c>
      <c r="S19" s="36">
        <f>L4/1000</f>
        <v>1.043</v>
      </c>
    </row>
    <row r="20" spans="1:19" ht="14.25" customHeight="1">
      <c r="A20" s="22">
        <v>13</v>
      </c>
      <c r="B20" s="45">
        <v>282</v>
      </c>
      <c r="C20" s="45">
        <v>141</v>
      </c>
      <c r="D20" s="45">
        <v>141</v>
      </c>
      <c r="E20" s="22">
        <v>48</v>
      </c>
      <c r="F20" s="45">
        <v>408</v>
      </c>
      <c r="G20" s="45">
        <v>230</v>
      </c>
      <c r="H20" s="45">
        <v>178</v>
      </c>
      <c r="I20" s="22">
        <v>83</v>
      </c>
      <c r="J20" s="45">
        <v>216</v>
      </c>
      <c r="K20" s="45">
        <v>80</v>
      </c>
      <c r="L20" s="45">
        <v>136</v>
      </c>
      <c r="M20" s="42"/>
      <c r="N20" s="12"/>
      <c r="O20" s="12"/>
      <c r="Q20" s="1" t="s">
        <v>10</v>
      </c>
      <c r="R20" s="35">
        <f>-1*K10/1000</f>
        <v>-0.826</v>
      </c>
      <c r="S20" s="36">
        <f>L10/1000</f>
        <v>0.999</v>
      </c>
    </row>
    <row r="21" spans="1:19" ht="14.25" customHeight="1">
      <c r="A21" s="23">
        <v>14</v>
      </c>
      <c r="B21" s="47">
        <v>324</v>
      </c>
      <c r="C21" s="47">
        <v>155</v>
      </c>
      <c r="D21" s="47">
        <v>169</v>
      </c>
      <c r="E21" s="23">
        <v>49</v>
      </c>
      <c r="F21" s="47">
        <v>402</v>
      </c>
      <c r="G21" s="47">
        <v>202</v>
      </c>
      <c r="H21" s="47">
        <v>200</v>
      </c>
      <c r="I21" s="23">
        <v>84</v>
      </c>
      <c r="J21" s="47">
        <v>193</v>
      </c>
      <c r="K21" s="47">
        <v>68</v>
      </c>
      <c r="L21" s="47">
        <v>125</v>
      </c>
      <c r="M21" s="42"/>
      <c r="N21" s="12"/>
      <c r="O21" s="12"/>
      <c r="Q21" s="1" t="s">
        <v>12</v>
      </c>
      <c r="R21" s="35">
        <f>-1*K16/1000</f>
        <v>-0.436</v>
      </c>
      <c r="S21" s="36">
        <f>L16/1000</f>
        <v>0.715</v>
      </c>
    </row>
    <row r="22" spans="1:19" ht="14.25" customHeight="1">
      <c r="A22" s="20" t="s">
        <v>13</v>
      </c>
      <c r="B22" s="43">
        <v>1751</v>
      </c>
      <c r="C22" s="43">
        <v>892</v>
      </c>
      <c r="D22" s="43">
        <v>859</v>
      </c>
      <c r="E22" s="20" t="s">
        <v>14</v>
      </c>
      <c r="F22" s="43">
        <v>2092</v>
      </c>
      <c r="G22" s="43">
        <v>1110</v>
      </c>
      <c r="H22" s="43">
        <v>982</v>
      </c>
      <c r="I22" s="20" t="s">
        <v>15</v>
      </c>
      <c r="J22" s="43">
        <v>595</v>
      </c>
      <c r="K22" s="43">
        <v>193</v>
      </c>
      <c r="L22" s="44">
        <v>402</v>
      </c>
      <c r="M22" s="42"/>
      <c r="N22" s="12"/>
      <c r="O22" s="12"/>
      <c r="Q22" s="1" t="s">
        <v>15</v>
      </c>
      <c r="R22" s="35">
        <f>-1*K22/1000</f>
        <v>-0.193</v>
      </c>
      <c r="S22" s="36">
        <f>L22/1000</f>
        <v>0.402</v>
      </c>
    </row>
    <row r="23" spans="1:19" ht="14.25" customHeight="1">
      <c r="A23" s="22">
        <v>15</v>
      </c>
      <c r="B23" s="45">
        <v>319</v>
      </c>
      <c r="C23" s="45">
        <v>170</v>
      </c>
      <c r="D23" s="45">
        <v>149</v>
      </c>
      <c r="E23" s="22">
        <v>50</v>
      </c>
      <c r="F23" s="45">
        <v>384</v>
      </c>
      <c r="G23" s="45">
        <v>202</v>
      </c>
      <c r="H23" s="45">
        <v>182</v>
      </c>
      <c r="I23" s="22">
        <v>85</v>
      </c>
      <c r="J23" s="45">
        <v>149</v>
      </c>
      <c r="K23" s="45">
        <v>53</v>
      </c>
      <c r="L23" s="45">
        <v>96</v>
      </c>
      <c r="M23" s="42"/>
      <c r="N23" s="12"/>
      <c r="O23" s="12"/>
      <c r="Q23" s="1" t="s">
        <v>18</v>
      </c>
      <c r="R23" s="35">
        <f>-1*K28/1000</f>
        <v>-0.081</v>
      </c>
      <c r="S23" s="36">
        <f>L28/1000</f>
        <v>0.192</v>
      </c>
    </row>
    <row r="24" spans="1:19" ht="14.25" customHeight="1">
      <c r="A24" s="22">
        <v>16</v>
      </c>
      <c r="B24" s="45">
        <v>331</v>
      </c>
      <c r="C24" s="45">
        <v>163</v>
      </c>
      <c r="D24" s="45">
        <v>168</v>
      </c>
      <c r="E24" s="22">
        <v>51</v>
      </c>
      <c r="F24" s="45">
        <v>418</v>
      </c>
      <c r="G24" s="45">
        <v>219</v>
      </c>
      <c r="H24" s="45">
        <v>199</v>
      </c>
      <c r="I24" s="22">
        <v>86</v>
      </c>
      <c r="J24" s="45">
        <v>123</v>
      </c>
      <c r="K24" s="45">
        <v>38</v>
      </c>
      <c r="L24" s="45">
        <v>85</v>
      </c>
      <c r="M24" s="42"/>
      <c r="N24" s="12"/>
      <c r="O24" s="12"/>
      <c r="Q24" s="2" t="s">
        <v>21</v>
      </c>
      <c r="R24" s="35">
        <f>-1*K34/1000</f>
        <v>-0.016</v>
      </c>
      <c r="S24" s="36">
        <f>L34/1000</f>
        <v>0.05</v>
      </c>
    </row>
    <row r="25" spans="1:19" ht="14.25" customHeight="1" thickBot="1">
      <c r="A25" s="22">
        <v>17</v>
      </c>
      <c r="B25" s="45">
        <v>407</v>
      </c>
      <c r="C25" s="45">
        <v>209</v>
      </c>
      <c r="D25" s="45">
        <v>198</v>
      </c>
      <c r="E25" s="22">
        <v>52</v>
      </c>
      <c r="F25" s="45">
        <v>408</v>
      </c>
      <c r="G25" s="45">
        <v>220</v>
      </c>
      <c r="H25" s="45">
        <v>188</v>
      </c>
      <c r="I25" s="22">
        <v>87</v>
      </c>
      <c r="J25" s="45">
        <v>136</v>
      </c>
      <c r="K25" s="45">
        <v>41</v>
      </c>
      <c r="L25" s="45">
        <v>95</v>
      </c>
      <c r="M25" s="42"/>
      <c r="N25" s="12"/>
      <c r="O25" s="12"/>
      <c r="Q25" s="3" t="s">
        <v>24</v>
      </c>
      <c r="R25" s="37">
        <f>-1*K40/1000</f>
        <v>-0.003</v>
      </c>
      <c r="S25" s="38">
        <f>L40/1000</f>
        <v>0.013</v>
      </c>
    </row>
    <row r="26" spans="1:15" ht="14.25" customHeight="1">
      <c r="A26" s="22">
        <v>18</v>
      </c>
      <c r="B26" s="45">
        <v>337</v>
      </c>
      <c r="C26" s="45">
        <v>162</v>
      </c>
      <c r="D26" s="45">
        <v>175</v>
      </c>
      <c r="E26" s="22">
        <v>53</v>
      </c>
      <c r="F26" s="45">
        <v>450</v>
      </c>
      <c r="G26" s="45">
        <v>256</v>
      </c>
      <c r="H26" s="45">
        <v>194</v>
      </c>
      <c r="I26" s="22">
        <v>88</v>
      </c>
      <c r="J26" s="45">
        <v>113</v>
      </c>
      <c r="K26" s="45">
        <v>36</v>
      </c>
      <c r="L26" s="45">
        <v>77</v>
      </c>
      <c r="M26" s="42"/>
      <c r="N26" s="12"/>
      <c r="O26" s="12"/>
    </row>
    <row r="27" spans="1:15" ht="14.25" customHeight="1">
      <c r="A27" s="23">
        <v>19</v>
      </c>
      <c r="B27" s="47">
        <v>357</v>
      </c>
      <c r="C27" s="47">
        <v>188</v>
      </c>
      <c r="D27" s="47">
        <v>169</v>
      </c>
      <c r="E27" s="23">
        <v>54</v>
      </c>
      <c r="F27" s="47">
        <v>432</v>
      </c>
      <c r="G27" s="47">
        <v>213</v>
      </c>
      <c r="H27" s="47">
        <v>219</v>
      </c>
      <c r="I27" s="23">
        <v>89</v>
      </c>
      <c r="J27" s="47">
        <v>74</v>
      </c>
      <c r="K27" s="47">
        <v>25</v>
      </c>
      <c r="L27" s="47">
        <v>49</v>
      </c>
      <c r="M27" s="42"/>
      <c r="N27" s="12"/>
      <c r="O27" s="12"/>
    </row>
    <row r="28" spans="1:15" ht="14.25" customHeight="1">
      <c r="A28" s="20" t="s">
        <v>16</v>
      </c>
      <c r="B28" s="43">
        <v>1251</v>
      </c>
      <c r="C28" s="43">
        <v>650</v>
      </c>
      <c r="D28" s="43">
        <v>601</v>
      </c>
      <c r="E28" s="20" t="s">
        <v>17</v>
      </c>
      <c r="F28" s="43">
        <v>1809</v>
      </c>
      <c r="G28" s="43">
        <v>969</v>
      </c>
      <c r="H28" s="43">
        <v>840</v>
      </c>
      <c r="I28" s="20" t="s">
        <v>18</v>
      </c>
      <c r="J28" s="43">
        <v>273</v>
      </c>
      <c r="K28" s="43">
        <v>81</v>
      </c>
      <c r="L28" s="44">
        <v>192</v>
      </c>
      <c r="M28" s="42"/>
      <c r="N28" s="12"/>
      <c r="O28" s="12"/>
    </row>
    <row r="29" spans="1:15" ht="14.25" customHeight="1">
      <c r="A29" s="22">
        <v>20</v>
      </c>
      <c r="B29" s="45">
        <v>315</v>
      </c>
      <c r="C29" s="45">
        <v>152</v>
      </c>
      <c r="D29" s="45">
        <v>163</v>
      </c>
      <c r="E29" s="22">
        <v>55</v>
      </c>
      <c r="F29" s="45">
        <v>452</v>
      </c>
      <c r="G29" s="45">
        <v>246</v>
      </c>
      <c r="H29" s="45">
        <v>206</v>
      </c>
      <c r="I29" s="22">
        <v>90</v>
      </c>
      <c r="J29" s="45">
        <v>72</v>
      </c>
      <c r="K29" s="45">
        <v>21</v>
      </c>
      <c r="L29" s="45">
        <v>51</v>
      </c>
      <c r="M29" s="42"/>
      <c r="N29" s="12"/>
      <c r="O29" s="12"/>
    </row>
    <row r="30" spans="1:15" ht="14.25" customHeight="1">
      <c r="A30" s="22">
        <v>21</v>
      </c>
      <c r="B30" s="45">
        <v>322</v>
      </c>
      <c r="C30" s="45">
        <v>176</v>
      </c>
      <c r="D30" s="45">
        <v>146</v>
      </c>
      <c r="E30" s="22">
        <v>56</v>
      </c>
      <c r="F30" s="45">
        <v>459</v>
      </c>
      <c r="G30" s="45">
        <v>252</v>
      </c>
      <c r="H30" s="45">
        <v>207</v>
      </c>
      <c r="I30" s="22">
        <v>91</v>
      </c>
      <c r="J30" s="45">
        <v>73</v>
      </c>
      <c r="K30" s="45">
        <v>25</v>
      </c>
      <c r="L30" s="45">
        <v>48</v>
      </c>
      <c r="M30" s="42"/>
      <c r="N30" s="12"/>
      <c r="O30" s="12"/>
    </row>
    <row r="31" spans="1:15" ht="14.25" customHeight="1">
      <c r="A31" s="22">
        <v>22</v>
      </c>
      <c r="B31" s="45">
        <v>241</v>
      </c>
      <c r="C31" s="45">
        <v>131</v>
      </c>
      <c r="D31" s="45">
        <v>110</v>
      </c>
      <c r="E31" s="22">
        <v>57</v>
      </c>
      <c r="F31" s="45">
        <v>382</v>
      </c>
      <c r="G31" s="45">
        <v>200</v>
      </c>
      <c r="H31" s="45">
        <v>182</v>
      </c>
      <c r="I31" s="22">
        <v>92</v>
      </c>
      <c r="J31" s="45">
        <v>53</v>
      </c>
      <c r="K31" s="45">
        <v>17</v>
      </c>
      <c r="L31" s="45">
        <v>36</v>
      </c>
      <c r="M31" s="42"/>
      <c r="N31" s="12"/>
      <c r="O31" s="12"/>
    </row>
    <row r="32" spans="1:15" ht="14.25" customHeight="1">
      <c r="A32" s="22">
        <v>23</v>
      </c>
      <c r="B32" s="45">
        <v>173</v>
      </c>
      <c r="C32" s="45">
        <v>75</v>
      </c>
      <c r="D32" s="45">
        <v>98</v>
      </c>
      <c r="E32" s="22">
        <v>58</v>
      </c>
      <c r="F32" s="45">
        <v>222</v>
      </c>
      <c r="G32" s="45">
        <v>117</v>
      </c>
      <c r="H32" s="45">
        <v>105</v>
      </c>
      <c r="I32" s="22">
        <v>93</v>
      </c>
      <c r="J32" s="45">
        <v>47</v>
      </c>
      <c r="K32" s="45">
        <v>12</v>
      </c>
      <c r="L32" s="45">
        <v>35</v>
      </c>
      <c r="M32" s="42"/>
      <c r="N32" s="12"/>
      <c r="O32" s="12"/>
    </row>
    <row r="33" spans="1:15" ht="14.25" customHeight="1">
      <c r="A33" s="23">
        <v>24</v>
      </c>
      <c r="B33" s="47">
        <v>200</v>
      </c>
      <c r="C33" s="47">
        <v>116</v>
      </c>
      <c r="D33" s="47">
        <v>84</v>
      </c>
      <c r="E33" s="23">
        <v>59</v>
      </c>
      <c r="F33" s="47">
        <v>294</v>
      </c>
      <c r="G33" s="47">
        <v>154</v>
      </c>
      <c r="H33" s="47">
        <v>140</v>
      </c>
      <c r="I33" s="23">
        <v>94</v>
      </c>
      <c r="J33" s="47">
        <v>28</v>
      </c>
      <c r="K33" s="47">
        <v>6</v>
      </c>
      <c r="L33" s="47">
        <v>22</v>
      </c>
      <c r="M33" s="42"/>
      <c r="N33" s="12"/>
      <c r="O33" s="12"/>
    </row>
    <row r="34" spans="1:15" ht="14.25" customHeight="1">
      <c r="A34" s="20" t="s">
        <v>19</v>
      </c>
      <c r="B34" s="43">
        <v>1151</v>
      </c>
      <c r="C34" s="43">
        <v>615</v>
      </c>
      <c r="D34" s="43">
        <v>536</v>
      </c>
      <c r="E34" s="20" t="s">
        <v>20</v>
      </c>
      <c r="F34" s="43">
        <v>1620</v>
      </c>
      <c r="G34" s="43">
        <v>793</v>
      </c>
      <c r="H34" s="43">
        <v>827</v>
      </c>
      <c r="I34" s="20" t="s">
        <v>21</v>
      </c>
      <c r="J34" s="43">
        <v>66</v>
      </c>
      <c r="K34" s="43">
        <v>16</v>
      </c>
      <c r="L34" s="44">
        <v>50</v>
      </c>
      <c r="M34" s="42"/>
      <c r="N34" s="12"/>
      <c r="O34" s="12"/>
    </row>
    <row r="35" spans="1:15" ht="14.25" customHeight="1">
      <c r="A35" s="22">
        <v>25</v>
      </c>
      <c r="B35" s="45">
        <v>208</v>
      </c>
      <c r="C35" s="45">
        <v>110</v>
      </c>
      <c r="D35" s="45">
        <v>98</v>
      </c>
      <c r="E35" s="22">
        <v>60</v>
      </c>
      <c r="F35" s="45">
        <v>323</v>
      </c>
      <c r="G35" s="45">
        <v>171</v>
      </c>
      <c r="H35" s="45">
        <v>152</v>
      </c>
      <c r="I35" s="22">
        <v>95</v>
      </c>
      <c r="J35" s="45">
        <v>28</v>
      </c>
      <c r="K35" s="45">
        <v>4</v>
      </c>
      <c r="L35" s="45">
        <v>24</v>
      </c>
      <c r="M35" s="42"/>
      <c r="N35" s="12"/>
      <c r="O35" s="12"/>
    </row>
    <row r="36" spans="1:15" ht="14.25" customHeight="1">
      <c r="A36" s="22">
        <v>26</v>
      </c>
      <c r="B36" s="45">
        <v>228</v>
      </c>
      <c r="C36" s="45">
        <v>121</v>
      </c>
      <c r="D36" s="45">
        <v>107</v>
      </c>
      <c r="E36" s="22">
        <v>61</v>
      </c>
      <c r="F36" s="45">
        <v>301</v>
      </c>
      <c r="G36" s="45">
        <v>148</v>
      </c>
      <c r="H36" s="45">
        <v>153</v>
      </c>
      <c r="I36" s="22">
        <v>96</v>
      </c>
      <c r="J36" s="45">
        <v>14</v>
      </c>
      <c r="K36" s="45">
        <v>6</v>
      </c>
      <c r="L36" s="45">
        <v>8</v>
      </c>
      <c r="M36" s="42"/>
      <c r="N36" s="12"/>
      <c r="O36" s="12"/>
    </row>
    <row r="37" spans="1:15" ht="14.25" customHeight="1">
      <c r="A37" s="22">
        <v>27</v>
      </c>
      <c r="B37" s="45">
        <v>227</v>
      </c>
      <c r="C37" s="45">
        <v>123</v>
      </c>
      <c r="D37" s="45">
        <v>104</v>
      </c>
      <c r="E37" s="22">
        <v>62</v>
      </c>
      <c r="F37" s="45">
        <v>319</v>
      </c>
      <c r="G37" s="45">
        <v>162</v>
      </c>
      <c r="H37" s="45">
        <v>157</v>
      </c>
      <c r="I37" s="22">
        <v>97</v>
      </c>
      <c r="J37" s="45">
        <v>14</v>
      </c>
      <c r="K37" s="45">
        <v>3</v>
      </c>
      <c r="L37" s="45">
        <v>11</v>
      </c>
      <c r="M37" s="42"/>
      <c r="N37" s="12"/>
      <c r="O37" s="12"/>
    </row>
    <row r="38" spans="1:15" ht="14.25" customHeight="1">
      <c r="A38" s="22">
        <v>28</v>
      </c>
      <c r="B38" s="45">
        <v>252</v>
      </c>
      <c r="C38" s="45">
        <v>151</v>
      </c>
      <c r="D38" s="45">
        <v>101</v>
      </c>
      <c r="E38" s="22">
        <v>63</v>
      </c>
      <c r="F38" s="45">
        <v>328</v>
      </c>
      <c r="G38" s="45">
        <v>148</v>
      </c>
      <c r="H38" s="45">
        <v>180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236</v>
      </c>
      <c r="C39" s="47">
        <v>110</v>
      </c>
      <c r="D39" s="47">
        <v>126</v>
      </c>
      <c r="E39" s="23">
        <v>64</v>
      </c>
      <c r="F39" s="47">
        <v>349</v>
      </c>
      <c r="G39" s="47">
        <v>164</v>
      </c>
      <c r="H39" s="47">
        <v>185</v>
      </c>
      <c r="I39" s="23">
        <v>99</v>
      </c>
      <c r="J39" s="47">
        <v>6</v>
      </c>
      <c r="K39" s="47">
        <v>3</v>
      </c>
      <c r="L39" s="47">
        <v>3</v>
      </c>
      <c r="M39" s="42"/>
      <c r="N39" s="12"/>
      <c r="O39" s="12"/>
    </row>
    <row r="40" spans="1:15" ht="14.25" customHeight="1">
      <c r="A40" s="20" t="s">
        <v>22</v>
      </c>
      <c r="B40" s="43">
        <v>1161</v>
      </c>
      <c r="C40" s="43">
        <v>608</v>
      </c>
      <c r="D40" s="43">
        <v>553</v>
      </c>
      <c r="E40" s="20" t="s">
        <v>23</v>
      </c>
      <c r="F40" s="43">
        <v>1678</v>
      </c>
      <c r="G40" s="43">
        <v>746</v>
      </c>
      <c r="H40" s="43">
        <v>932</v>
      </c>
      <c r="I40" s="26" t="s">
        <v>24</v>
      </c>
      <c r="J40" s="43">
        <v>16</v>
      </c>
      <c r="K40" s="43">
        <v>3</v>
      </c>
      <c r="L40" s="44">
        <v>13</v>
      </c>
      <c r="M40" s="42"/>
      <c r="N40" s="12"/>
      <c r="O40" s="12"/>
    </row>
    <row r="41" spans="1:15" ht="14.25" customHeight="1">
      <c r="A41" s="22">
        <v>30</v>
      </c>
      <c r="B41" s="45">
        <v>216</v>
      </c>
      <c r="C41" s="45">
        <v>107</v>
      </c>
      <c r="D41" s="45">
        <v>109</v>
      </c>
      <c r="E41" s="22">
        <v>65</v>
      </c>
      <c r="F41" s="45">
        <v>296</v>
      </c>
      <c r="G41" s="45">
        <v>144</v>
      </c>
      <c r="H41" s="45">
        <v>152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232</v>
      </c>
      <c r="C42" s="45">
        <v>122</v>
      </c>
      <c r="D42" s="45">
        <v>110</v>
      </c>
      <c r="E42" s="22">
        <v>66</v>
      </c>
      <c r="F42" s="45">
        <v>319</v>
      </c>
      <c r="G42" s="45">
        <v>133</v>
      </c>
      <c r="H42" s="45">
        <v>186</v>
      </c>
      <c r="I42" s="22" t="s">
        <v>26</v>
      </c>
      <c r="J42" s="45">
        <v>3420</v>
      </c>
      <c r="K42" s="45">
        <v>1770</v>
      </c>
      <c r="L42" s="45">
        <v>1650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235</v>
      </c>
      <c r="C43" s="45">
        <v>124</v>
      </c>
      <c r="D43" s="45">
        <v>111</v>
      </c>
      <c r="E43" s="22">
        <v>67</v>
      </c>
      <c r="F43" s="45">
        <v>356</v>
      </c>
      <c r="G43" s="45">
        <v>160</v>
      </c>
      <c r="H43" s="45">
        <v>196</v>
      </c>
      <c r="I43" s="22" t="s">
        <v>27</v>
      </c>
      <c r="J43" s="45">
        <v>15522</v>
      </c>
      <c r="K43" s="45">
        <v>8012</v>
      </c>
      <c r="L43" s="45">
        <v>7510</v>
      </c>
      <c r="M43" s="46"/>
      <c r="N43" s="12"/>
      <c r="O43" s="12"/>
    </row>
    <row r="44" spans="1:15" ht="14.25" customHeight="1">
      <c r="A44" s="22">
        <v>33</v>
      </c>
      <c r="B44" s="45">
        <v>234</v>
      </c>
      <c r="C44" s="45">
        <v>123</v>
      </c>
      <c r="D44" s="45">
        <v>111</v>
      </c>
      <c r="E44" s="22">
        <v>68</v>
      </c>
      <c r="F44" s="45">
        <v>331</v>
      </c>
      <c r="G44" s="45">
        <v>133</v>
      </c>
      <c r="H44" s="45">
        <v>198</v>
      </c>
      <c r="I44" s="23" t="s">
        <v>28</v>
      </c>
      <c r="J44" s="47">
        <v>7550</v>
      </c>
      <c r="K44" s="47">
        <v>3204</v>
      </c>
      <c r="L44" s="47">
        <v>4346</v>
      </c>
      <c r="M44" s="42"/>
      <c r="N44" s="12"/>
      <c r="O44" s="12"/>
    </row>
    <row r="45" spans="1:15" ht="14.25" customHeight="1" thickBot="1">
      <c r="A45" s="27">
        <v>34</v>
      </c>
      <c r="B45" s="48">
        <v>244</v>
      </c>
      <c r="C45" s="48">
        <v>132</v>
      </c>
      <c r="D45" s="48">
        <v>112</v>
      </c>
      <c r="E45" s="27">
        <v>69</v>
      </c>
      <c r="F45" s="48">
        <v>376</v>
      </c>
      <c r="G45" s="48">
        <v>176</v>
      </c>
      <c r="H45" s="48">
        <v>200</v>
      </c>
      <c r="I45" s="27" t="s">
        <v>29</v>
      </c>
      <c r="J45" s="49">
        <v>47.17680809300921</v>
      </c>
      <c r="K45" s="49">
        <v>45.395656861235175</v>
      </c>
      <c r="L45" s="49">
        <v>48.88938249666815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19.7</v>
      </c>
      <c r="K49" s="52">
        <v>64.2</v>
      </c>
      <c r="L49" s="53">
        <v>16.1</v>
      </c>
    </row>
    <row r="50" spans="9:12" ht="13.5">
      <c r="I50" s="6" t="s">
        <v>32</v>
      </c>
      <c r="J50" s="52">
        <v>18.8</v>
      </c>
      <c r="K50" s="52">
        <v>62.6</v>
      </c>
      <c r="L50" s="53">
        <v>18.6</v>
      </c>
    </row>
    <row r="51" spans="9:12" ht="13.5">
      <c r="I51" s="6" t="s">
        <v>33</v>
      </c>
      <c r="J51" s="52">
        <v>17.4</v>
      </c>
      <c r="K51" s="52">
        <v>59.6</v>
      </c>
      <c r="L51" s="53">
        <v>23</v>
      </c>
    </row>
    <row r="52" spans="9:12" ht="13.5">
      <c r="I52" s="6" t="s">
        <v>34</v>
      </c>
      <c r="J52" s="52">
        <v>14.9</v>
      </c>
      <c r="K52" s="52">
        <v>58.3</v>
      </c>
      <c r="L52" s="53">
        <v>26.8</v>
      </c>
    </row>
    <row r="53" spans="9:12" ht="14.25" thickBot="1">
      <c r="I53" s="7" t="s">
        <v>48</v>
      </c>
      <c r="J53" s="55">
        <v>12.909557602295033</v>
      </c>
      <c r="K53" s="55">
        <v>58.5912728370829</v>
      </c>
      <c r="L53" s="56">
        <v>28.49916956062207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42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20445</v>
      </c>
      <c r="C3" s="39">
        <v>10059</v>
      </c>
      <c r="D3" s="39">
        <v>10386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834</v>
      </c>
      <c r="C4" s="43">
        <v>446</v>
      </c>
      <c r="D4" s="43">
        <v>388</v>
      </c>
      <c r="E4" s="20" t="s">
        <v>6</v>
      </c>
      <c r="F4" s="43">
        <v>987</v>
      </c>
      <c r="G4" s="43">
        <v>480</v>
      </c>
      <c r="H4" s="43">
        <v>507</v>
      </c>
      <c r="I4" s="20" t="s">
        <v>7</v>
      </c>
      <c r="J4" s="43">
        <v>1332</v>
      </c>
      <c r="K4" s="43">
        <v>626</v>
      </c>
      <c r="L4" s="44">
        <v>706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147</v>
      </c>
      <c r="C5" s="45">
        <v>75</v>
      </c>
      <c r="D5" s="45">
        <v>72</v>
      </c>
      <c r="E5" s="22">
        <v>35</v>
      </c>
      <c r="F5" s="45">
        <v>209</v>
      </c>
      <c r="G5" s="45">
        <v>110</v>
      </c>
      <c r="H5" s="45">
        <v>99</v>
      </c>
      <c r="I5" s="22">
        <v>70</v>
      </c>
      <c r="J5" s="45">
        <v>268</v>
      </c>
      <c r="K5" s="45">
        <v>120</v>
      </c>
      <c r="L5" s="45">
        <v>148</v>
      </c>
      <c r="M5" s="42"/>
      <c r="N5" s="12"/>
      <c r="O5" s="12"/>
      <c r="Q5" s="1" t="s">
        <v>5</v>
      </c>
      <c r="R5" s="33">
        <f>-1*C4/1000</f>
        <v>-0.446</v>
      </c>
      <c r="S5" s="34">
        <f>D4/1000</f>
        <v>0.388</v>
      </c>
    </row>
    <row r="6" spans="1:19" ht="14.25" customHeight="1">
      <c r="A6" s="22">
        <v>1</v>
      </c>
      <c r="B6" s="45">
        <v>159</v>
      </c>
      <c r="C6" s="45">
        <v>85</v>
      </c>
      <c r="D6" s="45">
        <v>74</v>
      </c>
      <c r="E6" s="22">
        <v>36</v>
      </c>
      <c r="F6" s="45">
        <v>198</v>
      </c>
      <c r="G6" s="45">
        <v>90</v>
      </c>
      <c r="H6" s="45">
        <v>108</v>
      </c>
      <c r="I6" s="22">
        <v>71</v>
      </c>
      <c r="J6" s="45">
        <v>258</v>
      </c>
      <c r="K6" s="45">
        <v>118</v>
      </c>
      <c r="L6" s="45">
        <v>140</v>
      </c>
      <c r="M6" s="42"/>
      <c r="N6" s="12"/>
      <c r="O6" s="12"/>
      <c r="Q6" s="1" t="s">
        <v>8</v>
      </c>
      <c r="R6" s="35">
        <f>-1*C10/1000</f>
        <v>-0.448</v>
      </c>
      <c r="S6" s="36">
        <f>D10/1000</f>
        <v>0.396</v>
      </c>
    </row>
    <row r="7" spans="1:19" ht="14.25" customHeight="1">
      <c r="A7" s="22">
        <v>2</v>
      </c>
      <c r="B7" s="45">
        <v>153</v>
      </c>
      <c r="C7" s="45">
        <v>84</v>
      </c>
      <c r="D7" s="45">
        <v>69</v>
      </c>
      <c r="E7" s="22">
        <v>37</v>
      </c>
      <c r="F7" s="45">
        <v>218</v>
      </c>
      <c r="G7" s="45">
        <v>114</v>
      </c>
      <c r="H7" s="45">
        <v>104</v>
      </c>
      <c r="I7" s="22">
        <v>72</v>
      </c>
      <c r="J7" s="45">
        <v>263</v>
      </c>
      <c r="K7" s="45">
        <v>128</v>
      </c>
      <c r="L7" s="45">
        <v>135</v>
      </c>
      <c r="M7" s="42"/>
      <c r="N7" s="12"/>
      <c r="O7" s="12"/>
      <c r="Q7" s="1" t="s">
        <v>30</v>
      </c>
      <c r="R7" s="35">
        <f>-1*C16/1000</f>
        <v>-0.536</v>
      </c>
      <c r="S7" s="36">
        <f>D16/1000</f>
        <v>0.54</v>
      </c>
    </row>
    <row r="8" spans="1:19" ht="14.25" customHeight="1">
      <c r="A8" s="22">
        <v>3</v>
      </c>
      <c r="B8" s="45">
        <v>191</v>
      </c>
      <c r="C8" s="45">
        <v>98</v>
      </c>
      <c r="D8" s="45">
        <v>93</v>
      </c>
      <c r="E8" s="22">
        <v>38</v>
      </c>
      <c r="F8" s="45">
        <v>159</v>
      </c>
      <c r="G8" s="45">
        <v>68</v>
      </c>
      <c r="H8" s="45">
        <v>91</v>
      </c>
      <c r="I8" s="22">
        <v>73</v>
      </c>
      <c r="J8" s="45">
        <v>272</v>
      </c>
      <c r="K8" s="45">
        <v>126</v>
      </c>
      <c r="L8" s="45">
        <v>146</v>
      </c>
      <c r="M8" s="42"/>
      <c r="N8" s="12"/>
      <c r="O8" s="12"/>
      <c r="Q8" s="1" t="s">
        <v>13</v>
      </c>
      <c r="R8" s="35">
        <f>-1*C22/1000</f>
        <v>-0.72</v>
      </c>
      <c r="S8" s="36">
        <f>D22/1000</f>
        <v>0.702</v>
      </c>
    </row>
    <row r="9" spans="1:19" ht="14.25" customHeight="1">
      <c r="A9" s="23">
        <v>4</v>
      </c>
      <c r="B9" s="47">
        <v>184</v>
      </c>
      <c r="C9" s="47">
        <v>104</v>
      </c>
      <c r="D9" s="47">
        <v>80</v>
      </c>
      <c r="E9" s="23">
        <v>39</v>
      </c>
      <c r="F9" s="47">
        <v>203</v>
      </c>
      <c r="G9" s="47">
        <v>98</v>
      </c>
      <c r="H9" s="47">
        <v>105</v>
      </c>
      <c r="I9" s="23">
        <v>74</v>
      </c>
      <c r="J9" s="47">
        <v>271</v>
      </c>
      <c r="K9" s="47">
        <v>134</v>
      </c>
      <c r="L9" s="47">
        <v>137</v>
      </c>
      <c r="M9" s="42"/>
      <c r="N9" s="12"/>
      <c r="O9" s="12"/>
      <c r="Q9" s="1" t="s">
        <v>16</v>
      </c>
      <c r="R9" s="35">
        <f>-1*C28/1000</f>
        <v>-0.585</v>
      </c>
      <c r="S9" s="36">
        <f>D28/1000</f>
        <v>0.524</v>
      </c>
    </row>
    <row r="10" spans="1:19" ht="14.25" customHeight="1">
      <c r="A10" s="24" t="s">
        <v>8</v>
      </c>
      <c r="B10" s="43">
        <v>844</v>
      </c>
      <c r="C10" s="43">
        <v>448</v>
      </c>
      <c r="D10" s="43">
        <v>396</v>
      </c>
      <c r="E10" s="20" t="s">
        <v>9</v>
      </c>
      <c r="F10" s="43">
        <v>1242</v>
      </c>
      <c r="G10" s="43">
        <v>626</v>
      </c>
      <c r="H10" s="43">
        <v>616</v>
      </c>
      <c r="I10" s="20" t="s">
        <v>10</v>
      </c>
      <c r="J10" s="43">
        <v>1258</v>
      </c>
      <c r="K10" s="43">
        <v>553</v>
      </c>
      <c r="L10" s="44">
        <v>705</v>
      </c>
      <c r="M10" s="42"/>
      <c r="N10" s="12"/>
      <c r="O10" s="12"/>
      <c r="Q10" s="1" t="s">
        <v>19</v>
      </c>
      <c r="R10" s="35">
        <f>-1*C34/1000</f>
        <v>-0.526</v>
      </c>
      <c r="S10" s="36">
        <f>D34/1000</f>
        <v>0.469</v>
      </c>
    </row>
    <row r="11" spans="1:19" ht="14.25" customHeight="1">
      <c r="A11" s="22">
        <v>5</v>
      </c>
      <c r="B11" s="45">
        <v>168</v>
      </c>
      <c r="C11" s="45">
        <v>91</v>
      </c>
      <c r="D11" s="45">
        <v>77</v>
      </c>
      <c r="E11" s="22">
        <v>40</v>
      </c>
      <c r="F11" s="45">
        <v>235</v>
      </c>
      <c r="G11" s="45">
        <v>122</v>
      </c>
      <c r="H11" s="45">
        <v>113</v>
      </c>
      <c r="I11" s="22">
        <v>75</v>
      </c>
      <c r="J11" s="45">
        <v>242</v>
      </c>
      <c r="K11" s="45">
        <v>87</v>
      </c>
      <c r="L11" s="45">
        <v>155</v>
      </c>
      <c r="M11" s="42"/>
      <c r="N11" s="12"/>
      <c r="O11" s="12"/>
      <c r="Q11" s="1" t="s">
        <v>22</v>
      </c>
      <c r="R11" s="35">
        <f>-1*C40/1000</f>
        <v>-0.5</v>
      </c>
      <c r="S11" s="36">
        <f>D40/1000</f>
        <v>0.455</v>
      </c>
    </row>
    <row r="12" spans="1:19" ht="14.25" customHeight="1">
      <c r="A12" s="22">
        <v>6</v>
      </c>
      <c r="B12" s="45">
        <v>165</v>
      </c>
      <c r="C12" s="45">
        <v>86</v>
      </c>
      <c r="D12" s="45">
        <v>79</v>
      </c>
      <c r="E12" s="22">
        <v>41</v>
      </c>
      <c r="F12" s="45">
        <v>239</v>
      </c>
      <c r="G12" s="45">
        <v>119</v>
      </c>
      <c r="H12" s="45">
        <v>120</v>
      </c>
      <c r="I12" s="25">
        <v>76</v>
      </c>
      <c r="J12" s="45">
        <v>290</v>
      </c>
      <c r="K12" s="45">
        <v>158</v>
      </c>
      <c r="L12" s="45">
        <v>132</v>
      </c>
      <c r="M12" s="42"/>
      <c r="N12" s="12"/>
      <c r="O12" s="12"/>
      <c r="Q12" s="1" t="s">
        <v>6</v>
      </c>
      <c r="R12" s="35">
        <f>-1*G4/1000</f>
        <v>-0.48</v>
      </c>
      <c r="S12" s="36">
        <f>H4/1000</f>
        <v>0.507</v>
      </c>
    </row>
    <row r="13" spans="1:19" ht="14.25" customHeight="1">
      <c r="A13" s="22">
        <v>7</v>
      </c>
      <c r="B13" s="45">
        <v>167</v>
      </c>
      <c r="C13" s="45">
        <v>83</v>
      </c>
      <c r="D13" s="45">
        <v>84</v>
      </c>
      <c r="E13" s="22">
        <v>42</v>
      </c>
      <c r="F13" s="45">
        <v>229</v>
      </c>
      <c r="G13" s="45">
        <v>122</v>
      </c>
      <c r="H13" s="45">
        <v>107</v>
      </c>
      <c r="I13" s="22">
        <v>77</v>
      </c>
      <c r="J13" s="45">
        <v>233</v>
      </c>
      <c r="K13" s="45">
        <v>97</v>
      </c>
      <c r="L13" s="45">
        <v>136</v>
      </c>
      <c r="M13" s="42"/>
      <c r="N13" s="12"/>
      <c r="O13" s="12"/>
      <c r="Q13" s="1" t="s">
        <v>9</v>
      </c>
      <c r="R13" s="35">
        <f>-1*G10/1000</f>
        <v>-0.626</v>
      </c>
      <c r="S13" s="36">
        <f>H10/1000</f>
        <v>0.616</v>
      </c>
    </row>
    <row r="14" spans="1:19" ht="14.25" customHeight="1">
      <c r="A14" s="22">
        <v>8</v>
      </c>
      <c r="B14" s="45">
        <v>169</v>
      </c>
      <c r="C14" s="45">
        <v>94</v>
      </c>
      <c r="D14" s="45">
        <v>75</v>
      </c>
      <c r="E14" s="22">
        <v>43</v>
      </c>
      <c r="F14" s="45">
        <v>244</v>
      </c>
      <c r="G14" s="45">
        <v>115</v>
      </c>
      <c r="H14" s="45">
        <v>129</v>
      </c>
      <c r="I14" s="25">
        <v>78</v>
      </c>
      <c r="J14" s="45">
        <v>228</v>
      </c>
      <c r="K14" s="45">
        <v>99</v>
      </c>
      <c r="L14" s="45">
        <v>129</v>
      </c>
      <c r="M14" s="42"/>
      <c r="N14" s="12"/>
      <c r="O14" s="12"/>
      <c r="Q14" s="1" t="s">
        <v>11</v>
      </c>
      <c r="R14" s="35">
        <f>-1*G16/1000</f>
        <v>-0.783</v>
      </c>
      <c r="S14" s="36">
        <f>H16/1000</f>
        <v>0.75</v>
      </c>
    </row>
    <row r="15" spans="1:19" ht="14.25" customHeight="1">
      <c r="A15" s="23">
        <v>9</v>
      </c>
      <c r="B15" s="47">
        <v>175</v>
      </c>
      <c r="C15" s="47">
        <v>94</v>
      </c>
      <c r="D15" s="47">
        <v>81</v>
      </c>
      <c r="E15" s="23">
        <v>44</v>
      </c>
      <c r="F15" s="47">
        <v>295</v>
      </c>
      <c r="G15" s="47">
        <v>148</v>
      </c>
      <c r="H15" s="47">
        <v>147</v>
      </c>
      <c r="I15" s="23">
        <v>79</v>
      </c>
      <c r="J15" s="47">
        <v>265</v>
      </c>
      <c r="K15" s="47">
        <v>112</v>
      </c>
      <c r="L15" s="47">
        <v>153</v>
      </c>
      <c r="M15" s="42"/>
      <c r="N15" s="12"/>
      <c r="O15" s="12"/>
      <c r="Q15" s="1" t="s">
        <v>14</v>
      </c>
      <c r="R15" s="35">
        <f>-1*G22/1000</f>
        <v>-0.864</v>
      </c>
      <c r="S15" s="36">
        <f>H22/1000</f>
        <v>0.77</v>
      </c>
    </row>
    <row r="16" spans="1:19" ht="14.25" customHeight="1">
      <c r="A16" s="24" t="s">
        <v>30</v>
      </c>
      <c r="B16" s="43">
        <v>1076</v>
      </c>
      <c r="C16" s="43">
        <v>536</v>
      </c>
      <c r="D16" s="43">
        <v>540</v>
      </c>
      <c r="E16" s="20" t="s">
        <v>11</v>
      </c>
      <c r="F16" s="43">
        <v>1533</v>
      </c>
      <c r="G16" s="43">
        <v>783</v>
      </c>
      <c r="H16" s="43">
        <v>750</v>
      </c>
      <c r="I16" s="20" t="s">
        <v>12</v>
      </c>
      <c r="J16" s="43">
        <v>771</v>
      </c>
      <c r="K16" s="43">
        <v>292</v>
      </c>
      <c r="L16" s="44">
        <v>479</v>
      </c>
      <c r="M16" s="42"/>
      <c r="N16" s="12"/>
      <c r="O16" s="12"/>
      <c r="Q16" s="1" t="s">
        <v>17</v>
      </c>
      <c r="R16" s="35">
        <f>-1*G28/1000</f>
        <v>-0.751</v>
      </c>
      <c r="S16" s="36">
        <f>H28/1000</f>
        <v>0.621</v>
      </c>
    </row>
    <row r="17" spans="1:19" ht="14.25" customHeight="1">
      <c r="A17" s="22">
        <v>10</v>
      </c>
      <c r="B17" s="45">
        <v>185</v>
      </c>
      <c r="C17" s="45">
        <v>94</v>
      </c>
      <c r="D17" s="45">
        <v>91</v>
      </c>
      <c r="E17" s="22">
        <v>45</v>
      </c>
      <c r="F17" s="45">
        <v>284</v>
      </c>
      <c r="G17" s="45">
        <v>135</v>
      </c>
      <c r="H17" s="45">
        <v>149</v>
      </c>
      <c r="I17" s="22">
        <v>80</v>
      </c>
      <c r="J17" s="45">
        <v>194</v>
      </c>
      <c r="K17" s="45">
        <v>74</v>
      </c>
      <c r="L17" s="45">
        <v>120</v>
      </c>
      <c r="M17" s="42"/>
      <c r="N17" s="12"/>
      <c r="O17" s="12"/>
      <c r="Q17" s="1" t="s">
        <v>20</v>
      </c>
      <c r="R17" s="35">
        <f>-1*G34/1000</f>
        <v>-0.584</v>
      </c>
      <c r="S17" s="36">
        <f>H34/1000</f>
        <v>0.623</v>
      </c>
    </row>
    <row r="18" spans="1:19" ht="14.25" customHeight="1">
      <c r="A18" s="22">
        <v>11</v>
      </c>
      <c r="B18" s="45">
        <v>192</v>
      </c>
      <c r="C18" s="45">
        <v>99</v>
      </c>
      <c r="D18" s="45">
        <v>93</v>
      </c>
      <c r="E18" s="22">
        <v>46</v>
      </c>
      <c r="F18" s="45">
        <v>295</v>
      </c>
      <c r="G18" s="45">
        <v>141</v>
      </c>
      <c r="H18" s="45">
        <v>154</v>
      </c>
      <c r="I18" s="22">
        <v>81</v>
      </c>
      <c r="J18" s="45">
        <v>151</v>
      </c>
      <c r="K18" s="45">
        <v>65</v>
      </c>
      <c r="L18" s="45">
        <v>86</v>
      </c>
      <c r="M18" s="42"/>
      <c r="N18" s="12"/>
      <c r="O18" s="12"/>
      <c r="Q18" s="1" t="s">
        <v>23</v>
      </c>
      <c r="R18" s="35">
        <f>-1*G40/1000</f>
        <v>-0.539</v>
      </c>
      <c r="S18" s="36">
        <f>H40/1000</f>
        <v>0.652</v>
      </c>
    </row>
    <row r="19" spans="1:19" ht="14.25" customHeight="1">
      <c r="A19" s="22">
        <v>12</v>
      </c>
      <c r="B19" s="45">
        <v>229</v>
      </c>
      <c r="C19" s="45">
        <v>119</v>
      </c>
      <c r="D19" s="45">
        <v>110</v>
      </c>
      <c r="E19" s="22">
        <v>47</v>
      </c>
      <c r="F19" s="45">
        <v>304</v>
      </c>
      <c r="G19" s="45">
        <v>159</v>
      </c>
      <c r="H19" s="45">
        <v>145</v>
      </c>
      <c r="I19" s="22">
        <v>82</v>
      </c>
      <c r="J19" s="45">
        <v>158</v>
      </c>
      <c r="K19" s="45">
        <v>56</v>
      </c>
      <c r="L19" s="45">
        <v>102</v>
      </c>
      <c r="M19" s="42"/>
      <c r="N19" s="12"/>
      <c r="O19" s="12"/>
      <c r="Q19" s="1" t="s">
        <v>7</v>
      </c>
      <c r="R19" s="35">
        <f>-1*K4/1000</f>
        <v>-0.626</v>
      </c>
      <c r="S19" s="36">
        <f>L4/1000</f>
        <v>0.706</v>
      </c>
    </row>
    <row r="20" spans="1:19" ht="14.25" customHeight="1">
      <c r="A20" s="22">
        <v>13</v>
      </c>
      <c r="B20" s="45">
        <v>221</v>
      </c>
      <c r="C20" s="45">
        <v>111</v>
      </c>
      <c r="D20" s="45">
        <v>110</v>
      </c>
      <c r="E20" s="22">
        <v>48</v>
      </c>
      <c r="F20" s="45">
        <v>326</v>
      </c>
      <c r="G20" s="45">
        <v>182</v>
      </c>
      <c r="H20" s="45">
        <v>144</v>
      </c>
      <c r="I20" s="22">
        <v>83</v>
      </c>
      <c r="J20" s="45">
        <v>147</v>
      </c>
      <c r="K20" s="45">
        <v>54</v>
      </c>
      <c r="L20" s="45">
        <v>93</v>
      </c>
      <c r="M20" s="42"/>
      <c r="N20" s="12"/>
      <c r="O20" s="12"/>
      <c r="Q20" s="1" t="s">
        <v>10</v>
      </c>
      <c r="R20" s="35">
        <f>-1*K10/1000</f>
        <v>-0.553</v>
      </c>
      <c r="S20" s="36">
        <f>L10/1000</f>
        <v>0.705</v>
      </c>
    </row>
    <row r="21" spans="1:19" ht="14.25" customHeight="1">
      <c r="A21" s="23">
        <v>14</v>
      </c>
      <c r="B21" s="47">
        <v>249</v>
      </c>
      <c r="C21" s="47">
        <v>113</v>
      </c>
      <c r="D21" s="47">
        <v>136</v>
      </c>
      <c r="E21" s="23">
        <v>49</v>
      </c>
      <c r="F21" s="47">
        <v>324</v>
      </c>
      <c r="G21" s="47">
        <v>166</v>
      </c>
      <c r="H21" s="47">
        <v>158</v>
      </c>
      <c r="I21" s="23">
        <v>84</v>
      </c>
      <c r="J21" s="47">
        <v>121</v>
      </c>
      <c r="K21" s="47">
        <v>43</v>
      </c>
      <c r="L21" s="47">
        <v>78</v>
      </c>
      <c r="M21" s="42"/>
      <c r="N21" s="12"/>
      <c r="O21" s="12"/>
      <c r="Q21" s="1" t="s">
        <v>12</v>
      </c>
      <c r="R21" s="35">
        <f>-1*K16/1000</f>
        <v>-0.292</v>
      </c>
      <c r="S21" s="36">
        <f>L16/1000</f>
        <v>0.479</v>
      </c>
    </row>
    <row r="22" spans="1:19" ht="14.25" customHeight="1">
      <c r="A22" s="20" t="s">
        <v>13</v>
      </c>
      <c r="B22" s="43">
        <v>1422</v>
      </c>
      <c r="C22" s="43">
        <v>720</v>
      </c>
      <c r="D22" s="43">
        <v>702</v>
      </c>
      <c r="E22" s="20" t="s">
        <v>14</v>
      </c>
      <c r="F22" s="43">
        <v>1634</v>
      </c>
      <c r="G22" s="43">
        <v>864</v>
      </c>
      <c r="H22" s="43">
        <v>770</v>
      </c>
      <c r="I22" s="20" t="s">
        <v>15</v>
      </c>
      <c r="J22" s="43">
        <v>424</v>
      </c>
      <c r="K22" s="43">
        <v>127</v>
      </c>
      <c r="L22" s="44">
        <v>297</v>
      </c>
      <c r="M22" s="42"/>
      <c r="N22" s="12"/>
      <c r="O22" s="12"/>
      <c r="Q22" s="1" t="s">
        <v>15</v>
      </c>
      <c r="R22" s="35">
        <f>-1*K22/1000</f>
        <v>-0.127</v>
      </c>
      <c r="S22" s="36">
        <f>L22/1000</f>
        <v>0.297</v>
      </c>
    </row>
    <row r="23" spans="1:19" ht="14.25" customHeight="1">
      <c r="A23" s="22">
        <v>15</v>
      </c>
      <c r="B23" s="45">
        <v>257</v>
      </c>
      <c r="C23" s="45">
        <v>135</v>
      </c>
      <c r="D23" s="45">
        <v>122</v>
      </c>
      <c r="E23" s="22">
        <v>50</v>
      </c>
      <c r="F23" s="45">
        <v>296</v>
      </c>
      <c r="G23" s="45">
        <v>156</v>
      </c>
      <c r="H23" s="45">
        <v>140</v>
      </c>
      <c r="I23" s="22">
        <v>85</v>
      </c>
      <c r="J23" s="45">
        <v>105</v>
      </c>
      <c r="K23" s="45">
        <v>36</v>
      </c>
      <c r="L23" s="45">
        <v>69</v>
      </c>
      <c r="M23" s="42"/>
      <c r="N23" s="12"/>
      <c r="O23" s="12"/>
      <c r="Q23" s="1" t="s">
        <v>18</v>
      </c>
      <c r="R23" s="35">
        <f>-1*K28/1000</f>
        <v>-0.058</v>
      </c>
      <c r="S23" s="36">
        <f>L28/1000</f>
        <v>0.144</v>
      </c>
    </row>
    <row r="24" spans="1:19" ht="14.25" customHeight="1">
      <c r="A24" s="22">
        <v>16</v>
      </c>
      <c r="B24" s="45">
        <v>266</v>
      </c>
      <c r="C24" s="45">
        <v>131</v>
      </c>
      <c r="D24" s="45">
        <v>135</v>
      </c>
      <c r="E24" s="22">
        <v>51</v>
      </c>
      <c r="F24" s="45">
        <v>333</v>
      </c>
      <c r="G24" s="45">
        <v>167</v>
      </c>
      <c r="H24" s="45">
        <v>166</v>
      </c>
      <c r="I24" s="22">
        <v>86</v>
      </c>
      <c r="J24" s="45">
        <v>87</v>
      </c>
      <c r="K24" s="45">
        <v>24</v>
      </c>
      <c r="L24" s="45">
        <v>63</v>
      </c>
      <c r="M24" s="42"/>
      <c r="N24" s="12"/>
      <c r="O24" s="12"/>
      <c r="Q24" s="2" t="s">
        <v>21</v>
      </c>
      <c r="R24" s="35">
        <f>-1*K34/1000</f>
        <v>-0.013</v>
      </c>
      <c r="S24" s="36">
        <f>L34/1000</f>
        <v>0.034</v>
      </c>
    </row>
    <row r="25" spans="1:19" ht="14.25" customHeight="1" thickBot="1">
      <c r="A25" s="22">
        <v>17</v>
      </c>
      <c r="B25" s="45">
        <v>319</v>
      </c>
      <c r="C25" s="45">
        <v>163</v>
      </c>
      <c r="D25" s="45">
        <v>156</v>
      </c>
      <c r="E25" s="22">
        <v>52</v>
      </c>
      <c r="F25" s="45">
        <v>322</v>
      </c>
      <c r="G25" s="45">
        <v>176</v>
      </c>
      <c r="H25" s="45">
        <v>146</v>
      </c>
      <c r="I25" s="22">
        <v>87</v>
      </c>
      <c r="J25" s="45">
        <v>98</v>
      </c>
      <c r="K25" s="45">
        <v>28</v>
      </c>
      <c r="L25" s="45">
        <v>70</v>
      </c>
      <c r="M25" s="42"/>
      <c r="N25" s="12"/>
      <c r="O25" s="12"/>
      <c r="Q25" s="3" t="s">
        <v>24</v>
      </c>
      <c r="R25" s="37">
        <f>-1*K40/1000</f>
        <v>-0.002</v>
      </c>
      <c r="S25" s="38">
        <f>L40/1000</f>
        <v>0.008</v>
      </c>
    </row>
    <row r="26" spans="1:15" ht="14.25" customHeight="1">
      <c r="A26" s="22">
        <v>18</v>
      </c>
      <c r="B26" s="45">
        <v>276</v>
      </c>
      <c r="C26" s="45">
        <v>134</v>
      </c>
      <c r="D26" s="45">
        <v>142</v>
      </c>
      <c r="E26" s="22">
        <v>53</v>
      </c>
      <c r="F26" s="45">
        <v>347</v>
      </c>
      <c r="G26" s="45">
        <v>197</v>
      </c>
      <c r="H26" s="45">
        <v>150</v>
      </c>
      <c r="I26" s="22">
        <v>88</v>
      </c>
      <c r="J26" s="45">
        <v>77</v>
      </c>
      <c r="K26" s="45">
        <v>21</v>
      </c>
      <c r="L26" s="45">
        <v>56</v>
      </c>
      <c r="M26" s="42"/>
      <c r="N26" s="12"/>
      <c r="O26" s="12"/>
    </row>
    <row r="27" spans="1:15" ht="14.25" customHeight="1">
      <c r="A27" s="23">
        <v>19</v>
      </c>
      <c r="B27" s="47">
        <v>304</v>
      </c>
      <c r="C27" s="47">
        <v>157</v>
      </c>
      <c r="D27" s="47">
        <v>147</v>
      </c>
      <c r="E27" s="23">
        <v>54</v>
      </c>
      <c r="F27" s="47">
        <v>336</v>
      </c>
      <c r="G27" s="47">
        <v>168</v>
      </c>
      <c r="H27" s="47">
        <v>168</v>
      </c>
      <c r="I27" s="23">
        <v>89</v>
      </c>
      <c r="J27" s="47">
        <v>57</v>
      </c>
      <c r="K27" s="47">
        <v>18</v>
      </c>
      <c r="L27" s="47">
        <v>39</v>
      </c>
      <c r="M27" s="42"/>
      <c r="N27" s="12"/>
      <c r="O27" s="12"/>
    </row>
    <row r="28" spans="1:15" ht="14.25" customHeight="1">
      <c r="A28" s="20" t="s">
        <v>16</v>
      </c>
      <c r="B28" s="43">
        <v>1109</v>
      </c>
      <c r="C28" s="43">
        <v>585</v>
      </c>
      <c r="D28" s="43">
        <v>524</v>
      </c>
      <c r="E28" s="20" t="s">
        <v>17</v>
      </c>
      <c r="F28" s="43">
        <v>1372</v>
      </c>
      <c r="G28" s="43">
        <v>751</v>
      </c>
      <c r="H28" s="43">
        <v>621</v>
      </c>
      <c r="I28" s="20" t="s">
        <v>18</v>
      </c>
      <c r="J28" s="43">
        <v>202</v>
      </c>
      <c r="K28" s="43">
        <v>58</v>
      </c>
      <c r="L28" s="44">
        <v>144</v>
      </c>
      <c r="M28" s="42"/>
      <c r="N28" s="12"/>
      <c r="O28" s="12"/>
    </row>
    <row r="29" spans="1:15" ht="14.25" customHeight="1">
      <c r="A29" s="22">
        <v>20</v>
      </c>
      <c r="B29" s="45">
        <v>282</v>
      </c>
      <c r="C29" s="45">
        <v>141</v>
      </c>
      <c r="D29" s="45">
        <v>141</v>
      </c>
      <c r="E29" s="22">
        <v>55</v>
      </c>
      <c r="F29" s="45">
        <v>348</v>
      </c>
      <c r="G29" s="45">
        <v>193</v>
      </c>
      <c r="H29" s="45">
        <v>155</v>
      </c>
      <c r="I29" s="22">
        <v>90</v>
      </c>
      <c r="J29" s="45">
        <v>47</v>
      </c>
      <c r="K29" s="45">
        <v>13</v>
      </c>
      <c r="L29" s="45">
        <v>34</v>
      </c>
      <c r="M29" s="42"/>
      <c r="N29" s="12"/>
      <c r="O29" s="12"/>
    </row>
    <row r="30" spans="1:15" ht="14.25" customHeight="1">
      <c r="A30" s="22">
        <v>21</v>
      </c>
      <c r="B30" s="45">
        <v>284</v>
      </c>
      <c r="C30" s="45">
        <v>160</v>
      </c>
      <c r="D30" s="45">
        <v>124</v>
      </c>
      <c r="E30" s="22">
        <v>56</v>
      </c>
      <c r="F30" s="45">
        <v>345</v>
      </c>
      <c r="G30" s="45">
        <v>191</v>
      </c>
      <c r="H30" s="45">
        <v>154</v>
      </c>
      <c r="I30" s="22">
        <v>91</v>
      </c>
      <c r="J30" s="45">
        <v>58</v>
      </c>
      <c r="K30" s="45">
        <v>19</v>
      </c>
      <c r="L30" s="45">
        <v>39</v>
      </c>
      <c r="M30" s="42"/>
      <c r="N30" s="12"/>
      <c r="O30" s="12"/>
    </row>
    <row r="31" spans="1:15" ht="14.25" customHeight="1">
      <c r="A31" s="22">
        <v>22</v>
      </c>
      <c r="B31" s="45">
        <v>220</v>
      </c>
      <c r="C31" s="45">
        <v>121</v>
      </c>
      <c r="D31" s="45">
        <v>99</v>
      </c>
      <c r="E31" s="22">
        <v>57</v>
      </c>
      <c r="F31" s="45">
        <v>290</v>
      </c>
      <c r="G31" s="45">
        <v>153</v>
      </c>
      <c r="H31" s="45">
        <v>137</v>
      </c>
      <c r="I31" s="22">
        <v>92</v>
      </c>
      <c r="J31" s="45">
        <v>38</v>
      </c>
      <c r="K31" s="45">
        <v>14</v>
      </c>
      <c r="L31" s="45">
        <v>24</v>
      </c>
      <c r="M31" s="42"/>
      <c r="N31" s="12"/>
      <c r="O31" s="12"/>
    </row>
    <row r="32" spans="1:15" ht="14.25" customHeight="1">
      <c r="A32" s="22">
        <v>23</v>
      </c>
      <c r="B32" s="45">
        <v>150</v>
      </c>
      <c r="C32" s="45">
        <v>68</v>
      </c>
      <c r="D32" s="45">
        <v>82</v>
      </c>
      <c r="E32" s="22">
        <v>58</v>
      </c>
      <c r="F32" s="45">
        <v>169</v>
      </c>
      <c r="G32" s="45">
        <v>91</v>
      </c>
      <c r="H32" s="45">
        <v>78</v>
      </c>
      <c r="I32" s="22">
        <v>93</v>
      </c>
      <c r="J32" s="45">
        <v>37</v>
      </c>
      <c r="K32" s="45">
        <v>8</v>
      </c>
      <c r="L32" s="45">
        <v>29</v>
      </c>
      <c r="M32" s="42"/>
      <c r="N32" s="12"/>
      <c r="O32" s="12"/>
    </row>
    <row r="33" spans="1:15" ht="14.25" customHeight="1">
      <c r="A33" s="23">
        <v>24</v>
      </c>
      <c r="B33" s="47">
        <v>173</v>
      </c>
      <c r="C33" s="47">
        <v>95</v>
      </c>
      <c r="D33" s="47">
        <v>78</v>
      </c>
      <c r="E33" s="23">
        <v>59</v>
      </c>
      <c r="F33" s="47">
        <v>220</v>
      </c>
      <c r="G33" s="47">
        <v>123</v>
      </c>
      <c r="H33" s="47">
        <v>97</v>
      </c>
      <c r="I33" s="23">
        <v>94</v>
      </c>
      <c r="J33" s="47">
        <v>22</v>
      </c>
      <c r="K33" s="47">
        <v>4</v>
      </c>
      <c r="L33" s="47">
        <v>18</v>
      </c>
      <c r="M33" s="42"/>
      <c r="N33" s="12"/>
      <c r="O33" s="12"/>
    </row>
    <row r="34" spans="1:15" ht="14.25" customHeight="1">
      <c r="A34" s="20" t="s">
        <v>19</v>
      </c>
      <c r="B34" s="43">
        <v>995</v>
      </c>
      <c r="C34" s="43">
        <v>526</v>
      </c>
      <c r="D34" s="43">
        <v>469</v>
      </c>
      <c r="E34" s="20" t="s">
        <v>20</v>
      </c>
      <c r="F34" s="43">
        <v>1207</v>
      </c>
      <c r="G34" s="43">
        <v>584</v>
      </c>
      <c r="H34" s="43">
        <v>623</v>
      </c>
      <c r="I34" s="20" t="s">
        <v>21</v>
      </c>
      <c r="J34" s="43">
        <v>47</v>
      </c>
      <c r="K34" s="43">
        <v>13</v>
      </c>
      <c r="L34" s="44">
        <v>34</v>
      </c>
      <c r="M34" s="42"/>
      <c r="N34" s="12"/>
      <c r="O34" s="12"/>
    </row>
    <row r="35" spans="1:15" ht="14.25" customHeight="1">
      <c r="A35" s="22">
        <v>25</v>
      </c>
      <c r="B35" s="45">
        <v>187</v>
      </c>
      <c r="C35" s="45">
        <v>99</v>
      </c>
      <c r="D35" s="45">
        <v>88</v>
      </c>
      <c r="E35" s="22">
        <v>60</v>
      </c>
      <c r="F35" s="45">
        <v>238</v>
      </c>
      <c r="G35" s="45">
        <v>136</v>
      </c>
      <c r="H35" s="45">
        <v>102</v>
      </c>
      <c r="I35" s="22">
        <v>95</v>
      </c>
      <c r="J35" s="45">
        <v>17</v>
      </c>
      <c r="K35" s="45">
        <v>3</v>
      </c>
      <c r="L35" s="45">
        <v>14</v>
      </c>
      <c r="M35" s="42"/>
      <c r="N35" s="12"/>
      <c r="O35" s="12"/>
    </row>
    <row r="36" spans="1:15" ht="14.25" customHeight="1">
      <c r="A36" s="22">
        <v>26</v>
      </c>
      <c r="B36" s="45">
        <v>199</v>
      </c>
      <c r="C36" s="45">
        <v>104</v>
      </c>
      <c r="D36" s="45">
        <v>95</v>
      </c>
      <c r="E36" s="22">
        <v>61</v>
      </c>
      <c r="F36" s="45">
        <v>233</v>
      </c>
      <c r="G36" s="45">
        <v>115</v>
      </c>
      <c r="H36" s="45">
        <v>118</v>
      </c>
      <c r="I36" s="22">
        <v>96</v>
      </c>
      <c r="J36" s="45">
        <v>13</v>
      </c>
      <c r="K36" s="45">
        <v>6</v>
      </c>
      <c r="L36" s="45">
        <v>7</v>
      </c>
      <c r="M36" s="42"/>
      <c r="N36" s="12"/>
      <c r="O36" s="12"/>
    </row>
    <row r="37" spans="1:15" ht="14.25" customHeight="1">
      <c r="A37" s="22">
        <v>27</v>
      </c>
      <c r="B37" s="45">
        <v>197</v>
      </c>
      <c r="C37" s="45">
        <v>102</v>
      </c>
      <c r="D37" s="45">
        <v>95</v>
      </c>
      <c r="E37" s="22">
        <v>62</v>
      </c>
      <c r="F37" s="45">
        <v>237</v>
      </c>
      <c r="G37" s="45">
        <v>115</v>
      </c>
      <c r="H37" s="45">
        <v>122</v>
      </c>
      <c r="I37" s="22">
        <v>97</v>
      </c>
      <c r="J37" s="45">
        <v>11</v>
      </c>
      <c r="K37" s="45">
        <v>3</v>
      </c>
      <c r="L37" s="45">
        <v>8</v>
      </c>
      <c r="M37" s="42"/>
      <c r="N37" s="12"/>
      <c r="O37" s="12"/>
    </row>
    <row r="38" spans="1:15" ht="14.25" customHeight="1">
      <c r="A38" s="22">
        <v>28</v>
      </c>
      <c r="B38" s="45">
        <v>206</v>
      </c>
      <c r="C38" s="45">
        <v>122</v>
      </c>
      <c r="D38" s="45">
        <v>84</v>
      </c>
      <c r="E38" s="22">
        <v>63</v>
      </c>
      <c r="F38" s="45">
        <v>233</v>
      </c>
      <c r="G38" s="45">
        <v>97</v>
      </c>
      <c r="H38" s="45">
        <v>136</v>
      </c>
      <c r="I38" s="22">
        <v>98</v>
      </c>
      <c r="J38" s="45">
        <v>4</v>
      </c>
      <c r="K38" s="45">
        <v>0</v>
      </c>
      <c r="L38" s="45">
        <v>4</v>
      </c>
      <c r="M38" s="42"/>
      <c r="N38" s="12"/>
      <c r="O38" s="12"/>
    </row>
    <row r="39" spans="1:15" ht="14.25" customHeight="1">
      <c r="A39" s="23">
        <v>29</v>
      </c>
      <c r="B39" s="47">
        <v>206</v>
      </c>
      <c r="C39" s="47">
        <v>99</v>
      </c>
      <c r="D39" s="47">
        <v>107</v>
      </c>
      <c r="E39" s="23">
        <v>64</v>
      </c>
      <c r="F39" s="47">
        <v>266</v>
      </c>
      <c r="G39" s="47">
        <v>121</v>
      </c>
      <c r="H39" s="47">
        <v>145</v>
      </c>
      <c r="I39" s="23">
        <v>99</v>
      </c>
      <c r="J39" s="47">
        <v>2</v>
      </c>
      <c r="K39" s="47">
        <v>1</v>
      </c>
      <c r="L39" s="47">
        <v>1</v>
      </c>
      <c r="M39" s="42"/>
      <c r="N39" s="12"/>
      <c r="O39" s="12"/>
    </row>
    <row r="40" spans="1:15" ht="14.25" customHeight="1">
      <c r="A40" s="20" t="s">
        <v>22</v>
      </c>
      <c r="B40" s="43">
        <v>955</v>
      </c>
      <c r="C40" s="43">
        <v>500</v>
      </c>
      <c r="D40" s="43">
        <v>455</v>
      </c>
      <c r="E40" s="20" t="s">
        <v>23</v>
      </c>
      <c r="F40" s="43">
        <v>1191</v>
      </c>
      <c r="G40" s="43">
        <v>539</v>
      </c>
      <c r="H40" s="43">
        <v>652</v>
      </c>
      <c r="I40" s="26" t="s">
        <v>24</v>
      </c>
      <c r="J40" s="43">
        <v>10</v>
      </c>
      <c r="K40" s="43">
        <v>2</v>
      </c>
      <c r="L40" s="44">
        <v>8</v>
      </c>
      <c r="M40" s="42"/>
      <c r="N40" s="12"/>
      <c r="O40" s="12"/>
    </row>
    <row r="41" spans="1:15" ht="14.25" customHeight="1">
      <c r="A41" s="22">
        <v>30</v>
      </c>
      <c r="B41" s="45">
        <v>185</v>
      </c>
      <c r="C41" s="45">
        <v>87</v>
      </c>
      <c r="D41" s="45">
        <v>98</v>
      </c>
      <c r="E41" s="22">
        <v>65</v>
      </c>
      <c r="F41" s="45">
        <v>204</v>
      </c>
      <c r="G41" s="45">
        <v>95</v>
      </c>
      <c r="H41" s="45">
        <v>109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194</v>
      </c>
      <c r="C42" s="45">
        <v>101</v>
      </c>
      <c r="D42" s="45">
        <v>93</v>
      </c>
      <c r="E42" s="22">
        <v>66</v>
      </c>
      <c r="F42" s="45">
        <v>224</v>
      </c>
      <c r="G42" s="45">
        <v>100</v>
      </c>
      <c r="H42" s="45">
        <v>124</v>
      </c>
      <c r="I42" s="22" t="s">
        <v>26</v>
      </c>
      <c r="J42" s="45">
        <v>2754</v>
      </c>
      <c r="K42" s="45">
        <v>1430</v>
      </c>
      <c r="L42" s="45">
        <v>1324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195</v>
      </c>
      <c r="C43" s="45">
        <v>105</v>
      </c>
      <c r="D43" s="45">
        <v>90</v>
      </c>
      <c r="E43" s="22">
        <v>67</v>
      </c>
      <c r="F43" s="45">
        <v>261</v>
      </c>
      <c r="G43" s="45">
        <v>124</v>
      </c>
      <c r="H43" s="45">
        <v>137</v>
      </c>
      <c r="I43" s="22" t="s">
        <v>27</v>
      </c>
      <c r="J43" s="45">
        <v>12456</v>
      </c>
      <c r="K43" s="45">
        <v>6419</v>
      </c>
      <c r="L43" s="45">
        <v>6037</v>
      </c>
      <c r="M43" s="46"/>
      <c r="N43" s="12"/>
      <c r="O43" s="12"/>
    </row>
    <row r="44" spans="1:15" ht="14.25" customHeight="1">
      <c r="A44" s="22">
        <v>33</v>
      </c>
      <c r="B44" s="45">
        <v>190</v>
      </c>
      <c r="C44" s="45">
        <v>105</v>
      </c>
      <c r="D44" s="45">
        <v>85</v>
      </c>
      <c r="E44" s="22">
        <v>68</v>
      </c>
      <c r="F44" s="45">
        <v>230</v>
      </c>
      <c r="G44" s="45">
        <v>90</v>
      </c>
      <c r="H44" s="45">
        <v>140</v>
      </c>
      <c r="I44" s="23" t="s">
        <v>28</v>
      </c>
      <c r="J44" s="47">
        <v>5235</v>
      </c>
      <c r="K44" s="47">
        <v>2210</v>
      </c>
      <c r="L44" s="47">
        <v>3025</v>
      </c>
      <c r="M44" s="42"/>
      <c r="N44" s="12"/>
      <c r="O44" s="12"/>
    </row>
    <row r="45" spans="1:15" ht="14.25" customHeight="1" thickBot="1">
      <c r="A45" s="27">
        <v>34</v>
      </c>
      <c r="B45" s="48">
        <v>191</v>
      </c>
      <c r="C45" s="48">
        <v>102</v>
      </c>
      <c r="D45" s="48">
        <v>89</v>
      </c>
      <c r="E45" s="27">
        <v>69</v>
      </c>
      <c r="F45" s="48">
        <v>272</v>
      </c>
      <c r="G45" s="48">
        <v>130</v>
      </c>
      <c r="H45" s="48">
        <v>142</v>
      </c>
      <c r="I45" s="27" t="s">
        <v>29</v>
      </c>
      <c r="J45" s="49">
        <v>45.58750305698215</v>
      </c>
      <c r="K45" s="49">
        <v>43.84237995824635</v>
      </c>
      <c r="L45" s="49">
        <v>47.277681494319275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20.7</v>
      </c>
      <c r="K49" s="52">
        <v>64.3</v>
      </c>
      <c r="L49" s="53">
        <v>15</v>
      </c>
    </row>
    <row r="50" spans="9:12" ht="13.5">
      <c r="I50" s="6" t="s">
        <v>32</v>
      </c>
      <c r="J50" s="52">
        <v>19.7</v>
      </c>
      <c r="K50" s="52">
        <v>63.4</v>
      </c>
      <c r="L50" s="53">
        <v>16.9</v>
      </c>
    </row>
    <row r="51" spans="9:12" ht="13.5">
      <c r="I51" s="6" t="s">
        <v>33</v>
      </c>
      <c r="J51" s="52">
        <v>18.3</v>
      </c>
      <c r="K51" s="52">
        <v>61</v>
      </c>
      <c r="L51" s="53">
        <v>20.7</v>
      </c>
    </row>
    <row r="52" spans="9:12" ht="13.5">
      <c r="I52" s="6" t="s">
        <v>34</v>
      </c>
      <c r="J52" s="52">
        <v>15.399348783757901</v>
      </c>
      <c r="K52" s="52">
        <v>60.48170848496457</v>
      </c>
      <c r="L52" s="53">
        <v>24.11894273127753</v>
      </c>
    </row>
    <row r="53" spans="9:12" ht="14.25" thickBot="1">
      <c r="I53" s="7" t="s">
        <v>48</v>
      </c>
      <c r="J53" s="55">
        <v>13.47028613352898</v>
      </c>
      <c r="K53" s="55">
        <v>60.92443140132061</v>
      </c>
      <c r="L53" s="56">
        <v>25.605282465150403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2" width="11.125" style="30" customWidth="1"/>
    <col min="13" max="16384" width="9.00390625" style="30" customWidth="1"/>
  </cols>
  <sheetData>
    <row r="1" spans="1:15" ht="27" customHeight="1" thickBot="1">
      <c r="A1" s="29" t="s">
        <v>43</v>
      </c>
      <c r="B1" s="8"/>
      <c r="C1" s="9"/>
      <c r="D1" s="10"/>
      <c r="E1" s="11"/>
      <c r="F1" s="11"/>
      <c r="G1" s="11"/>
      <c r="H1" s="11"/>
      <c r="I1" s="11"/>
      <c r="J1" s="12"/>
      <c r="K1" s="13"/>
      <c r="L1" s="14" t="s">
        <v>45</v>
      </c>
      <c r="M1" s="15"/>
      <c r="N1" s="12"/>
      <c r="O1" s="12"/>
    </row>
    <row r="2" spans="1:15" ht="16.5" customHeight="1">
      <c r="A2" s="16" t="s">
        <v>0</v>
      </c>
      <c r="B2" s="17" t="s">
        <v>1</v>
      </c>
      <c r="C2" s="17" t="s">
        <v>2</v>
      </c>
      <c r="D2" s="17" t="s">
        <v>3</v>
      </c>
      <c r="E2" s="16" t="s">
        <v>0</v>
      </c>
      <c r="F2" s="17" t="s">
        <v>1</v>
      </c>
      <c r="G2" s="17" t="s">
        <v>2</v>
      </c>
      <c r="H2" s="17" t="s">
        <v>3</v>
      </c>
      <c r="I2" s="16" t="s">
        <v>0</v>
      </c>
      <c r="J2" s="18" t="s">
        <v>1</v>
      </c>
      <c r="K2" s="17" t="s">
        <v>2</v>
      </c>
      <c r="L2" s="17" t="s">
        <v>3</v>
      </c>
      <c r="M2" s="1"/>
      <c r="N2" s="12"/>
      <c r="O2" s="12"/>
    </row>
    <row r="3" spans="1:15" ht="16.5" customHeight="1" thickBot="1">
      <c r="A3" s="19" t="s">
        <v>4</v>
      </c>
      <c r="B3" s="39">
        <v>6047</v>
      </c>
      <c r="C3" s="39">
        <v>2927</v>
      </c>
      <c r="D3" s="39">
        <v>3120</v>
      </c>
      <c r="E3" s="40"/>
      <c r="F3" s="41"/>
      <c r="G3" s="41"/>
      <c r="H3" s="41"/>
      <c r="I3" s="50"/>
      <c r="J3" s="41"/>
      <c r="K3" s="41"/>
      <c r="L3" s="41"/>
      <c r="M3" s="42"/>
      <c r="N3" s="12"/>
      <c r="O3" s="12"/>
    </row>
    <row r="4" spans="1:19" ht="14.25" customHeight="1">
      <c r="A4" s="20" t="s">
        <v>5</v>
      </c>
      <c r="B4" s="43">
        <v>146</v>
      </c>
      <c r="C4" s="43">
        <v>78</v>
      </c>
      <c r="D4" s="43">
        <v>68</v>
      </c>
      <c r="E4" s="20" t="s">
        <v>6</v>
      </c>
      <c r="F4" s="43">
        <v>218</v>
      </c>
      <c r="G4" s="43">
        <v>112</v>
      </c>
      <c r="H4" s="43">
        <v>106</v>
      </c>
      <c r="I4" s="20" t="s">
        <v>7</v>
      </c>
      <c r="J4" s="43">
        <v>614</v>
      </c>
      <c r="K4" s="43">
        <v>277</v>
      </c>
      <c r="L4" s="44">
        <v>337</v>
      </c>
      <c r="M4" s="42"/>
      <c r="N4" s="12"/>
      <c r="O4" s="12"/>
      <c r="Q4" s="21"/>
      <c r="R4" s="31" t="s">
        <v>2</v>
      </c>
      <c r="S4" s="32" t="s">
        <v>3</v>
      </c>
    </row>
    <row r="5" spans="1:19" ht="14.25" customHeight="1">
      <c r="A5" s="22">
        <v>0</v>
      </c>
      <c r="B5" s="45">
        <v>22</v>
      </c>
      <c r="C5" s="45">
        <v>11</v>
      </c>
      <c r="D5" s="45">
        <v>11</v>
      </c>
      <c r="E5" s="22">
        <v>35</v>
      </c>
      <c r="F5" s="45">
        <v>36</v>
      </c>
      <c r="G5" s="45">
        <v>25</v>
      </c>
      <c r="H5" s="45">
        <v>11</v>
      </c>
      <c r="I5" s="22">
        <v>70</v>
      </c>
      <c r="J5" s="45">
        <v>123</v>
      </c>
      <c r="K5" s="45">
        <v>61</v>
      </c>
      <c r="L5" s="45">
        <v>62</v>
      </c>
      <c r="M5" s="42"/>
      <c r="N5" s="12"/>
      <c r="O5" s="12"/>
      <c r="Q5" s="1" t="s">
        <v>5</v>
      </c>
      <c r="R5" s="33">
        <f>-1*C4/1000</f>
        <v>-0.078</v>
      </c>
      <c r="S5" s="34">
        <f>D4/1000</f>
        <v>0.068</v>
      </c>
    </row>
    <row r="6" spans="1:19" ht="14.25" customHeight="1">
      <c r="A6" s="22">
        <v>1</v>
      </c>
      <c r="B6" s="45">
        <v>22</v>
      </c>
      <c r="C6" s="45">
        <v>12</v>
      </c>
      <c r="D6" s="45">
        <v>10</v>
      </c>
      <c r="E6" s="22">
        <v>36</v>
      </c>
      <c r="F6" s="45">
        <v>45</v>
      </c>
      <c r="G6" s="45">
        <v>23</v>
      </c>
      <c r="H6" s="45">
        <v>22</v>
      </c>
      <c r="I6" s="22">
        <v>71</v>
      </c>
      <c r="J6" s="45">
        <v>95</v>
      </c>
      <c r="K6" s="45">
        <v>44</v>
      </c>
      <c r="L6" s="45">
        <v>51</v>
      </c>
      <c r="M6" s="42"/>
      <c r="N6" s="12"/>
      <c r="O6" s="12"/>
      <c r="Q6" s="1" t="s">
        <v>8</v>
      </c>
      <c r="R6" s="35">
        <f>-1*C10/1000</f>
        <v>-0.102</v>
      </c>
      <c r="S6" s="36">
        <f>D10/1000</f>
        <v>0.103</v>
      </c>
    </row>
    <row r="7" spans="1:19" ht="14.25" customHeight="1">
      <c r="A7" s="22">
        <v>2</v>
      </c>
      <c r="B7" s="45">
        <v>27</v>
      </c>
      <c r="C7" s="45">
        <v>12</v>
      </c>
      <c r="D7" s="45">
        <v>15</v>
      </c>
      <c r="E7" s="22">
        <v>37</v>
      </c>
      <c r="F7" s="45">
        <v>51</v>
      </c>
      <c r="G7" s="45">
        <v>24</v>
      </c>
      <c r="H7" s="45">
        <v>27</v>
      </c>
      <c r="I7" s="22">
        <v>72</v>
      </c>
      <c r="J7" s="45">
        <v>141</v>
      </c>
      <c r="K7" s="45">
        <v>61</v>
      </c>
      <c r="L7" s="45">
        <v>80</v>
      </c>
      <c r="M7" s="42"/>
      <c r="N7" s="12"/>
      <c r="O7" s="12"/>
      <c r="Q7" s="1" t="s">
        <v>30</v>
      </c>
      <c r="R7" s="35">
        <f>-1*C16/1000</f>
        <v>-0.16</v>
      </c>
      <c r="S7" s="36">
        <f>D16/1000</f>
        <v>0.155</v>
      </c>
    </row>
    <row r="8" spans="1:19" ht="14.25" customHeight="1">
      <c r="A8" s="22">
        <v>3</v>
      </c>
      <c r="B8" s="45">
        <v>31</v>
      </c>
      <c r="C8" s="45">
        <v>19</v>
      </c>
      <c r="D8" s="45">
        <v>12</v>
      </c>
      <c r="E8" s="22">
        <v>38</v>
      </c>
      <c r="F8" s="45">
        <v>31</v>
      </c>
      <c r="G8" s="45">
        <v>13</v>
      </c>
      <c r="H8" s="45">
        <v>18</v>
      </c>
      <c r="I8" s="22">
        <v>73</v>
      </c>
      <c r="J8" s="45">
        <v>129</v>
      </c>
      <c r="K8" s="45">
        <v>65</v>
      </c>
      <c r="L8" s="45">
        <v>64</v>
      </c>
      <c r="M8" s="42"/>
      <c r="N8" s="12"/>
      <c r="O8" s="12"/>
      <c r="Q8" s="1" t="s">
        <v>13</v>
      </c>
      <c r="R8" s="35">
        <f>-1*C22/1000</f>
        <v>-0.172</v>
      </c>
      <c r="S8" s="36">
        <f>D22/1000</f>
        <v>0.157</v>
      </c>
    </row>
    <row r="9" spans="1:19" ht="14.25" customHeight="1">
      <c r="A9" s="23">
        <v>4</v>
      </c>
      <c r="B9" s="47">
        <v>44</v>
      </c>
      <c r="C9" s="47">
        <v>24</v>
      </c>
      <c r="D9" s="47">
        <v>20</v>
      </c>
      <c r="E9" s="23">
        <v>39</v>
      </c>
      <c r="F9" s="47">
        <v>55</v>
      </c>
      <c r="G9" s="47">
        <v>27</v>
      </c>
      <c r="H9" s="47">
        <v>28</v>
      </c>
      <c r="I9" s="23">
        <v>74</v>
      </c>
      <c r="J9" s="47">
        <v>126</v>
      </c>
      <c r="K9" s="47">
        <v>46</v>
      </c>
      <c r="L9" s="47">
        <v>80</v>
      </c>
      <c r="M9" s="42"/>
      <c r="N9" s="12"/>
      <c r="O9" s="12"/>
      <c r="Q9" s="1" t="s">
        <v>16</v>
      </c>
      <c r="R9" s="35">
        <f>-1*C28/1000</f>
        <v>-0.065</v>
      </c>
      <c r="S9" s="36">
        <f>D28/1000</f>
        <v>0.077</v>
      </c>
    </row>
    <row r="10" spans="1:19" ht="14.25" customHeight="1">
      <c r="A10" s="24" t="s">
        <v>8</v>
      </c>
      <c r="B10" s="43">
        <v>205</v>
      </c>
      <c r="C10" s="43">
        <v>102</v>
      </c>
      <c r="D10" s="43">
        <v>103</v>
      </c>
      <c r="E10" s="20" t="s">
        <v>9</v>
      </c>
      <c r="F10" s="43">
        <v>294</v>
      </c>
      <c r="G10" s="43">
        <v>162</v>
      </c>
      <c r="H10" s="43">
        <v>132</v>
      </c>
      <c r="I10" s="20" t="s">
        <v>10</v>
      </c>
      <c r="J10" s="43">
        <v>567</v>
      </c>
      <c r="K10" s="43">
        <v>273</v>
      </c>
      <c r="L10" s="44">
        <v>294</v>
      </c>
      <c r="M10" s="42"/>
      <c r="N10" s="12"/>
      <c r="O10" s="12"/>
      <c r="Q10" s="1" t="s">
        <v>19</v>
      </c>
      <c r="R10" s="35">
        <f>-1*C34/1000</f>
        <v>-0.089</v>
      </c>
      <c r="S10" s="36">
        <f>D34/1000</f>
        <v>0.067</v>
      </c>
    </row>
    <row r="11" spans="1:19" ht="14.25" customHeight="1">
      <c r="A11" s="22">
        <v>5</v>
      </c>
      <c r="B11" s="45">
        <v>35</v>
      </c>
      <c r="C11" s="45">
        <v>14</v>
      </c>
      <c r="D11" s="45">
        <v>21</v>
      </c>
      <c r="E11" s="22">
        <v>40</v>
      </c>
      <c r="F11" s="45">
        <v>46</v>
      </c>
      <c r="G11" s="45">
        <v>23</v>
      </c>
      <c r="H11" s="45">
        <v>23</v>
      </c>
      <c r="I11" s="22">
        <v>75</v>
      </c>
      <c r="J11" s="45">
        <v>114</v>
      </c>
      <c r="K11" s="45">
        <v>50</v>
      </c>
      <c r="L11" s="45">
        <v>64</v>
      </c>
      <c r="M11" s="42"/>
      <c r="N11" s="12"/>
      <c r="O11" s="12"/>
      <c r="Q11" s="1" t="s">
        <v>22</v>
      </c>
      <c r="R11" s="35">
        <f>-1*C40/1000</f>
        <v>-0.108</v>
      </c>
      <c r="S11" s="36">
        <f>D40/1000</f>
        <v>0.098</v>
      </c>
    </row>
    <row r="12" spans="1:19" ht="14.25" customHeight="1">
      <c r="A12" s="22">
        <v>6</v>
      </c>
      <c r="B12" s="45">
        <v>46</v>
      </c>
      <c r="C12" s="45">
        <v>20</v>
      </c>
      <c r="D12" s="45">
        <v>26</v>
      </c>
      <c r="E12" s="22">
        <v>41</v>
      </c>
      <c r="F12" s="45">
        <v>50</v>
      </c>
      <c r="G12" s="45">
        <v>31</v>
      </c>
      <c r="H12" s="45">
        <v>19</v>
      </c>
      <c r="I12" s="25">
        <v>76</v>
      </c>
      <c r="J12" s="45">
        <v>119</v>
      </c>
      <c r="K12" s="45">
        <v>53</v>
      </c>
      <c r="L12" s="45">
        <v>66</v>
      </c>
      <c r="M12" s="42"/>
      <c r="N12" s="12"/>
      <c r="O12" s="12"/>
      <c r="Q12" s="1" t="s">
        <v>6</v>
      </c>
      <c r="R12" s="35">
        <f>-1*G4/1000</f>
        <v>-0.112</v>
      </c>
      <c r="S12" s="36">
        <f>H4/1000</f>
        <v>0.106</v>
      </c>
    </row>
    <row r="13" spans="1:19" ht="14.25" customHeight="1">
      <c r="A13" s="22">
        <v>7</v>
      </c>
      <c r="B13" s="45">
        <v>31</v>
      </c>
      <c r="C13" s="45">
        <v>15</v>
      </c>
      <c r="D13" s="45">
        <v>16</v>
      </c>
      <c r="E13" s="22">
        <v>42</v>
      </c>
      <c r="F13" s="45">
        <v>67</v>
      </c>
      <c r="G13" s="45">
        <v>33</v>
      </c>
      <c r="H13" s="45">
        <v>34</v>
      </c>
      <c r="I13" s="22">
        <v>77</v>
      </c>
      <c r="J13" s="45">
        <v>125</v>
      </c>
      <c r="K13" s="45">
        <v>67</v>
      </c>
      <c r="L13" s="45">
        <v>58</v>
      </c>
      <c r="M13" s="42"/>
      <c r="N13" s="12"/>
      <c r="O13" s="12"/>
      <c r="Q13" s="1" t="s">
        <v>9</v>
      </c>
      <c r="R13" s="35">
        <f>-1*G10/1000</f>
        <v>-0.162</v>
      </c>
      <c r="S13" s="36">
        <f>H10/1000</f>
        <v>0.132</v>
      </c>
    </row>
    <row r="14" spans="1:19" ht="14.25" customHeight="1">
      <c r="A14" s="22">
        <v>8</v>
      </c>
      <c r="B14" s="45">
        <v>46</v>
      </c>
      <c r="C14" s="45">
        <v>28</v>
      </c>
      <c r="D14" s="45">
        <v>18</v>
      </c>
      <c r="E14" s="22">
        <v>43</v>
      </c>
      <c r="F14" s="45">
        <v>52</v>
      </c>
      <c r="G14" s="45">
        <v>28</v>
      </c>
      <c r="H14" s="45">
        <v>24</v>
      </c>
      <c r="I14" s="25">
        <v>78</v>
      </c>
      <c r="J14" s="45">
        <v>106</v>
      </c>
      <c r="K14" s="45">
        <v>48</v>
      </c>
      <c r="L14" s="45">
        <v>58</v>
      </c>
      <c r="M14" s="42"/>
      <c r="N14" s="12"/>
      <c r="O14" s="12"/>
      <c r="Q14" s="1" t="s">
        <v>11</v>
      </c>
      <c r="R14" s="35">
        <f>-1*G16/1000</f>
        <v>-0.212</v>
      </c>
      <c r="S14" s="36">
        <f>H16/1000</f>
        <v>0.201</v>
      </c>
    </row>
    <row r="15" spans="1:19" ht="14.25" customHeight="1">
      <c r="A15" s="23">
        <v>9</v>
      </c>
      <c r="B15" s="47">
        <v>47</v>
      </c>
      <c r="C15" s="47">
        <v>25</v>
      </c>
      <c r="D15" s="47">
        <v>22</v>
      </c>
      <c r="E15" s="23">
        <v>44</v>
      </c>
      <c r="F15" s="47">
        <v>79</v>
      </c>
      <c r="G15" s="47">
        <v>47</v>
      </c>
      <c r="H15" s="47">
        <v>32</v>
      </c>
      <c r="I15" s="23">
        <v>79</v>
      </c>
      <c r="J15" s="47">
        <v>103</v>
      </c>
      <c r="K15" s="47">
        <v>55</v>
      </c>
      <c r="L15" s="47">
        <v>48</v>
      </c>
      <c r="M15" s="42"/>
      <c r="N15" s="12"/>
      <c r="O15" s="12"/>
      <c r="Q15" s="1" t="s">
        <v>14</v>
      </c>
      <c r="R15" s="35">
        <f>-1*G22/1000</f>
        <v>-0.246</v>
      </c>
      <c r="S15" s="36">
        <f>H22/1000</f>
        <v>0.212</v>
      </c>
    </row>
    <row r="16" spans="1:19" ht="14.25" customHeight="1">
      <c r="A16" s="24" t="s">
        <v>30</v>
      </c>
      <c r="B16" s="43">
        <v>315</v>
      </c>
      <c r="C16" s="43">
        <v>160</v>
      </c>
      <c r="D16" s="43">
        <v>155</v>
      </c>
      <c r="E16" s="20" t="s">
        <v>11</v>
      </c>
      <c r="F16" s="43">
        <v>413</v>
      </c>
      <c r="G16" s="43">
        <v>212</v>
      </c>
      <c r="H16" s="43">
        <v>201</v>
      </c>
      <c r="I16" s="20" t="s">
        <v>12</v>
      </c>
      <c r="J16" s="43">
        <v>380</v>
      </c>
      <c r="K16" s="43">
        <v>144</v>
      </c>
      <c r="L16" s="44">
        <v>236</v>
      </c>
      <c r="M16" s="42"/>
      <c r="N16" s="12"/>
      <c r="O16" s="12"/>
      <c r="Q16" s="1" t="s">
        <v>17</v>
      </c>
      <c r="R16" s="35">
        <f>-1*G28/1000</f>
        <v>-0.218</v>
      </c>
      <c r="S16" s="36">
        <f>H28/1000</f>
        <v>0.219</v>
      </c>
    </row>
    <row r="17" spans="1:19" ht="14.25" customHeight="1">
      <c r="A17" s="22">
        <v>10</v>
      </c>
      <c r="B17" s="45">
        <v>53</v>
      </c>
      <c r="C17" s="45">
        <v>28</v>
      </c>
      <c r="D17" s="45">
        <v>25</v>
      </c>
      <c r="E17" s="22">
        <v>45</v>
      </c>
      <c r="F17" s="45">
        <v>80</v>
      </c>
      <c r="G17" s="45">
        <v>41</v>
      </c>
      <c r="H17" s="45">
        <v>39</v>
      </c>
      <c r="I17" s="22">
        <v>80</v>
      </c>
      <c r="J17" s="45">
        <v>89</v>
      </c>
      <c r="K17" s="45">
        <v>37</v>
      </c>
      <c r="L17" s="45">
        <v>52</v>
      </c>
      <c r="M17" s="42"/>
      <c r="N17" s="12"/>
      <c r="O17" s="12"/>
      <c r="Q17" s="1" t="s">
        <v>20</v>
      </c>
      <c r="R17" s="35">
        <f>-1*G34/1000</f>
        <v>-0.209</v>
      </c>
      <c r="S17" s="36">
        <f>H34/1000</f>
        <v>0.204</v>
      </c>
    </row>
    <row r="18" spans="1:19" ht="14.25" customHeight="1">
      <c r="A18" s="22">
        <v>11</v>
      </c>
      <c r="B18" s="45">
        <v>54</v>
      </c>
      <c r="C18" s="45">
        <v>23</v>
      </c>
      <c r="D18" s="45">
        <v>31</v>
      </c>
      <c r="E18" s="22">
        <v>46</v>
      </c>
      <c r="F18" s="45">
        <v>92</v>
      </c>
      <c r="G18" s="45">
        <v>53</v>
      </c>
      <c r="H18" s="45">
        <v>39</v>
      </c>
      <c r="I18" s="22">
        <v>81</v>
      </c>
      <c r="J18" s="45">
        <v>80</v>
      </c>
      <c r="K18" s="45">
        <v>29</v>
      </c>
      <c r="L18" s="45">
        <v>51</v>
      </c>
      <c r="M18" s="42"/>
      <c r="N18" s="12"/>
      <c r="O18" s="12"/>
      <c r="Q18" s="1" t="s">
        <v>23</v>
      </c>
      <c r="R18" s="35">
        <f>-1*G40/1000</f>
        <v>-0.207</v>
      </c>
      <c r="S18" s="36">
        <f>H40/1000</f>
        <v>0.28</v>
      </c>
    </row>
    <row r="19" spans="1:19" ht="14.25" customHeight="1">
      <c r="A19" s="22">
        <v>12</v>
      </c>
      <c r="B19" s="45">
        <v>72</v>
      </c>
      <c r="C19" s="45">
        <v>37</v>
      </c>
      <c r="D19" s="45">
        <v>35</v>
      </c>
      <c r="E19" s="22">
        <v>47</v>
      </c>
      <c r="F19" s="45">
        <v>81</v>
      </c>
      <c r="G19" s="45">
        <v>34</v>
      </c>
      <c r="H19" s="45">
        <v>47</v>
      </c>
      <c r="I19" s="22">
        <v>82</v>
      </c>
      <c r="J19" s="45">
        <v>70</v>
      </c>
      <c r="K19" s="45">
        <v>27</v>
      </c>
      <c r="L19" s="45">
        <v>43</v>
      </c>
      <c r="M19" s="42"/>
      <c r="N19" s="12"/>
      <c r="O19" s="12"/>
      <c r="Q19" s="1" t="s">
        <v>7</v>
      </c>
      <c r="R19" s="35">
        <f>-1*K4/1000</f>
        <v>-0.277</v>
      </c>
      <c r="S19" s="36">
        <f>L4/1000</f>
        <v>0.337</v>
      </c>
    </row>
    <row r="20" spans="1:19" ht="14.25" customHeight="1">
      <c r="A20" s="22">
        <v>13</v>
      </c>
      <c r="B20" s="45">
        <v>61</v>
      </c>
      <c r="C20" s="45">
        <v>30</v>
      </c>
      <c r="D20" s="45">
        <v>31</v>
      </c>
      <c r="E20" s="22">
        <v>48</v>
      </c>
      <c r="F20" s="45">
        <v>82</v>
      </c>
      <c r="G20" s="45">
        <v>48</v>
      </c>
      <c r="H20" s="45">
        <v>34</v>
      </c>
      <c r="I20" s="22">
        <v>83</v>
      </c>
      <c r="J20" s="45">
        <v>69</v>
      </c>
      <c r="K20" s="45">
        <v>26</v>
      </c>
      <c r="L20" s="45">
        <v>43</v>
      </c>
      <c r="M20" s="42"/>
      <c r="N20" s="12"/>
      <c r="O20" s="12"/>
      <c r="Q20" s="1" t="s">
        <v>10</v>
      </c>
      <c r="R20" s="35">
        <f>-1*K10/1000</f>
        <v>-0.273</v>
      </c>
      <c r="S20" s="36">
        <f>L10/1000</f>
        <v>0.294</v>
      </c>
    </row>
    <row r="21" spans="1:19" ht="14.25" customHeight="1">
      <c r="A21" s="23">
        <v>14</v>
      </c>
      <c r="B21" s="47">
        <v>75</v>
      </c>
      <c r="C21" s="47">
        <v>42</v>
      </c>
      <c r="D21" s="47">
        <v>33</v>
      </c>
      <c r="E21" s="23">
        <v>49</v>
      </c>
      <c r="F21" s="47">
        <v>78</v>
      </c>
      <c r="G21" s="47">
        <v>36</v>
      </c>
      <c r="H21" s="47">
        <v>42</v>
      </c>
      <c r="I21" s="23">
        <v>84</v>
      </c>
      <c r="J21" s="47">
        <v>72</v>
      </c>
      <c r="K21" s="47">
        <v>25</v>
      </c>
      <c r="L21" s="47">
        <v>47</v>
      </c>
      <c r="M21" s="42"/>
      <c r="N21" s="12"/>
      <c r="O21" s="12"/>
      <c r="Q21" s="1" t="s">
        <v>12</v>
      </c>
      <c r="R21" s="35">
        <f>-1*K16/1000</f>
        <v>-0.144</v>
      </c>
      <c r="S21" s="36">
        <f>L16/1000</f>
        <v>0.236</v>
      </c>
    </row>
    <row r="22" spans="1:19" ht="14.25" customHeight="1">
      <c r="A22" s="20" t="s">
        <v>13</v>
      </c>
      <c r="B22" s="43">
        <v>329</v>
      </c>
      <c r="C22" s="43">
        <v>172</v>
      </c>
      <c r="D22" s="43">
        <v>157</v>
      </c>
      <c r="E22" s="20" t="s">
        <v>14</v>
      </c>
      <c r="F22" s="43">
        <v>458</v>
      </c>
      <c r="G22" s="43">
        <v>246</v>
      </c>
      <c r="H22" s="43">
        <v>212</v>
      </c>
      <c r="I22" s="20" t="s">
        <v>15</v>
      </c>
      <c r="J22" s="43">
        <v>171</v>
      </c>
      <c r="K22" s="43">
        <v>66</v>
      </c>
      <c r="L22" s="44">
        <v>105</v>
      </c>
      <c r="M22" s="42"/>
      <c r="N22" s="12"/>
      <c r="O22" s="12"/>
      <c r="Q22" s="1" t="s">
        <v>15</v>
      </c>
      <c r="R22" s="35">
        <f>-1*K22/1000</f>
        <v>-0.066</v>
      </c>
      <c r="S22" s="36">
        <f>L22/1000</f>
        <v>0.105</v>
      </c>
    </row>
    <row r="23" spans="1:19" ht="14.25" customHeight="1">
      <c r="A23" s="22">
        <v>15</v>
      </c>
      <c r="B23" s="45">
        <v>62</v>
      </c>
      <c r="C23" s="45">
        <v>35</v>
      </c>
      <c r="D23" s="45">
        <v>27</v>
      </c>
      <c r="E23" s="22">
        <v>50</v>
      </c>
      <c r="F23" s="45">
        <v>88</v>
      </c>
      <c r="G23" s="45">
        <v>46</v>
      </c>
      <c r="H23" s="45">
        <v>42</v>
      </c>
      <c r="I23" s="22">
        <v>85</v>
      </c>
      <c r="J23" s="45">
        <v>44</v>
      </c>
      <c r="K23" s="45">
        <v>17</v>
      </c>
      <c r="L23" s="45">
        <v>27</v>
      </c>
      <c r="M23" s="42"/>
      <c r="N23" s="12"/>
      <c r="O23" s="12"/>
      <c r="Q23" s="1" t="s">
        <v>18</v>
      </c>
      <c r="R23" s="35">
        <f>-1*K28/1000</f>
        <v>-0.023</v>
      </c>
      <c r="S23" s="36">
        <f>L28/1000</f>
        <v>0.048</v>
      </c>
    </row>
    <row r="24" spans="1:19" ht="14.25" customHeight="1">
      <c r="A24" s="22">
        <v>16</v>
      </c>
      <c r="B24" s="45">
        <v>65</v>
      </c>
      <c r="C24" s="45">
        <v>32</v>
      </c>
      <c r="D24" s="45">
        <v>33</v>
      </c>
      <c r="E24" s="22">
        <v>51</v>
      </c>
      <c r="F24" s="45">
        <v>85</v>
      </c>
      <c r="G24" s="45">
        <v>52</v>
      </c>
      <c r="H24" s="45">
        <v>33</v>
      </c>
      <c r="I24" s="22">
        <v>86</v>
      </c>
      <c r="J24" s="45">
        <v>36</v>
      </c>
      <c r="K24" s="45">
        <v>14</v>
      </c>
      <c r="L24" s="45">
        <v>22</v>
      </c>
      <c r="M24" s="42"/>
      <c r="N24" s="12"/>
      <c r="O24" s="12"/>
      <c r="Q24" s="2" t="s">
        <v>21</v>
      </c>
      <c r="R24" s="35">
        <f>-1*K34/1000</f>
        <v>-0.003</v>
      </c>
      <c r="S24" s="36">
        <f>L34/1000</f>
        <v>0.016</v>
      </c>
    </row>
    <row r="25" spans="1:19" ht="14.25" customHeight="1" thickBot="1">
      <c r="A25" s="22">
        <v>17</v>
      </c>
      <c r="B25" s="45">
        <v>88</v>
      </c>
      <c r="C25" s="45">
        <v>46</v>
      </c>
      <c r="D25" s="45">
        <v>42</v>
      </c>
      <c r="E25" s="22">
        <v>52</v>
      </c>
      <c r="F25" s="45">
        <v>86</v>
      </c>
      <c r="G25" s="45">
        <v>44</v>
      </c>
      <c r="H25" s="45">
        <v>42</v>
      </c>
      <c r="I25" s="22">
        <v>87</v>
      </c>
      <c r="J25" s="45">
        <v>38</v>
      </c>
      <c r="K25" s="45">
        <v>13</v>
      </c>
      <c r="L25" s="45">
        <v>25</v>
      </c>
      <c r="M25" s="42"/>
      <c r="N25" s="12"/>
      <c r="O25" s="12"/>
      <c r="Q25" s="3" t="s">
        <v>24</v>
      </c>
      <c r="R25" s="37">
        <f>-1*K40/1000</f>
        <v>-0.001</v>
      </c>
      <c r="S25" s="38">
        <f>L40/1000</f>
        <v>0.005</v>
      </c>
    </row>
    <row r="26" spans="1:15" ht="14.25" customHeight="1">
      <c r="A26" s="22">
        <v>18</v>
      </c>
      <c r="B26" s="45">
        <v>61</v>
      </c>
      <c r="C26" s="45">
        <v>28</v>
      </c>
      <c r="D26" s="45">
        <v>33</v>
      </c>
      <c r="E26" s="22">
        <v>53</v>
      </c>
      <c r="F26" s="45">
        <v>103</v>
      </c>
      <c r="G26" s="45">
        <v>59</v>
      </c>
      <c r="H26" s="45">
        <v>44</v>
      </c>
      <c r="I26" s="22">
        <v>88</v>
      </c>
      <c r="J26" s="45">
        <v>36</v>
      </c>
      <c r="K26" s="45">
        <v>15</v>
      </c>
      <c r="L26" s="45">
        <v>21</v>
      </c>
      <c r="M26" s="42"/>
      <c r="N26" s="12"/>
      <c r="O26" s="12"/>
    </row>
    <row r="27" spans="1:15" ht="14.25" customHeight="1">
      <c r="A27" s="23">
        <v>19</v>
      </c>
      <c r="B27" s="47">
        <v>53</v>
      </c>
      <c r="C27" s="47">
        <v>31</v>
      </c>
      <c r="D27" s="47">
        <v>22</v>
      </c>
      <c r="E27" s="23">
        <v>54</v>
      </c>
      <c r="F27" s="47">
        <v>96</v>
      </c>
      <c r="G27" s="47">
        <v>45</v>
      </c>
      <c r="H27" s="47">
        <v>51</v>
      </c>
      <c r="I27" s="23">
        <v>89</v>
      </c>
      <c r="J27" s="47">
        <v>17</v>
      </c>
      <c r="K27" s="47">
        <v>7</v>
      </c>
      <c r="L27" s="47">
        <v>10</v>
      </c>
      <c r="M27" s="42"/>
      <c r="N27" s="12"/>
      <c r="O27" s="12"/>
    </row>
    <row r="28" spans="1:15" ht="14.25" customHeight="1">
      <c r="A28" s="20" t="s">
        <v>16</v>
      </c>
      <c r="B28" s="43">
        <v>142</v>
      </c>
      <c r="C28" s="43">
        <v>65</v>
      </c>
      <c r="D28" s="43">
        <v>77</v>
      </c>
      <c r="E28" s="20" t="s">
        <v>17</v>
      </c>
      <c r="F28" s="43">
        <v>437</v>
      </c>
      <c r="G28" s="43">
        <v>218</v>
      </c>
      <c r="H28" s="43">
        <v>219</v>
      </c>
      <c r="I28" s="20" t="s">
        <v>18</v>
      </c>
      <c r="J28" s="43">
        <v>71</v>
      </c>
      <c r="K28" s="43">
        <v>23</v>
      </c>
      <c r="L28" s="44">
        <v>48</v>
      </c>
      <c r="M28" s="42"/>
      <c r="N28" s="12"/>
      <c r="O28" s="12"/>
    </row>
    <row r="29" spans="1:15" ht="14.25" customHeight="1">
      <c r="A29" s="22">
        <v>20</v>
      </c>
      <c r="B29" s="45">
        <v>33</v>
      </c>
      <c r="C29" s="45">
        <v>11</v>
      </c>
      <c r="D29" s="45">
        <v>22</v>
      </c>
      <c r="E29" s="22">
        <v>55</v>
      </c>
      <c r="F29" s="45">
        <v>104</v>
      </c>
      <c r="G29" s="45">
        <v>53</v>
      </c>
      <c r="H29" s="45">
        <v>51</v>
      </c>
      <c r="I29" s="22">
        <v>90</v>
      </c>
      <c r="J29" s="45">
        <v>25</v>
      </c>
      <c r="K29" s="45">
        <v>8</v>
      </c>
      <c r="L29" s="45">
        <v>17</v>
      </c>
      <c r="M29" s="42"/>
      <c r="N29" s="12"/>
      <c r="O29" s="12"/>
    </row>
    <row r="30" spans="1:15" ht="14.25" customHeight="1">
      <c r="A30" s="22">
        <v>21</v>
      </c>
      <c r="B30" s="45">
        <v>38</v>
      </c>
      <c r="C30" s="45">
        <v>16</v>
      </c>
      <c r="D30" s="45">
        <v>22</v>
      </c>
      <c r="E30" s="22">
        <v>56</v>
      </c>
      <c r="F30" s="45">
        <v>114</v>
      </c>
      <c r="G30" s="45">
        <v>61</v>
      </c>
      <c r="H30" s="45">
        <v>53</v>
      </c>
      <c r="I30" s="22">
        <v>91</v>
      </c>
      <c r="J30" s="45">
        <v>15</v>
      </c>
      <c r="K30" s="45">
        <v>6</v>
      </c>
      <c r="L30" s="45">
        <v>9</v>
      </c>
      <c r="M30" s="42"/>
      <c r="N30" s="12"/>
      <c r="O30" s="12"/>
    </row>
    <row r="31" spans="1:15" ht="14.25" customHeight="1">
      <c r="A31" s="22">
        <v>22</v>
      </c>
      <c r="B31" s="45">
        <v>21</v>
      </c>
      <c r="C31" s="45">
        <v>10</v>
      </c>
      <c r="D31" s="45">
        <v>11</v>
      </c>
      <c r="E31" s="22">
        <v>57</v>
      </c>
      <c r="F31" s="45">
        <v>92</v>
      </c>
      <c r="G31" s="45">
        <v>47</v>
      </c>
      <c r="H31" s="45">
        <v>45</v>
      </c>
      <c r="I31" s="22">
        <v>92</v>
      </c>
      <c r="J31" s="45">
        <v>15</v>
      </c>
      <c r="K31" s="45">
        <v>3</v>
      </c>
      <c r="L31" s="45">
        <v>12</v>
      </c>
      <c r="M31" s="42"/>
      <c r="N31" s="12"/>
      <c r="O31" s="12"/>
    </row>
    <row r="32" spans="1:15" ht="14.25" customHeight="1">
      <c r="A32" s="22">
        <v>23</v>
      </c>
      <c r="B32" s="45">
        <v>23</v>
      </c>
      <c r="C32" s="45">
        <v>7</v>
      </c>
      <c r="D32" s="45">
        <v>16</v>
      </c>
      <c r="E32" s="22">
        <v>58</v>
      </c>
      <c r="F32" s="45">
        <v>53</v>
      </c>
      <c r="G32" s="45">
        <v>26</v>
      </c>
      <c r="H32" s="45">
        <v>27</v>
      </c>
      <c r="I32" s="22">
        <v>93</v>
      </c>
      <c r="J32" s="45">
        <v>10</v>
      </c>
      <c r="K32" s="45">
        <v>4</v>
      </c>
      <c r="L32" s="45">
        <v>6</v>
      </c>
      <c r="M32" s="42"/>
      <c r="N32" s="12"/>
      <c r="O32" s="12"/>
    </row>
    <row r="33" spans="1:15" ht="14.25" customHeight="1">
      <c r="A33" s="23">
        <v>24</v>
      </c>
      <c r="B33" s="47">
        <v>27</v>
      </c>
      <c r="C33" s="47">
        <v>21</v>
      </c>
      <c r="D33" s="47">
        <v>6</v>
      </c>
      <c r="E33" s="23">
        <v>59</v>
      </c>
      <c r="F33" s="47">
        <v>74</v>
      </c>
      <c r="G33" s="47">
        <v>31</v>
      </c>
      <c r="H33" s="47">
        <v>43</v>
      </c>
      <c r="I33" s="23">
        <v>94</v>
      </c>
      <c r="J33" s="47">
        <v>6</v>
      </c>
      <c r="K33" s="47">
        <v>2</v>
      </c>
      <c r="L33" s="47">
        <v>4</v>
      </c>
      <c r="M33" s="42"/>
      <c r="N33" s="12"/>
      <c r="O33" s="12"/>
    </row>
    <row r="34" spans="1:15" ht="14.25" customHeight="1">
      <c r="A34" s="20" t="s">
        <v>19</v>
      </c>
      <c r="B34" s="43">
        <v>156</v>
      </c>
      <c r="C34" s="43">
        <v>89</v>
      </c>
      <c r="D34" s="43">
        <v>67</v>
      </c>
      <c r="E34" s="20" t="s">
        <v>20</v>
      </c>
      <c r="F34" s="43">
        <v>413</v>
      </c>
      <c r="G34" s="43">
        <v>209</v>
      </c>
      <c r="H34" s="43">
        <v>204</v>
      </c>
      <c r="I34" s="20" t="s">
        <v>21</v>
      </c>
      <c r="J34" s="43">
        <v>19</v>
      </c>
      <c r="K34" s="43">
        <v>3</v>
      </c>
      <c r="L34" s="44">
        <v>16</v>
      </c>
      <c r="M34" s="42"/>
      <c r="N34" s="12"/>
      <c r="O34" s="12"/>
    </row>
    <row r="35" spans="1:15" ht="14.25" customHeight="1">
      <c r="A35" s="22">
        <v>25</v>
      </c>
      <c r="B35" s="45">
        <v>21</v>
      </c>
      <c r="C35" s="45">
        <v>11</v>
      </c>
      <c r="D35" s="45">
        <v>10</v>
      </c>
      <c r="E35" s="22">
        <v>60</v>
      </c>
      <c r="F35" s="45">
        <v>85</v>
      </c>
      <c r="G35" s="45">
        <v>35</v>
      </c>
      <c r="H35" s="45">
        <v>50</v>
      </c>
      <c r="I35" s="22">
        <v>95</v>
      </c>
      <c r="J35" s="45">
        <v>11</v>
      </c>
      <c r="K35" s="45">
        <v>1</v>
      </c>
      <c r="L35" s="45">
        <v>10</v>
      </c>
      <c r="M35" s="42"/>
      <c r="N35" s="12"/>
      <c r="O35" s="12"/>
    </row>
    <row r="36" spans="1:15" ht="14.25" customHeight="1">
      <c r="A36" s="22">
        <v>26</v>
      </c>
      <c r="B36" s="45">
        <v>29</v>
      </c>
      <c r="C36" s="45">
        <v>17</v>
      </c>
      <c r="D36" s="45">
        <v>12</v>
      </c>
      <c r="E36" s="22">
        <v>61</v>
      </c>
      <c r="F36" s="45">
        <v>68</v>
      </c>
      <c r="G36" s="45">
        <v>33</v>
      </c>
      <c r="H36" s="45">
        <v>35</v>
      </c>
      <c r="I36" s="22">
        <v>96</v>
      </c>
      <c r="J36" s="45">
        <v>1</v>
      </c>
      <c r="K36" s="45">
        <v>0</v>
      </c>
      <c r="L36" s="45">
        <v>1</v>
      </c>
      <c r="M36" s="42"/>
      <c r="N36" s="12"/>
      <c r="O36" s="12"/>
    </row>
    <row r="37" spans="1:15" ht="14.25" customHeight="1">
      <c r="A37" s="22">
        <v>27</v>
      </c>
      <c r="B37" s="45">
        <v>30</v>
      </c>
      <c r="C37" s="45">
        <v>21</v>
      </c>
      <c r="D37" s="45">
        <v>9</v>
      </c>
      <c r="E37" s="22">
        <v>62</v>
      </c>
      <c r="F37" s="45">
        <v>82</v>
      </c>
      <c r="G37" s="45">
        <v>47</v>
      </c>
      <c r="H37" s="45">
        <v>35</v>
      </c>
      <c r="I37" s="22">
        <v>97</v>
      </c>
      <c r="J37" s="45">
        <v>3</v>
      </c>
      <c r="K37" s="45">
        <v>0</v>
      </c>
      <c r="L37" s="45">
        <v>3</v>
      </c>
      <c r="M37" s="42"/>
      <c r="N37" s="12"/>
      <c r="O37" s="12"/>
    </row>
    <row r="38" spans="1:15" ht="14.25" customHeight="1">
      <c r="A38" s="22">
        <v>28</v>
      </c>
      <c r="B38" s="45">
        <v>46</v>
      </c>
      <c r="C38" s="45">
        <v>29</v>
      </c>
      <c r="D38" s="45">
        <v>17</v>
      </c>
      <c r="E38" s="22">
        <v>63</v>
      </c>
      <c r="F38" s="45">
        <v>95</v>
      </c>
      <c r="G38" s="45">
        <v>51</v>
      </c>
      <c r="H38" s="45">
        <v>44</v>
      </c>
      <c r="I38" s="22">
        <v>98</v>
      </c>
      <c r="J38" s="45">
        <v>0</v>
      </c>
      <c r="K38" s="45">
        <v>0</v>
      </c>
      <c r="L38" s="45">
        <v>0</v>
      </c>
      <c r="M38" s="42"/>
      <c r="N38" s="12"/>
      <c r="O38" s="12"/>
    </row>
    <row r="39" spans="1:15" ht="14.25" customHeight="1">
      <c r="A39" s="23">
        <v>29</v>
      </c>
      <c r="B39" s="47">
        <v>30</v>
      </c>
      <c r="C39" s="47">
        <v>11</v>
      </c>
      <c r="D39" s="47">
        <v>19</v>
      </c>
      <c r="E39" s="23">
        <v>64</v>
      </c>
      <c r="F39" s="47">
        <v>83</v>
      </c>
      <c r="G39" s="47">
        <v>43</v>
      </c>
      <c r="H39" s="47">
        <v>40</v>
      </c>
      <c r="I39" s="23">
        <v>99</v>
      </c>
      <c r="J39" s="47">
        <v>4</v>
      </c>
      <c r="K39" s="47">
        <v>2</v>
      </c>
      <c r="L39" s="47">
        <v>2</v>
      </c>
      <c r="M39" s="42"/>
      <c r="N39" s="12"/>
      <c r="O39" s="12"/>
    </row>
    <row r="40" spans="1:15" ht="14.25" customHeight="1">
      <c r="A40" s="20" t="s">
        <v>22</v>
      </c>
      <c r="B40" s="43">
        <v>206</v>
      </c>
      <c r="C40" s="43">
        <v>108</v>
      </c>
      <c r="D40" s="43">
        <v>98</v>
      </c>
      <c r="E40" s="20" t="s">
        <v>23</v>
      </c>
      <c r="F40" s="43">
        <v>487</v>
      </c>
      <c r="G40" s="43">
        <v>207</v>
      </c>
      <c r="H40" s="43">
        <v>280</v>
      </c>
      <c r="I40" s="26" t="s">
        <v>24</v>
      </c>
      <c r="J40" s="43">
        <v>6</v>
      </c>
      <c r="K40" s="43">
        <v>1</v>
      </c>
      <c r="L40" s="44">
        <v>5</v>
      </c>
      <c r="M40" s="42"/>
      <c r="N40" s="12"/>
      <c r="O40" s="12"/>
    </row>
    <row r="41" spans="1:15" ht="14.25" customHeight="1">
      <c r="A41" s="22">
        <v>30</v>
      </c>
      <c r="B41" s="45">
        <v>31</v>
      </c>
      <c r="C41" s="45">
        <v>20</v>
      </c>
      <c r="D41" s="45">
        <v>11</v>
      </c>
      <c r="E41" s="22">
        <v>65</v>
      </c>
      <c r="F41" s="45">
        <v>92</v>
      </c>
      <c r="G41" s="45">
        <v>49</v>
      </c>
      <c r="H41" s="45">
        <v>43</v>
      </c>
      <c r="I41" s="23" t="s">
        <v>25</v>
      </c>
      <c r="J41" s="47">
        <v>0</v>
      </c>
      <c r="K41" s="47">
        <v>0</v>
      </c>
      <c r="L41" s="47">
        <v>0</v>
      </c>
      <c r="M41" s="42"/>
      <c r="N41" s="12"/>
      <c r="O41" s="12"/>
    </row>
    <row r="42" spans="1:15" ht="14.25" customHeight="1">
      <c r="A42" s="22">
        <v>31</v>
      </c>
      <c r="B42" s="45">
        <v>38</v>
      </c>
      <c r="C42" s="45">
        <v>21</v>
      </c>
      <c r="D42" s="45">
        <v>17</v>
      </c>
      <c r="E42" s="22">
        <v>66</v>
      </c>
      <c r="F42" s="45">
        <v>95</v>
      </c>
      <c r="G42" s="45">
        <v>33</v>
      </c>
      <c r="H42" s="45">
        <v>62</v>
      </c>
      <c r="I42" s="22" t="s">
        <v>26</v>
      </c>
      <c r="J42" s="45">
        <v>666</v>
      </c>
      <c r="K42" s="45">
        <v>340</v>
      </c>
      <c r="L42" s="45">
        <v>326</v>
      </c>
      <c r="M42" s="54" t="s">
        <v>44</v>
      </c>
      <c r="N42" s="12"/>
      <c r="O42" s="12"/>
    </row>
    <row r="43" spans="1:15" ht="14.25" customHeight="1">
      <c r="A43" s="22">
        <v>32</v>
      </c>
      <c r="B43" s="45">
        <v>40</v>
      </c>
      <c r="C43" s="45">
        <v>19</v>
      </c>
      <c r="D43" s="45">
        <v>21</v>
      </c>
      <c r="E43" s="22">
        <v>67</v>
      </c>
      <c r="F43" s="45">
        <v>95</v>
      </c>
      <c r="G43" s="45">
        <v>36</v>
      </c>
      <c r="H43" s="45">
        <v>59</v>
      </c>
      <c r="I43" s="22" t="s">
        <v>27</v>
      </c>
      <c r="J43" s="45">
        <v>3066</v>
      </c>
      <c r="K43" s="45">
        <v>1593</v>
      </c>
      <c r="L43" s="45">
        <v>1473</v>
      </c>
      <c r="M43" s="46"/>
      <c r="N43" s="12"/>
      <c r="O43" s="12"/>
    </row>
    <row r="44" spans="1:15" ht="14.25" customHeight="1">
      <c r="A44" s="22">
        <v>33</v>
      </c>
      <c r="B44" s="45">
        <v>44</v>
      </c>
      <c r="C44" s="45">
        <v>18</v>
      </c>
      <c r="D44" s="45">
        <v>26</v>
      </c>
      <c r="E44" s="22">
        <v>68</v>
      </c>
      <c r="F44" s="45">
        <v>101</v>
      </c>
      <c r="G44" s="45">
        <v>43</v>
      </c>
      <c r="H44" s="45">
        <v>58</v>
      </c>
      <c r="I44" s="23" t="s">
        <v>28</v>
      </c>
      <c r="J44" s="47">
        <v>2315</v>
      </c>
      <c r="K44" s="47">
        <v>994</v>
      </c>
      <c r="L44" s="47">
        <v>1321</v>
      </c>
      <c r="M44" s="42"/>
      <c r="N44" s="12"/>
      <c r="O44" s="12"/>
    </row>
    <row r="45" spans="1:15" ht="14.25" customHeight="1" thickBot="1">
      <c r="A45" s="27">
        <v>34</v>
      </c>
      <c r="B45" s="48">
        <v>53</v>
      </c>
      <c r="C45" s="48">
        <v>30</v>
      </c>
      <c r="D45" s="48">
        <v>23</v>
      </c>
      <c r="E45" s="27">
        <v>69</v>
      </c>
      <c r="F45" s="48">
        <v>104</v>
      </c>
      <c r="G45" s="48">
        <v>46</v>
      </c>
      <c r="H45" s="48">
        <v>58</v>
      </c>
      <c r="I45" s="27" t="s">
        <v>29</v>
      </c>
      <c r="J45" s="49">
        <v>52.550272862576485</v>
      </c>
      <c r="K45" s="49">
        <v>50.73368636829518</v>
      </c>
      <c r="L45" s="49">
        <v>54.25448717948718</v>
      </c>
      <c r="M45" s="42"/>
      <c r="N45" s="12"/>
      <c r="O45" s="12"/>
    </row>
    <row r="46" ht="13.5">
      <c r="I46" s="51"/>
    </row>
    <row r="47" ht="14.25" thickBot="1"/>
    <row r="48" spans="9:12" ht="13.5">
      <c r="I48" s="28"/>
      <c r="J48" s="4" t="s">
        <v>46</v>
      </c>
      <c r="K48" s="4" t="s">
        <v>31</v>
      </c>
      <c r="L48" s="5" t="s">
        <v>47</v>
      </c>
    </row>
    <row r="49" spans="9:12" ht="13.5">
      <c r="I49" s="6" t="s">
        <v>35</v>
      </c>
      <c r="J49" s="52">
        <v>17.2</v>
      </c>
      <c r="K49" s="52">
        <v>63.8</v>
      </c>
      <c r="L49" s="53">
        <v>18.9</v>
      </c>
    </row>
    <row r="50" spans="9:12" ht="13.5">
      <c r="I50" s="6" t="s">
        <v>32</v>
      </c>
      <c r="J50" s="52">
        <v>16.3</v>
      </c>
      <c r="K50" s="52">
        <v>60.4</v>
      </c>
      <c r="L50" s="53">
        <v>23.3</v>
      </c>
    </row>
    <row r="51" spans="9:12" ht="13.5">
      <c r="I51" s="6" t="s">
        <v>33</v>
      </c>
      <c r="J51" s="52">
        <v>14.8</v>
      </c>
      <c r="K51" s="52">
        <v>55.3</v>
      </c>
      <c r="L51" s="53">
        <v>29.9</v>
      </c>
    </row>
    <row r="52" spans="9:12" ht="13.5">
      <c r="I52" s="6" t="s">
        <v>34</v>
      </c>
      <c r="J52" s="52">
        <v>13.079061148857319</v>
      </c>
      <c r="K52" s="52">
        <v>51.38974675725757</v>
      </c>
      <c r="L52" s="53">
        <v>35.53119209388512</v>
      </c>
    </row>
    <row r="53" spans="9:12" ht="14.25" thickBot="1">
      <c r="I53" s="7" t="s">
        <v>48</v>
      </c>
      <c r="J53" s="55">
        <v>11.013725814453448</v>
      </c>
      <c r="K53" s="55">
        <v>50.702827848519924</v>
      </c>
      <c r="L53" s="56">
        <v>38.283446337026625</v>
      </c>
    </row>
  </sheetData>
  <printOptions horizontalCentered="1" verticalCentered="1"/>
  <pageMargins left="0.3937007874015748" right="0.3937007874015748" top="0.7874015748031497" bottom="0.5905511811023623" header="0.5118110236220472" footer="0.5118110236220472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静岡県</cp:lastModifiedBy>
  <cp:lastPrinted>2005-01-19T09:49:32Z</cp:lastPrinted>
  <dcterms:created xsi:type="dcterms:W3CDTF">2098-12-17T00:22:57Z</dcterms:created>
  <dcterms:modified xsi:type="dcterms:W3CDTF">2005-01-26T09:11:26Z</dcterms:modified>
  <cp:category/>
  <cp:version/>
  <cp:contentType/>
  <cp:contentStatus/>
</cp:coreProperties>
</file>