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5.xml" ContentType="application/vnd.openxmlformats-officedocument.drawing+xml"/>
  <Override PartName="/xl/worksheets/sheet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9480" windowHeight="6255" activeTab="0"/>
  </bookViews>
  <sheets>
    <sheet name="浜名郡" sheetId="1" r:id="rId1"/>
    <sheet name="舞阪町" sheetId="2" r:id="rId2"/>
    <sheet name="新居町" sheetId="3" r:id="rId3"/>
    <sheet name="雄踏町" sheetId="4" r:id="rId4"/>
    <sheet name="引佐郡" sheetId="5" r:id="rId5"/>
    <sheet name="細江町" sheetId="6" r:id="rId6"/>
    <sheet name="引佐町" sheetId="7" r:id="rId7"/>
    <sheet name="三ヶ日町" sheetId="8" r:id="rId8"/>
  </sheets>
  <externalReferences>
    <externalReference r:id="rId11"/>
  </externalReferences>
  <definedNames>
    <definedName name="_Fill" hidden="1">'[1]静岡市'!$AO$1:$AO$100</definedName>
    <definedName name="_xlnm.Print_Area" localSheetId="4">'引佐郡'!$A$1:$O$45</definedName>
    <definedName name="_xlnm.Print_Area" localSheetId="6">'引佐町'!$A$1:$O$45</definedName>
    <definedName name="_xlnm.Print_Area" localSheetId="5">'細江町'!$A$1:$O$45</definedName>
    <definedName name="_xlnm.Print_Area" localSheetId="7">'三ヶ日町'!$A$1:$O$45</definedName>
    <definedName name="_xlnm.Print_Area" localSheetId="2">'新居町'!$A$1:$O$45</definedName>
    <definedName name="_xlnm.Print_Area" localSheetId="0">'浜名郡'!$A$1:$O$45</definedName>
    <definedName name="_xlnm.Print_Area" localSheetId="1">'舞阪町'!$A$1:$O$45</definedName>
    <definedName name="_xlnm.Print_Area" localSheetId="3">'雄踏町'!$A$1:$O$45</definedName>
  </definedNames>
  <calcPr fullCalcOnLoad="1"/>
</workbook>
</file>

<file path=xl/sharedStrings.xml><?xml version="1.0" encoding="utf-8"?>
<sst xmlns="http://schemas.openxmlformats.org/spreadsheetml/2006/main" count="584" uniqueCount="50">
  <si>
    <t>年  齢</t>
  </si>
  <si>
    <t>計</t>
  </si>
  <si>
    <t>男</t>
  </si>
  <si>
    <t>女</t>
  </si>
  <si>
    <t>総  数</t>
  </si>
  <si>
    <t>0 - 4</t>
  </si>
  <si>
    <t>35 - 39</t>
  </si>
  <si>
    <t>70 - 74</t>
  </si>
  <si>
    <t>5 - 9</t>
  </si>
  <si>
    <t>40 - 44</t>
  </si>
  <si>
    <t>75 - 79</t>
  </si>
  <si>
    <t>45 - 49</t>
  </si>
  <si>
    <t>80 - 84</t>
  </si>
  <si>
    <t>15 - 19</t>
  </si>
  <si>
    <t>50 - 54</t>
  </si>
  <si>
    <t>85 - 89</t>
  </si>
  <si>
    <t>20 - 24</t>
  </si>
  <si>
    <t>55 - 59</t>
  </si>
  <si>
    <t>90 - 94</t>
  </si>
  <si>
    <t>25 - 29</t>
  </si>
  <si>
    <t>60 - 64</t>
  </si>
  <si>
    <t>95 - 99</t>
  </si>
  <si>
    <t>30 - 34</t>
  </si>
  <si>
    <t>65 - 69</t>
  </si>
  <si>
    <t>100歳以上</t>
  </si>
  <si>
    <t>不  詳</t>
  </si>
  <si>
    <t>15歳未満</t>
  </si>
  <si>
    <t>15 - 64歳</t>
  </si>
  <si>
    <t>65歳以上</t>
  </si>
  <si>
    <t>平均年齢</t>
  </si>
  <si>
    <t>10 - 14</t>
  </si>
  <si>
    <t>１５－６４</t>
  </si>
  <si>
    <t>Ｈ　２年</t>
  </si>
  <si>
    <t>　　７年</t>
  </si>
  <si>
    <t>　１２年</t>
  </si>
  <si>
    <t>Ｓ６０年</t>
  </si>
  <si>
    <t>浜　名　郡</t>
  </si>
  <si>
    <t>舞　阪　町</t>
  </si>
  <si>
    <t>新　居　町</t>
  </si>
  <si>
    <t>雄　踏　町</t>
  </si>
  <si>
    <t>引　佐　郡</t>
  </si>
  <si>
    <t>細　江　町</t>
  </si>
  <si>
    <t>引　佐　町</t>
  </si>
  <si>
    <t>三 ヶ 日 町</t>
  </si>
  <si>
    <t xml:space="preserve"> ＊再掲</t>
  </si>
  <si>
    <t xml:space="preserve"> ＊再掲</t>
  </si>
  <si>
    <t>（平成１６年１０月１日現在）</t>
  </si>
  <si>
    <t>１５歳未満</t>
  </si>
  <si>
    <t>６５歳以上</t>
  </si>
  <si>
    <t>　１６年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</si>
</sst>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-&quot;#,##0"/>
    <numFmt numFmtId="178" formatCode="0_);[Red]\(0\)"/>
    <numFmt numFmtId="179" formatCode="0_ ;[Red]\-0\ "/>
    <numFmt numFmtId="180" formatCode="0.0_ ;[Red]\-0.0\ "/>
    <numFmt numFmtId="181" formatCode="0.00_ ;[Red]\-0.00\ "/>
    <numFmt numFmtId="182" formatCode="0.0000"/>
    <numFmt numFmtId="183" formatCode="0.000"/>
    <numFmt numFmtId="184" formatCode="0.0"/>
    <numFmt numFmtId="185" formatCode="0;[Red]0"/>
    <numFmt numFmtId="186" formatCode="0.0_ "/>
    <numFmt numFmtId="187" formatCode="0.0;[Red]0.0"/>
    <numFmt numFmtId="188" formatCode="0.00;[Red]0.00"/>
    <numFmt numFmtId="189" formatCode="#,##0;\-#,##0;&quot; &quot;"/>
    <numFmt numFmtId="190" formatCode="#,##0.0;\-#,##0.0;&quot; &quot;"/>
    <numFmt numFmtId="191" formatCode="#,##0.0"/>
  </numFmts>
  <fonts count="18">
    <font>
      <sz val="11"/>
      <name val="ＭＳ Ｐゴシック"/>
      <family val="0"/>
    </font>
    <font>
      <sz val="11"/>
      <name val="明朝"/>
      <family val="1"/>
    </font>
    <font>
      <b/>
      <sz val="20"/>
      <name val="明朝"/>
      <family val="1"/>
    </font>
    <font>
      <b/>
      <sz val="11"/>
      <name val="明朝"/>
      <family val="1"/>
    </font>
    <font>
      <b/>
      <sz val="18"/>
      <name val="明朝"/>
      <family val="1"/>
    </font>
    <font>
      <sz val="4.75"/>
      <name val="ＭＳ Ｐゴシック"/>
      <family val="3"/>
    </font>
    <font>
      <sz val="9.25"/>
      <name val="ＭＳ Ｐゴシック"/>
      <family val="3"/>
    </font>
    <font>
      <sz val="12"/>
      <name val="ＭＳ Ｐゴシック"/>
      <family val="3"/>
    </font>
    <font>
      <sz val="10.25"/>
      <name val="ＭＳ Ｐゴシック"/>
      <family val="3"/>
    </font>
    <font>
      <sz val="3.5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sz val="9"/>
      <name val="ＭＳ Ｐゴシック"/>
      <family val="3"/>
    </font>
    <font>
      <sz val="10.75"/>
      <name val="ＭＳ Ｐゴシック"/>
      <family val="3"/>
    </font>
    <font>
      <sz val="4.5"/>
      <name val="ＭＳ Ｐゴシック"/>
      <family val="3"/>
    </font>
    <font>
      <sz val="6.75"/>
      <name val="ＭＳ Ｐゴシック"/>
      <family val="3"/>
    </font>
    <font>
      <sz val="6.5"/>
      <name val="ＭＳ Ｐゴシック"/>
      <family val="3"/>
    </font>
    <font>
      <sz val="11.5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 shrinkToFit="1"/>
    </xf>
    <xf numFmtId="0" fontId="1" fillId="0" borderId="5" xfId="0" applyFont="1" applyBorder="1" applyAlignment="1">
      <alignment horizontal="center" shrinkToFit="1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Continuous"/>
    </xf>
    <xf numFmtId="0" fontId="1" fillId="0" borderId="11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>
      <alignment/>
    </xf>
    <xf numFmtId="0" fontId="1" fillId="0" borderId="2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 quotePrefix="1">
      <alignment horizontal="center"/>
      <protection/>
    </xf>
    <xf numFmtId="0" fontId="1" fillId="0" borderId="15" xfId="0" applyFont="1" applyBorder="1" applyAlignment="1">
      <alignment/>
    </xf>
    <xf numFmtId="0" fontId="1" fillId="0" borderId="1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56" fontId="1" fillId="0" borderId="14" xfId="0" applyNumberFormat="1" applyFont="1" applyBorder="1" applyAlignment="1" applyProtection="1" quotePrefix="1">
      <alignment horizontal="center"/>
      <protection/>
    </xf>
    <xf numFmtId="0" fontId="1" fillId="0" borderId="1" xfId="0" applyFont="1" applyBorder="1" applyAlignment="1" applyProtection="1" quotePrefix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16" xfId="0" applyFont="1" applyBorder="1" applyAlignment="1">
      <alignment/>
    </xf>
    <xf numFmtId="0" fontId="4" fillId="0" borderId="17" xfId="0" applyFont="1" applyBorder="1" applyAlignment="1" applyProtection="1">
      <alignment horizontal="centerContinuous" vertical="center"/>
      <protection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37" fontId="3" fillId="0" borderId="12" xfId="0" applyNumberFormat="1" applyFont="1" applyBorder="1" applyAlignment="1" applyProtection="1">
      <alignment horizontal="right"/>
      <protection/>
    </xf>
    <xf numFmtId="0" fontId="1" fillId="0" borderId="2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37" fontId="1" fillId="0" borderId="24" xfId="0" applyNumberFormat="1" applyFont="1" applyBorder="1" applyAlignment="1" applyProtection="1">
      <alignment horizontal="right"/>
      <protection/>
    </xf>
    <xf numFmtId="37" fontId="1" fillId="0" borderId="25" xfId="0" applyNumberFormat="1" applyFont="1" applyBorder="1" applyAlignment="1" applyProtection="1">
      <alignment horizontal="right"/>
      <protection/>
    </xf>
    <xf numFmtId="37" fontId="1" fillId="0" borderId="26" xfId="0" applyNumberFormat="1" applyFont="1" applyBorder="1" applyAlignment="1" applyProtection="1">
      <alignment horizontal="right"/>
      <protection/>
    </xf>
    <xf numFmtId="0" fontId="1" fillId="0" borderId="1" xfId="0" applyFont="1" applyBorder="1" applyAlignment="1" applyProtection="1">
      <alignment horizontal="right"/>
      <protection/>
    </xf>
    <xf numFmtId="37" fontId="1" fillId="0" borderId="12" xfId="0" applyNumberFormat="1" applyFont="1" applyBorder="1" applyAlignment="1" applyProtection="1">
      <alignment horizontal="right"/>
      <protection/>
    </xf>
    <xf numFmtId="37" fontId="1" fillId="0" borderId="10" xfId="0" applyNumberFormat="1" applyFont="1" applyBorder="1" applyAlignment="1" applyProtection="1">
      <alignment horizontal="right"/>
      <protection/>
    </xf>
    <xf numFmtId="184" fontId="1" fillId="0" borderId="10" xfId="0" applyNumberFormat="1" applyFont="1" applyBorder="1" applyAlignment="1" applyProtection="1">
      <alignment horizontal="right"/>
      <protection/>
    </xf>
    <xf numFmtId="0" fontId="1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191" fontId="1" fillId="0" borderId="27" xfId="0" applyNumberFormat="1" applyFont="1" applyBorder="1" applyAlignment="1">
      <alignment/>
    </xf>
    <xf numFmtId="191" fontId="1" fillId="0" borderId="28" xfId="0" applyNumberFormat="1" applyFont="1" applyBorder="1" applyAlignment="1">
      <alignment/>
    </xf>
    <xf numFmtId="0" fontId="1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191" fontId="1" fillId="0" borderId="22" xfId="0" applyNumberFormat="1" applyFont="1" applyBorder="1" applyAlignment="1">
      <alignment/>
    </xf>
    <xf numFmtId="191" fontId="1" fillId="0" borderId="23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'舞阪町'!$R$4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'舞阪町'!$Q$5:$Q$25</c:f>
              <c:strCache/>
            </c:strRef>
          </c:cat>
          <c:val>
            <c:numRef>
              <c:f>'舞阪町'!$R$5:$R$25</c:f>
              <c:numCache/>
            </c:numRef>
          </c:val>
        </c:ser>
        <c:ser>
          <c:idx val="1"/>
          <c:order val="1"/>
          <c:tx>
            <c:strRef>
              <c:f>'舞阪町'!$S$4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'舞阪町'!$Q$5:$Q$25</c:f>
              <c:strCache/>
            </c:strRef>
          </c:cat>
          <c:val>
            <c:numRef>
              <c:f>'舞阪町'!$S$5:$S$25</c:f>
              <c:numCache/>
            </c:numRef>
          </c:val>
        </c:ser>
        <c:overlap val="100"/>
        <c:gapWidth val="0"/>
        <c:axId val="49431668"/>
        <c:axId val="24232229"/>
      </c:barChart>
      <c:catAx>
        <c:axId val="4943166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232229"/>
        <c:crosses val="autoZero"/>
        <c:auto val="1"/>
        <c:lblOffset val="100"/>
        <c:noMultiLvlLbl val="0"/>
      </c:catAx>
      <c:valAx>
        <c:axId val="24232229"/>
        <c:scaling>
          <c:orientation val="minMax"/>
          <c:max val="0.6"/>
          <c:min val="-0.6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431668"/>
        <c:crossesAt val="1"/>
        <c:crossBetween val="between"/>
        <c:dispUnits/>
        <c:majorUnit val="0.3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"/>
          <c:w val="1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'引佐町'!$J$48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'引佐町'!$I$49:$I$53</c:f>
              <c:strCache/>
            </c:strRef>
          </c:cat>
          <c:val>
            <c:numRef>
              <c:f>'引佐町'!$J$49:$J$53</c:f>
              <c:numCache/>
            </c:numRef>
          </c:val>
          <c:smooth val="0"/>
        </c:ser>
        <c:ser>
          <c:idx val="1"/>
          <c:order val="1"/>
          <c:tx>
            <c:strRef>
              <c:f>'引佐町'!$K$48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'引佐町'!$I$49:$I$53</c:f>
              <c:strCache/>
            </c:strRef>
          </c:cat>
          <c:val>
            <c:numRef>
              <c:f>'引佐町'!$K$49:$K$53</c:f>
              <c:numCache/>
            </c:numRef>
          </c:val>
          <c:smooth val="0"/>
        </c:ser>
        <c:ser>
          <c:idx val="2"/>
          <c:order val="2"/>
          <c:tx>
            <c:strRef>
              <c:f>'引佐町'!$L$48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'引佐町'!$I$49:$I$53</c:f>
              <c:strCache/>
            </c:strRef>
          </c:cat>
          <c:val>
            <c:numRef>
              <c:f>'引佐町'!$L$49:$L$53</c:f>
              <c:numCache/>
            </c:numRef>
          </c:val>
          <c:smooth val="0"/>
        </c:ser>
        <c:marker val="1"/>
        <c:axId val="1110242"/>
        <c:axId val="32197019"/>
      </c:lineChart>
      <c:catAx>
        <c:axId val="11102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197019"/>
        <c:crosses val="autoZero"/>
        <c:auto val="1"/>
        <c:lblOffset val="100"/>
        <c:noMultiLvlLbl val="0"/>
      </c:catAx>
      <c:valAx>
        <c:axId val="32197019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102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'三ヶ日町'!$R$4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'三ヶ日町'!$Q$5:$Q$25</c:f>
              <c:strCache/>
            </c:strRef>
          </c:cat>
          <c:val>
            <c:numRef>
              <c:f>'三ヶ日町'!$R$5:$R$25</c:f>
              <c:numCache/>
            </c:numRef>
          </c:val>
        </c:ser>
        <c:ser>
          <c:idx val="1"/>
          <c:order val="1"/>
          <c:tx>
            <c:strRef>
              <c:f>'三ヶ日町'!$S$4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'三ヶ日町'!$Q$5:$Q$25</c:f>
              <c:strCache/>
            </c:strRef>
          </c:cat>
          <c:val>
            <c:numRef>
              <c:f>'三ヶ日町'!$S$5:$S$25</c:f>
              <c:numCache/>
            </c:numRef>
          </c:val>
        </c:ser>
        <c:overlap val="100"/>
        <c:gapWidth val="0"/>
        <c:axId val="61298320"/>
        <c:axId val="32820817"/>
      </c:barChart>
      <c:catAx>
        <c:axId val="6129832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820817"/>
        <c:crosses val="autoZero"/>
        <c:auto val="1"/>
        <c:lblOffset val="100"/>
        <c:noMultiLvlLbl val="0"/>
      </c:catAx>
      <c:valAx>
        <c:axId val="32820817"/>
        <c:scaling>
          <c:orientation val="minMax"/>
          <c:max val="0.8"/>
          <c:min val="-0.8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298320"/>
        <c:crossesAt val="1"/>
        <c:crossBetween val="between"/>
        <c:dispUnits/>
        <c:majorUnit val="0.4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"/>
          <c:w val="1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'三ヶ日町'!$J$48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'三ヶ日町'!$I$49:$I$53</c:f>
              <c:strCache/>
            </c:strRef>
          </c:cat>
          <c:val>
            <c:numRef>
              <c:f>'三ヶ日町'!$J$49:$J$53</c:f>
              <c:numCache/>
            </c:numRef>
          </c:val>
          <c:smooth val="0"/>
        </c:ser>
        <c:ser>
          <c:idx val="1"/>
          <c:order val="1"/>
          <c:tx>
            <c:strRef>
              <c:f>'三ヶ日町'!$K$48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'三ヶ日町'!$I$49:$I$53</c:f>
              <c:strCache/>
            </c:strRef>
          </c:cat>
          <c:val>
            <c:numRef>
              <c:f>'三ヶ日町'!$K$49:$K$53</c:f>
              <c:numCache/>
            </c:numRef>
          </c:val>
          <c:smooth val="0"/>
        </c:ser>
        <c:ser>
          <c:idx val="2"/>
          <c:order val="2"/>
          <c:tx>
            <c:strRef>
              <c:f>'三ヶ日町'!$L$48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'三ヶ日町'!$I$49:$I$53</c:f>
              <c:strCache/>
            </c:strRef>
          </c:cat>
          <c:val>
            <c:numRef>
              <c:f>'三ヶ日町'!$L$49:$L$53</c:f>
              <c:numCache/>
            </c:numRef>
          </c:val>
          <c:smooth val="0"/>
        </c:ser>
        <c:marker val="1"/>
        <c:axId val="12279598"/>
        <c:axId val="20564023"/>
      </c:lineChart>
      <c:catAx>
        <c:axId val="122795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564023"/>
        <c:crosses val="autoZero"/>
        <c:auto val="1"/>
        <c:lblOffset val="100"/>
        <c:noMultiLvlLbl val="0"/>
      </c:catAx>
      <c:valAx>
        <c:axId val="20564023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2795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5"/>
          <c:w val="1"/>
          <c:h val="0.9445"/>
        </c:manualLayout>
      </c:layout>
      <c:lineChart>
        <c:grouping val="standard"/>
        <c:varyColors val="0"/>
        <c:ser>
          <c:idx val="0"/>
          <c:order val="0"/>
          <c:tx>
            <c:strRef>
              <c:f>'舞阪町'!$J$48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'舞阪町'!$I$49:$I$53</c:f>
              <c:strCache/>
            </c:strRef>
          </c:cat>
          <c:val>
            <c:numRef>
              <c:f>'舞阪町'!$J$49:$J$53</c:f>
              <c:numCache/>
            </c:numRef>
          </c:val>
          <c:smooth val="0"/>
        </c:ser>
        <c:ser>
          <c:idx val="1"/>
          <c:order val="1"/>
          <c:tx>
            <c:strRef>
              <c:f>'舞阪町'!$K$48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'舞阪町'!$I$49:$I$53</c:f>
              <c:strCache/>
            </c:strRef>
          </c:cat>
          <c:val>
            <c:numRef>
              <c:f>'舞阪町'!$K$49:$K$53</c:f>
              <c:numCache/>
            </c:numRef>
          </c:val>
          <c:smooth val="0"/>
        </c:ser>
        <c:ser>
          <c:idx val="2"/>
          <c:order val="2"/>
          <c:tx>
            <c:strRef>
              <c:f>'舞阪町'!$L$48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'舞阪町'!$I$49:$I$53</c:f>
              <c:strCache/>
            </c:strRef>
          </c:cat>
          <c:val>
            <c:numRef>
              <c:f>'舞阪町'!$L$49:$L$53</c:f>
              <c:numCache/>
            </c:numRef>
          </c:val>
          <c:smooth val="0"/>
        </c:ser>
        <c:marker val="1"/>
        <c:axId val="31646002"/>
        <c:axId val="45318827"/>
      </c:lineChart>
      <c:catAx>
        <c:axId val="316460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318827"/>
        <c:crosses val="autoZero"/>
        <c:auto val="1"/>
        <c:lblOffset val="100"/>
        <c:noMultiLvlLbl val="0"/>
      </c:catAx>
      <c:valAx>
        <c:axId val="45318827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6460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'新居町'!$R$4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'新居町'!$Q$5:$Q$25</c:f>
              <c:strCache/>
            </c:strRef>
          </c:cat>
          <c:val>
            <c:numRef>
              <c:f>'新居町'!$R$5:$R$25</c:f>
              <c:numCache/>
            </c:numRef>
          </c:val>
        </c:ser>
        <c:ser>
          <c:idx val="1"/>
          <c:order val="1"/>
          <c:tx>
            <c:strRef>
              <c:f>'新居町'!$S$4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'新居町'!$Q$5:$Q$25</c:f>
              <c:strCache/>
            </c:strRef>
          </c:cat>
          <c:val>
            <c:numRef>
              <c:f>'新居町'!$S$5:$S$25</c:f>
              <c:numCache/>
            </c:numRef>
          </c:val>
        </c:ser>
        <c:overlap val="100"/>
        <c:gapWidth val="0"/>
        <c:axId val="39177568"/>
        <c:axId val="62407649"/>
      </c:barChart>
      <c:catAx>
        <c:axId val="3917756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407649"/>
        <c:crosses val="autoZero"/>
        <c:auto val="1"/>
        <c:lblOffset val="100"/>
        <c:noMultiLvlLbl val="0"/>
      </c:catAx>
      <c:valAx>
        <c:axId val="62407649"/>
        <c:scaling>
          <c:orientation val="minMax"/>
          <c:max val="1"/>
          <c:min val="-1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177568"/>
        <c:crossesAt val="1"/>
        <c:crossBetween val="between"/>
        <c:dispUnits/>
        <c:majorUnit val="0.5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"/>
          <c:w val="1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'新居町'!$J$48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'新居町'!$I$49:$I$53</c:f>
              <c:strCache/>
            </c:strRef>
          </c:cat>
          <c:val>
            <c:numRef>
              <c:f>'新居町'!$J$49:$J$53</c:f>
              <c:numCache/>
            </c:numRef>
          </c:val>
          <c:smooth val="0"/>
        </c:ser>
        <c:ser>
          <c:idx val="1"/>
          <c:order val="1"/>
          <c:tx>
            <c:strRef>
              <c:f>'新居町'!$K$48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'新居町'!$I$49:$I$53</c:f>
              <c:strCache/>
            </c:strRef>
          </c:cat>
          <c:val>
            <c:numRef>
              <c:f>'新居町'!$K$49:$K$53</c:f>
              <c:numCache/>
            </c:numRef>
          </c:val>
          <c:smooth val="0"/>
        </c:ser>
        <c:ser>
          <c:idx val="2"/>
          <c:order val="2"/>
          <c:tx>
            <c:strRef>
              <c:f>'新居町'!$L$48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'新居町'!$I$49:$I$53</c:f>
              <c:strCache/>
            </c:strRef>
          </c:cat>
          <c:val>
            <c:numRef>
              <c:f>'新居町'!$L$49:$L$53</c:f>
              <c:numCache/>
            </c:numRef>
          </c:val>
          <c:smooth val="0"/>
        </c:ser>
        <c:marker val="1"/>
        <c:axId val="64991358"/>
        <c:axId val="5701191"/>
      </c:lineChart>
      <c:catAx>
        <c:axId val="649913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01191"/>
        <c:crosses val="autoZero"/>
        <c:auto val="1"/>
        <c:lblOffset val="100"/>
        <c:noMultiLvlLbl val="0"/>
      </c:catAx>
      <c:valAx>
        <c:axId val="5701191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9913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'雄踏町'!$R$4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'雄踏町'!$Q$5:$Q$25</c:f>
              <c:strCache/>
            </c:strRef>
          </c:cat>
          <c:val>
            <c:numRef>
              <c:f>'雄踏町'!$R$5:$R$25</c:f>
              <c:numCache/>
            </c:numRef>
          </c:val>
        </c:ser>
        <c:ser>
          <c:idx val="1"/>
          <c:order val="1"/>
          <c:tx>
            <c:strRef>
              <c:f>'雄踏町'!$S$4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'雄踏町'!$Q$5:$Q$25</c:f>
              <c:strCache/>
            </c:strRef>
          </c:cat>
          <c:val>
            <c:numRef>
              <c:f>'雄踏町'!$S$5:$S$25</c:f>
              <c:numCache/>
            </c:numRef>
          </c:val>
        </c:ser>
        <c:overlap val="100"/>
        <c:gapWidth val="0"/>
        <c:axId val="31116812"/>
        <c:axId val="29972317"/>
      </c:barChart>
      <c:catAx>
        <c:axId val="3111681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972317"/>
        <c:crosses val="autoZero"/>
        <c:auto val="1"/>
        <c:lblOffset val="100"/>
        <c:noMultiLvlLbl val="0"/>
      </c:catAx>
      <c:valAx>
        <c:axId val="29972317"/>
        <c:scaling>
          <c:orientation val="minMax"/>
          <c:max val="0.8"/>
          <c:min val="-0.8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16812"/>
        <c:crossesAt val="1"/>
        <c:crossBetween val="between"/>
        <c:dispUnits/>
        <c:majorUnit val="0.4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"/>
          <c:w val="1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'雄踏町'!$J$48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'雄踏町'!$I$49:$I$53</c:f>
              <c:strCache/>
            </c:strRef>
          </c:cat>
          <c:val>
            <c:numRef>
              <c:f>'雄踏町'!$J$49:$J$53</c:f>
              <c:numCache/>
            </c:numRef>
          </c:val>
          <c:smooth val="0"/>
        </c:ser>
        <c:ser>
          <c:idx val="1"/>
          <c:order val="1"/>
          <c:tx>
            <c:strRef>
              <c:f>'雄踏町'!$K$48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'雄踏町'!$I$49:$I$53</c:f>
              <c:strCache/>
            </c:strRef>
          </c:cat>
          <c:val>
            <c:numRef>
              <c:f>'雄踏町'!$K$49:$K$53</c:f>
              <c:numCache/>
            </c:numRef>
          </c:val>
          <c:smooth val="0"/>
        </c:ser>
        <c:ser>
          <c:idx val="2"/>
          <c:order val="2"/>
          <c:tx>
            <c:strRef>
              <c:f>'雄踏町'!$L$48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'雄踏町'!$I$49:$I$53</c:f>
              <c:strCache/>
            </c:strRef>
          </c:cat>
          <c:val>
            <c:numRef>
              <c:f>'雄踏町'!$L$49:$L$53</c:f>
              <c:numCache/>
            </c:numRef>
          </c:val>
          <c:smooth val="0"/>
        </c:ser>
        <c:marker val="1"/>
        <c:axId val="63890826"/>
        <c:axId val="40894627"/>
      </c:lineChart>
      <c:catAx>
        <c:axId val="638908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894627"/>
        <c:crosses val="autoZero"/>
        <c:auto val="1"/>
        <c:lblOffset val="100"/>
        <c:noMultiLvlLbl val="0"/>
      </c:catAx>
      <c:valAx>
        <c:axId val="40894627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8908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0.964"/>
          <c:h val="0.81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'細江町'!$R$4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'細江町'!$Q$5:$Q$25</c:f>
              <c:strCache/>
            </c:strRef>
          </c:cat>
          <c:val>
            <c:numRef>
              <c:f>'細江町'!$R$5:$R$25</c:f>
              <c:numCache/>
            </c:numRef>
          </c:val>
        </c:ser>
        <c:ser>
          <c:idx val="1"/>
          <c:order val="1"/>
          <c:tx>
            <c:strRef>
              <c:f>'細江町'!$S$4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'細江町'!$Q$5:$Q$25</c:f>
              <c:strCache/>
            </c:strRef>
          </c:cat>
          <c:val>
            <c:numRef>
              <c:f>'細江町'!$S$5:$S$25</c:f>
              <c:numCache/>
            </c:numRef>
          </c:val>
        </c:ser>
        <c:overlap val="100"/>
        <c:gapWidth val="0"/>
        <c:axId val="45093496"/>
        <c:axId val="32642969"/>
      </c:barChart>
      <c:catAx>
        <c:axId val="4509349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642969"/>
        <c:crosses val="autoZero"/>
        <c:auto val="1"/>
        <c:lblOffset val="100"/>
        <c:noMultiLvlLbl val="0"/>
      </c:catAx>
      <c:valAx>
        <c:axId val="32642969"/>
        <c:scaling>
          <c:orientation val="minMax"/>
          <c:max val="1"/>
          <c:min val="-1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093496"/>
        <c:crossesAt val="1"/>
        <c:crossBetween val="between"/>
        <c:dispUnits/>
        <c:majorUnit val="0.5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"/>
          <c:w val="1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'細江町'!$J$48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'細江町'!$I$49:$I$53</c:f>
              <c:strCache/>
            </c:strRef>
          </c:cat>
          <c:val>
            <c:numRef>
              <c:f>'細江町'!$J$49:$J$53</c:f>
              <c:numCache/>
            </c:numRef>
          </c:val>
          <c:smooth val="0"/>
        </c:ser>
        <c:ser>
          <c:idx val="1"/>
          <c:order val="1"/>
          <c:tx>
            <c:strRef>
              <c:f>'細江町'!$K$48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'細江町'!$I$49:$I$53</c:f>
              <c:strCache/>
            </c:strRef>
          </c:cat>
          <c:val>
            <c:numRef>
              <c:f>'細江町'!$K$49:$K$53</c:f>
              <c:numCache/>
            </c:numRef>
          </c:val>
          <c:smooth val="0"/>
        </c:ser>
        <c:ser>
          <c:idx val="2"/>
          <c:order val="2"/>
          <c:tx>
            <c:strRef>
              <c:f>'細江町'!$L$48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'細江町'!$I$49:$I$53</c:f>
              <c:strCache/>
            </c:strRef>
          </c:cat>
          <c:val>
            <c:numRef>
              <c:f>'細江町'!$L$49:$L$53</c:f>
              <c:numCache/>
            </c:numRef>
          </c:val>
          <c:smooth val="0"/>
        </c:ser>
        <c:marker val="1"/>
        <c:axId val="7122006"/>
        <c:axId val="5211583"/>
      </c:lineChart>
      <c:catAx>
        <c:axId val="71220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11583"/>
        <c:crosses val="autoZero"/>
        <c:auto val="1"/>
        <c:lblOffset val="100"/>
        <c:noMultiLvlLbl val="0"/>
      </c:catAx>
      <c:valAx>
        <c:axId val="5211583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1220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'引佐町'!$R$4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'引佐町'!$Q$5:$Q$25</c:f>
              <c:strCache/>
            </c:strRef>
          </c:cat>
          <c:val>
            <c:numRef>
              <c:f>'引佐町'!$R$5:$R$25</c:f>
              <c:numCache/>
            </c:numRef>
          </c:val>
        </c:ser>
        <c:ser>
          <c:idx val="1"/>
          <c:order val="1"/>
          <c:tx>
            <c:strRef>
              <c:f>'引佐町'!$S$4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'引佐町'!$Q$5:$Q$25</c:f>
              <c:strCache/>
            </c:strRef>
          </c:cat>
          <c:val>
            <c:numRef>
              <c:f>'引佐町'!$S$5:$S$25</c:f>
              <c:numCache/>
            </c:numRef>
          </c:val>
        </c:ser>
        <c:overlap val="100"/>
        <c:gapWidth val="0"/>
        <c:axId val="16918180"/>
        <c:axId val="20865173"/>
      </c:barChart>
      <c:catAx>
        <c:axId val="1691818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865173"/>
        <c:crosses val="autoZero"/>
        <c:auto val="1"/>
        <c:lblOffset val="100"/>
        <c:noMultiLvlLbl val="0"/>
      </c:catAx>
      <c:valAx>
        <c:axId val="20865173"/>
        <c:scaling>
          <c:orientation val="minMax"/>
          <c:max val="0.8"/>
          <c:min val="-0.8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918180"/>
        <c:crossesAt val="1"/>
        <c:crossBetween val="between"/>
        <c:dispUnits/>
        <c:majorUnit val="0.4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0.386</cdr:x>
      <cdr:y>0.9275</cdr:y>
    </cdr:from>
    <cdr:to>
      <cdr:x>0.6465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971550" y="2905125"/>
          <a:ext cx="6572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0.34875</cdr:x>
      <cdr:y>0</cdr:y>
    </cdr:from>
    <cdr:to>
      <cdr:x>0.7865</cdr:x>
      <cdr:y>0.09125</cdr:y>
    </cdr:to>
    <cdr:sp>
      <cdr:nvSpPr>
        <cdr:cNvPr id="2" name="TextBox 2"/>
        <cdr:cNvSpPr txBox="1">
          <a:spLocks noChangeArrowheads="1"/>
        </cdr:cNvSpPr>
      </cdr:nvSpPr>
      <cdr:spPr>
        <a:xfrm>
          <a:off x="876300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0.1095</cdr:x>
      <cdr:y>0.16025</cdr:y>
    </cdr:from>
    <cdr:to>
      <cdr:x>0.26425</cdr:x>
      <cdr:y>0.2635</cdr:y>
    </cdr:to>
    <cdr:sp>
      <cdr:nvSpPr>
        <cdr:cNvPr id="3" name="TextBox 3"/>
        <cdr:cNvSpPr txBox="1">
          <a:spLocks noChangeArrowheads="1"/>
        </cdr:cNvSpPr>
      </cdr:nvSpPr>
      <cdr:spPr>
        <a:xfrm>
          <a:off x="276225" y="495300"/>
          <a:ext cx="3905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0.81275</cdr:x>
      <cdr:y>0.16025</cdr:y>
    </cdr:from>
    <cdr:to>
      <cdr:x>0.95225</cdr:x>
      <cdr:y>0.303</cdr:y>
    </cdr:to>
    <cdr:sp>
      <cdr:nvSpPr>
        <cdr:cNvPr id="4" name="TextBox 4"/>
        <cdr:cNvSpPr txBox="1">
          <a:spLocks noChangeArrowheads="1"/>
        </cdr:cNvSpPr>
      </cdr:nvSpPr>
      <cdr:spPr>
        <a:xfrm>
          <a:off x="2047875" y="495300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0.38975</cdr:x>
      <cdr:y>0.933</cdr:y>
    </cdr:from>
    <cdr:to>
      <cdr:x>0.64725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990600" y="2914650"/>
          <a:ext cx="657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0.33675</cdr:x>
      <cdr:y>0</cdr:y>
    </cdr:from>
    <cdr:to>
      <cdr:x>0.7695</cdr:x>
      <cdr:y>0.09125</cdr:y>
    </cdr:to>
    <cdr:sp>
      <cdr:nvSpPr>
        <cdr:cNvPr id="2" name="TextBox 2"/>
        <cdr:cNvSpPr txBox="1">
          <a:spLocks noChangeArrowheads="1"/>
        </cdr:cNvSpPr>
      </cdr:nvSpPr>
      <cdr:spPr>
        <a:xfrm>
          <a:off x="857250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0.12925</cdr:x>
      <cdr:y>0.16375</cdr:y>
    </cdr:from>
    <cdr:to>
      <cdr:x>0.28225</cdr:x>
      <cdr:y>0.267</cdr:y>
    </cdr:to>
    <cdr:sp>
      <cdr:nvSpPr>
        <cdr:cNvPr id="3" name="TextBox 3"/>
        <cdr:cNvSpPr txBox="1">
          <a:spLocks noChangeArrowheads="1"/>
        </cdr:cNvSpPr>
      </cdr:nvSpPr>
      <cdr:spPr>
        <a:xfrm>
          <a:off x="323850" y="504825"/>
          <a:ext cx="3905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0.7975</cdr:x>
      <cdr:y>0.16375</cdr:y>
    </cdr:from>
    <cdr:to>
      <cdr:x>0.9355</cdr:x>
      <cdr:y>0.3065</cdr:y>
    </cdr:to>
    <cdr:sp>
      <cdr:nvSpPr>
        <cdr:cNvPr id="4" name="TextBox 4"/>
        <cdr:cNvSpPr txBox="1">
          <a:spLocks noChangeArrowheads="1"/>
        </cdr:cNvSpPr>
      </cdr:nvSpPr>
      <cdr:spPr>
        <a:xfrm>
          <a:off x="2028825" y="504825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0.0325</cdr:x>
      <cdr:y>0</cdr:y>
    </cdr:from>
    <cdr:to>
      <cdr:x>0.31275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0"/>
          <a:ext cx="5524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0.23475</cdr:x>
      <cdr:y>0.75075</cdr:y>
    </cdr:from>
    <cdr:to>
      <cdr:x>0.6115</cdr:x>
      <cdr:y>0.81425</cdr:y>
    </cdr:to>
    <cdr:sp>
      <cdr:nvSpPr>
        <cdr:cNvPr id="2" name="TextBox 2"/>
        <cdr:cNvSpPr txBox="1">
          <a:spLocks noChangeArrowheads="1"/>
        </cdr:cNvSpPr>
      </cdr:nvSpPr>
      <cdr:spPr>
        <a:xfrm>
          <a:off x="457200" y="2247900"/>
          <a:ext cx="74295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0.22125</cdr:x>
      <cdr:y>0.30225</cdr:y>
    </cdr:from>
    <cdr:to>
      <cdr:x>0.60775</cdr:x>
      <cdr:y>0.3595</cdr:y>
    </cdr:to>
    <cdr:sp>
      <cdr:nvSpPr>
        <cdr:cNvPr id="3" name="TextBox 3"/>
        <cdr:cNvSpPr txBox="1">
          <a:spLocks noChangeArrowheads="1"/>
        </cdr:cNvSpPr>
      </cdr:nvSpPr>
      <cdr:spPr>
        <a:xfrm>
          <a:off x="428625" y="904875"/>
          <a:ext cx="7620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0.22125</cdr:x>
      <cdr:y>0.50675</cdr:y>
    </cdr:from>
    <cdr:to>
      <cdr:x>0.5595</cdr:x>
      <cdr:y>0.57025</cdr:y>
    </cdr:to>
    <cdr:sp>
      <cdr:nvSpPr>
        <cdr:cNvPr id="4" name="TextBox 5"/>
        <cdr:cNvSpPr txBox="1">
          <a:spLocks noChangeArrowheads="1"/>
        </cdr:cNvSpPr>
      </cdr:nvSpPr>
      <cdr:spPr>
        <a:xfrm>
          <a:off x="428625" y="1514475"/>
          <a:ext cx="66675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0</xdr:row>
      <xdr:rowOff>333375</xdr:rowOff>
    </xdr:from>
    <xdr:to>
      <xdr:col>15</xdr:col>
      <xdr:colOff>600075</xdr:colOff>
      <xdr:row>17</xdr:row>
      <xdr:rowOff>171450</xdr:rowOff>
    </xdr:to>
    <xdr:graphicFrame>
      <xdr:nvGraphicFramePr>
        <xdr:cNvPr id="1" name="Chart 1"/>
        <xdr:cNvGraphicFramePr/>
      </xdr:nvGraphicFramePr>
      <xdr:xfrm>
        <a:off x="10277475" y="333375"/>
        <a:ext cx="255270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371475</xdr:colOff>
      <xdr:row>21</xdr:row>
      <xdr:rowOff>0</xdr:rowOff>
    </xdr:from>
    <xdr:to>
      <xdr:col>15</xdr:col>
      <xdr:colOff>285750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44175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0.3885</cdr:x>
      <cdr:y>0.93275</cdr:y>
    </cdr:from>
    <cdr:to>
      <cdr:x>0.647</cdr:x>
      <cdr:y>0.9995</cdr:y>
    </cdr:to>
    <cdr:sp>
      <cdr:nvSpPr>
        <cdr:cNvPr id="1" name="TextBox 1"/>
        <cdr:cNvSpPr txBox="1">
          <a:spLocks noChangeArrowheads="1"/>
        </cdr:cNvSpPr>
      </cdr:nvSpPr>
      <cdr:spPr>
        <a:xfrm>
          <a:off x="981075" y="2924175"/>
          <a:ext cx="657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0.3505</cdr:x>
      <cdr:y>0</cdr:y>
    </cdr:from>
    <cdr:to>
      <cdr:x>0.785</cdr:x>
      <cdr:y>0.091</cdr:y>
    </cdr:to>
    <cdr:sp>
      <cdr:nvSpPr>
        <cdr:cNvPr id="2" name="TextBox 2"/>
        <cdr:cNvSpPr txBox="1">
          <a:spLocks noChangeArrowheads="1"/>
        </cdr:cNvSpPr>
      </cdr:nvSpPr>
      <cdr:spPr>
        <a:xfrm>
          <a:off x="885825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0.12025</cdr:x>
      <cdr:y>0.16375</cdr:y>
    </cdr:from>
    <cdr:to>
      <cdr:x>0.2775</cdr:x>
      <cdr:y>0.26675</cdr:y>
    </cdr:to>
    <cdr:sp>
      <cdr:nvSpPr>
        <cdr:cNvPr id="3" name="TextBox 3"/>
        <cdr:cNvSpPr txBox="1">
          <a:spLocks noChangeArrowheads="1"/>
        </cdr:cNvSpPr>
      </cdr:nvSpPr>
      <cdr:spPr>
        <a:xfrm>
          <a:off x="304800" y="514350"/>
          <a:ext cx="4000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0.82375</cdr:x>
      <cdr:y>0.16375</cdr:y>
    </cdr:from>
    <cdr:to>
      <cdr:x>0.96225</cdr:x>
      <cdr:y>0.30625</cdr:y>
    </cdr:to>
    <cdr:sp>
      <cdr:nvSpPr>
        <cdr:cNvPr id="4" name="TextBox 4"/>
        <cdr:cNvSpPr txBox="1">
          <a:spLocks noChangeArrowheads="1"/>
        </cdr:cNvSpPr>
      </cdr:nvSpPr>
      <cdr:spPr>
        <a:xfrm>
          <a:off x="2085975" y="514350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0.0325</cdr:x>
      <cdr:y>0</cdr:y>
    </cdr:from>
    <cdr:to>
      <cdr:x>0.31275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0"/>
          <a:ext cx="5524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0.22125</cdr:x>
      <cdr:y>0.74225</cdr:y>
    </cdr:from>
    <cdr:to>
      <cdr:x>0.62225</cdr:x>
      <cdr:y>0.812</cdr:y>
    </cdr:to>
    <cdr:sp>
      <cdr:nvSpPr>
        <cdr:cNvPr id="2" name="TextBox 2"/>
        <cdr:cNvSpPr txBox="1">
          <a:spLocks noChangeArrowheads="1"/>
        </cdr:cNvSpPr>
      </cdr:nvSpPr>
      <cdr:spPr>
        <a:xfrm>
          <a:off x="428625" y="2219325"/>
          <a:ext cx="790575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0.20775</cdr:x>
      <cdr:y>0.28575</cdr:y>
    </cdr:from>
    <cdr:to>
      <cdr:x>0.62325</cdr:x>
      <cdr:y>0.343</cdr:y>
    </cdr:to>
    <cdr:sp>
      <cdr:nvSpPr>
        <cdr:cNvPr id="3" name="TextBox 3"/>
        <cdr:cNvSpPr txBox="1">
          <a:spLocks noChangeArrowheads="1"/>
        </cdr:cNvSpPr>
      </cdr:nvSpPr>
      <cdr:spPr>
        <a:xfrm>
          <a:off x="409575" y="857250"/>
          <a:ext cx="8191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0.20775</cdr:x>
      <cdr:y>0.50675</cdr:y>
    </cdr:from>
    <cdr:to>
      <cdr:x>0.546</cdr:x>
      <cdr:y>0.57975</cdr:y>
    </cdr:to>
    <cdr:sp>
      <cdr:nvSpPr>
        <cdr:cNvPr id="4" name="TextBox 5"/>
        <cdr:cNvSpPr txBox="1">
          <a:spLocks noChangeArrowheads="1"/>
        </cdr:cNvSpPr>
      </cdr:nvSpPr>
      <cdr:spPr>
        <a:xfrm>
          <a:off x="409575" y="1514475"/>
          <a:ext cx="66675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0</xdr:row>
      <xdr:rowOff>333375</xdr:rowOff>
    </xdr:from>
    <xdr:to>
      <xdr:col>15</xdr:col>
      <xdr:colOff>561975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0248900" y="333375"/>
        <a:ext cx="25431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371475</xdr:colOff>
      <xdr:row>21</xdr:row>
      <xdr:rowOff>9525</xdr:rowOff>
    </xdr:from>
    <xdr:to>
      <xdr:col>15</xdr:col>
      <xdr:colOff>285750</xdr:colOff>
      <xdr:row>37</xdr:row>
      <xdr:rowOff>114300</xdr:rowOff>
    </xdr:to>
    <xdr:graphicFrame>
      <xdr:nvGraphicFramePr>
        <xdr:cNvPr id="2" name="Chart 2"/>
        <xdr:cNvGraphicFramePr/>
      </xdr:nvGraphicFramePr>
      <xdr:xfrm>
        <a:off x="10544175" y="4029075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0.3905</cdr:x>
      <cdr:y>0.91775</cdr:y>
    </cdr:from>
    <cdr:to>
      <cdr:x>0.651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981075" y="2867025"/>
          <a:ext cx="6572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0.34325</cdr:x>
      <cdr:y>0</cdr:y>
    </cdr:from>
    <cdr:to>
      <cdr:x>0.781</cdr:x>
      <cdr:y>0.0915</cdr:y>
    </cdr:to>
    <cdr:sp>
      <cdr:nvSpPr>
        <cdr:cNvPr id="2" name="TextBox 2"/>
        <cdr:cNvSpPr txBox="1">
          <a:spLocks noChangeArrowheads="1"/>
        </cdr:cNvSpPr>
      </cdr:nvSpPr>
      <cdr:spPr>
        <a:xfrm>
          <a:off x="857250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0.104</cdr:x>
      <cdr:y>0.16025</cdr:y>
    </cdr:from>
    <cdr:to>
      <cdr:x>0.25875</cdr:x>
      <cdr:y>0.267</cdr:y>
    </cdr:to>
    <cdr:sp>
      <cdr:nvSpPr>
        <cdr:cNvPr id="3" name="TextBox 3"/>
        <cdr:cNvSpPr txBox="1">
          <a:spLocks noChangeArrowheads="1"/>
        </cdr:cNvSpPr>
      </cdr:nvSpPr>
      <cdr:spPr>
        <a:xfrm>
          <a:off x="257175" y="495300"/>
          <a:ext cx="390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0.80725</cdr:x>
      <cdr:y>0.16025</cdr:y>
    </cdr:from>
    <cdr:to>
      <cdr:x>0.94675</cdr:x>
      <cdr:y>0.3035</cdr:y>
    </cdr:to>
    <cdr:sp>
      <cdr:nvSpPr>
        <cdr:cNvPr id="4" name="TextBox 4"/>
        <cdr:cNvSpPr txBox="1">
          <a:spLocks noChangeArrowheads="1"/>
        </cdr:cNvSpPr>
      </cdr:nvSpPr>
      <cdr:spPr>
        <a:xfrm>
          <a:off x="2028825" y="495300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0.0285</cdr:x>
      <cdr:y>0</cdr:y>
    </cdr:from>
    <cdr:to>
      <cdr:x>0.3135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0"/>
          <a:ext cx="561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0.22275</cdr:x>
      <cdr:y>0.71975</cdr:y>
    </cdr:from>
    <cdr:to>
      <cdr:x>0.60925</cdr:x>
      <cdr:y>0.78325</cdr:y>
    </cdr:to>
    <cdr:sp>
      <cdr:nvSpPr>
        <cdr:cNvPr id="2" name="TextBox 2"/>
        <cdr:cNvSpPr txBox="1">
          <a:spLocks noChangeArrowheads="1"/>
        </cdr:cNvSpPr>
      </cdr:nvSpPr>
      <cdr:spPr>
        <a:xfrm>
          <a:off x="438150" y="2152650"/>
          <a:ext cx="7620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0.257</cdr:x>
      <cdr:y>0.102</cdr:y>
    </cdr:from>
    <cdr:to>
      <cdr:x>0.682</cdr:x>
      <cdr:y>0.15925</cdr:y>
    </cdr:to>
    <cdr:sp>
      <cdr:nvSpPr>
        <cdr:cNvPr id="3" name="TextBox 3"/>
        <cdr:cNvSpPr txBox="1">
          <a:spLocks noChangeArrowheads="1"/>
        </cdr:cNvSpPr>
      </cdr:nvSpPr>
      <cdr:spPr>
        <a:xfrm>
          <a:off x="504825" y="304800"/>
          <a:ext cx="8382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0.22275</cdr:x>
      <cdr:y>0.51975</cdr:y>
    </cdr:from>
    <cdr:to>
      <cdr:x>0.561</cdr:x>
      <cdr:y>0.59275</cdr:y>
    </cdr:to>
    <cdr:sp>
      <cdr:nvSpPr>
        <cdr:cNvPr id="4" name="TextBox 5"/>
        <cdr:cNvSpPr txBox="1">
          <a:spLocks noChangeArrowheads="1"/>
        </cdr:cNvSpPr>
      </cdr:nvSpPr>
      <cdr:spPr>
        <a:xfrm>
          <a:off x="438150" y="1552575"/>
          <a:ext cx="66675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1</xdr:row>
      <xdr:rowOff>0</xdr:rowOff>
    </xdr:from>
    <xdr:to>
      <xdr:col>15</xdr:col>
      <xdr:colOff>571500</xdr:colOff>
      <xdr:row>17</xdr:row>
      <xdr:rowOff>171450</xdr:rowOff>
    </xdr:to>
    <xdr:graphicFrame>
      <xdr:nvGraphicFramePr>
        <xdr:cNvPr id="1" name="Chart 1"/>
        <xdr:cNvGraphicFramePr/>
      </xdr:nvGraphicFramePr>
      <xdr:xfrm>
        <a:off x="10277475" y="342900"/>
        <a:ext cx="25241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419100</xdr:colOff>
      <xdr:row>21</xdr:row>
      <xdr:rowOff>9525</xdr:rowOff>
    </xdr:from>
    <xdr:to>
      <xdr:col>15</xdr:col>
      <xdr:colOff>333375</xdr:colOff>
      <xdr:row>37</xdr:row>
      <xdr:rowOff>114300</xdr:rowOff>
    </xdr:to>
    <xdr:graphicFrame>
      <xdr:nvGraphicFramePr>
        <xdr:cNvPr id="2" name="Chart 2"/>
        <xdr:cNvGraphicFramePr/>
      </xdr:nvGraphicFramePr>
      <xdr:xfrm>
        <a:off x="10591800" y="4029075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0.03075</cdr:x>
      <cdr:y>0</cdr:y>
    </cdr:from>
    <cdr:to>
      <cdr:x>0.31575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0"/>
          <a:ext cx="561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0.21625</cdr:x>
      <cdr:y>0.2265</cdr:y>
    </cdr:from>
    <cdr:to>
      <cdr:x>0.622</cdr:x>
      <cdr:y>0.28375</cdr:y>
    </cdr:to>
    <cdr:sp>
      <cdr:nvSpPr>
        <cdr:cNvPr id="2" name="TextBox 3"/>
        <cdr:cNvSpPr txBox="1">
          <a:spLocks noChangeArrowheads="1"/>
        </cdr:cNvSpPr>
      </cdr:nvSpPr>
      <cdr:spPr>
        <a:xfrm>
          <a:off x="419100" y="676275"/>
          <a:ext cx="8001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0.22275</cdr:x>
      <cdr:y>0.75975</cdr:y>
    </cdr:from>
    <cdr:to>
      <cdr:x>0.62375</cdr:x>
      <cdr:y>0.81375</cdr:y>
    </cdr:to>
    <cdr:sp>
      <cdr:nvSpPr>
        <cdr:cNvPr id="3" name="TextBox 4"/>
        <cdr:cNvSpPr txBox="1">
          <a:spLocks noChangeArrowheads="1"/>
        </cdr:cNvSpPr>
      </cdr:nvSpPr>
      <cdr:spPr>
        <a:xfrm>
          <a:off x="438150" y="2276475"/>
          <a:ext cx="7905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0.21625</cdr:x>
      <cdr:y>0.52</cdr:y>
    </cdr:from>
    <cdr:to>
      <cdr:x>0.564</cdr:x>
      <cdr:y>0.593</cdr:y>
    </cdr:to>
    <cdr:sp>
      <cdr:nvSpPr>
        <cdr:cNvPr id="4" name="TextBox 5"/>
        <cdr:cNvSpPr txBox="1">
          <a:spLocks noChangeArrowheads="1"/>
        </cdr:cNvSpPr>
      </cdr:nvSpPr>
      <cdr:spPr>
        <a:xfrm>
          <a:off x="419100" y="1552575"/>
          <a:ext cx="6858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1</xdr:row>
      <xdr:rowOff>0</xdr:rowOff>
    </xdr:from>
    <xdr:to>
      <xdr:col>15</xdr:col>
      <xdr:colOff>542925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0248900" y="342900"/>
        <a:ext cx="252412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390525</xdr:colOff>
      <xdr:row>21</xdr:row>
      <xdr:rowOff>0</xdr:rowOff>
    </xdr:from>
    <xdr:to>
      <xdr:col>15</xdr:col>
      <xdr:colOff>304800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63225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0.3885</cdr:x>
      <cdr:y>0.9325</cdr:y>
    </cdr:from>
    <cdr:to>
      <cdr:x>0.648</cdr:x>
      <cdr:y>0.9995</cdr:y>
    </cdr:to>
    <cdr:sp>
      <cdr:nvSpPr>
        <cdr:cNvPr id="1" name="TextBox 1"/>
        <cdr:cNvSpPr txBox="1">
          <a:spLocks noChangeArrowheads="1"/>
        </cdr:cNvSpPr>
      </cdr:nvSpPr>
      <cdr:spPr>
        <a:xfrm>
          <a:off x="981075" y="2905125"/>
          <a:ext cx="657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0.3505</cdr:x>
      <cdr:y>0</cdr:y>
    </cdr:from>
    <cdr:to>
      <cdr:x>0.7865</cdr:x>
      <cdr:y>0.0915</cdr:y>
    </cdr:to>
    <cdr:sp>
      <cdr:nvSpPr>
        <cdr:cNvPr id="2" name="TextBox 2"/>
        <cdr:cNvSpPr txBox="1">
          <a:spLocks noChangeArrowheads="1"/>
        </cdr:cNvSpPr>
      </cdr:nvSpPr>
      <cdr:spPr>
        <a:xfrm>
          <a:off x="885825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0.131</cdr:x>
      <cdr:y>0.165</cdr:y>
    </cdr:from>
    <cdr:to>
      <cdr:x>0.28525</cdr:x>
      <cdr:y>0.26875</cdr:y>
    </cdr:to>
    <cdr:sp>
      <cdr:nvSpPr>
        <cdr:cNvPr id="3" name="TextBox 3"/>
        <cdr:cNvSpPr txBox="1">
          <a:spLocks noChangeArrowheads="1"/>
        </cdr:cNvSpPr>
      </cdr:nvSpPr>
      <cdr:spPr>
        <a:xfrm>
          <a:off x="323850" y="514350"/>
          <a:ext cx="3905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0.79125</cdr:x>
      <cdr:y>0.165</cdr:y>
    </cdr:from>
    <cdr:to>
      <cdr:x>0.93025</cdr:x>
      <cdr:y>0.30825</cdr:y>
    </cdr:to>
    <cdr:sp>
      <cdr:nvSpPr>
        <cdr:cNvPr id="4" name="TextBox 4"/>
        <cdr:cNvSpPr txBox="1">
          <a:spLocks noChangeArrowheads="1"/>
        </cdr:cNvSpPr>
      </cdr:nvSpPr>
      <cdr:spPr>
        <a:xfrm>
          <a:off x="2000250" y="514350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0.0325</cdr:x>
      <cdr:y>0</cdr:y>
    </cdr:from>
    <cdr:to>
      <cdr:x>0.31275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0"/>
          <a:ext cx="5524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0.2285</cdr:x>
      <cdr:y>0.74225</cdr:y>
    </cdr:from>
    <cdr:to>
      <cdr:x>0.5715</cdr:x>
      <cdr:y>0.793</cdr:y>
    </cdr:to>
    <cdr:sp>
      <cdr:nvSpPr>
        <cdr:cNvPr id="2" name="TextBox 2"/>
        <cdr:cNvSpPr txBox="1">
          <a:spLocks noChangeArrowheads="1"/>
        </cdr:cNvSpPr>
      </cdr:nvSpPr>
      <cdr:spPr>
        <a:xfrm>
          <a:off x="447675" y="2219325"/>
          <a:ext cx="67627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0.22125</cdr:x>
      <cdr:y>0.262</cdr:y>
    </cdr:from>
    <cdr:to>
      <cdr:x>0.627</cdr:x>
      <cdr:y>0.31925</cdr:y>
    </cdr:to>
    <cdr:sp>
      <cdr:nvSpPr>
        <cdr:cNvPr id="3" name="TextBox 3"/>
        <cdr:cNvSpPr txBox="1">
          <a:spLocks noChangeArrowheads="1"/>
        </cdr:cNvSpPr>
      </cdr:nvSpPr>
      <cdr:spPr>
        <a:xfrm>
          <a:off x="428625" y="781050"/>
          <a:ext cx="8001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0.22125</cdr:x>
      <cdr:y>0.498</cdr:y>
    </cdr:from>
    <cdr:to>
      <cdr:x>0.5595</cdr:x>
      <cdr:y>0.57425</cdr:y>
    </cdr:to>
    <cdr:sp>
      <cdr:nvSpPr>
        <cdr:cNvPr id="4" name="TextBox 5"/>
        <cdr:cNvSpPr txBox="1">
          <a:spLocks noChangeArrowheads="1"/>
        </cdr:cNvSpPr>
      </cdr:nvSpPr>
      <cdr:spPr>
        <a:xfrm>
          <a:off x="428625" y="1485900"/>
          <a:ext cx="666750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0</xdr:row>
      <xdr:rowOff>333375</xdr:rowOff>
    </xdr:from>
    <xdr:to>
      <xdr:col>15</xdr:col>
      <xdr:colOff>581025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0277475" y="333375"/>
        <a:ext cx="25336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447675</xdr:colOff>
      <xdr:row>21</xdr:row>
      <xdr:rowOff>0</xdr:rowOff>
    </xdr:from>
    <xdr:to>
      <xdr:col>15</xdr:col>
      <xdr:colOff>361950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20375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0.3885</cdr:x>
      <cdr:y>0.93275</cdr:y>
    </cdr:from>
    <cdr:to>
      <cdr:x>0.648</cdr:x>
      <cdr:y>0.9995</cdr:y>
    </cdr:to>
    <cdr:sp>
      <cdr:nvSpPr>
        <cdr:cNvPr id="1" name="TextBox 1"/>
        <cdr:cNvSpPr txBox="1">
          <a:spLocks noChangeArrowheads="1"/>
        </cdr:cNvSpPr>
      </cdr:nvSpPr>
      <cdr:spPr>
        <a:xfrm>
          <a:off x="981075" y="2924175"/>
          <a:ext cx="657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0.3405</cdr:x>
      <cdr:y>0</cdr:y>
    </cdr:from>
    <cdr:to>
      <cdr:x>0.7765</cdr:x>
      <cdr:y>0.091</cdr:y>
    </cdr:to>
    <cdr:sp>
      <cdr:nvSpPr>
        <cdr:cNvPr id="2" name="TextBox 2"/>
        <cdr:cNvSpPr txBox="1">
          <a:spLocks noChangeArrowheads="1"/>
        </cdr:cNvSpPr>
      </cdr:nvSpPr>
      <cdr:spPr>
        <a:xfrm>
          <a:off x="857250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0.12575</cdr:x>
      <cdr:y>0.16375</cdr:y>
    </cdr:from>
    <cdr:to>
      <cdr:x>0.28</cdr:x>
      <cdr:y>0.26675</cdr:y>
    </cdr:to>
    <cdr:sp>
      <cdr:nvSpPr>
        <cdr:cNvPr id="3" name="TextBox 3"/>
        <cdr:cNvSpPr txBox="1">
          <a:spLocks noChangeArrowheads="1"/>
        </cdr:cNvSpPr>
      </cdr:nvSpPr>
      <cdr:spPr>
        <a:xfrm>
          <a:off x="314325" y="514350"/>
          <a:ext cx="3905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0.78025</cdr:x>
      <cdr:y>0.16375</cdr:y>
    </cdr:from>
    <cdr:to>
      <cdr:x>0.91925</cdr:x>
      <cdr:y>0.30625</cdr:y>
    </cdr:to>
    <cdr:sp>
      <cdr:nvSpPr>
        <cdr:cNvPr id="4" name="TextBox 4"/>
        <cdr:cNvSpPr txBox="1">
          <a:spLocks noChangeArrowheads="1"/>
        </cdr:cNvSpPr>
      </cdr:nvSpPr>
      <cdr:spPr>
        <a:xfrm>
          <a:off x="1971675" y="514350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0.0325</cdr:x>
      <cdr:y>0</cdr:y>
    </cdr:from>
    <cdr:to>
      <cdr:x>0.3175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0"/>
          <a:ext cx="561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0.22275</cdr:x>
      <cdr:y>0.7645</cdr:y>
    </cdr:from>
    <cdr:to>
      <cdr:x>0.62375</cdr:x>
      <cdr:y>0.8185</cdr:y>
    </cdr:to>
    <cdr:sp>
      <cdr:nvSpPr>
        <cdr:cNvPr id="2" name="TextBox 2"/>
        <cdr:cNvSpPr txBox="1">
          <a:spLocks noChangeArrowheads="1"/>
        </cdr:cNvSpPr>
      </cdr:nvSpPr>
      <cdr:spPr>
        <a:xfrm>
          <a:off x="438150" y="2286000"/>
          <a:ext cx="7905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0.22275</cdr:x>
      <cdr:y>0.27125</cdr:y>
    </cdr:from>
    <cdr:to>
      <cdr:x>0.62375</cdr:x>
      <cdr:y>0.3285</cdr:y>
    </cdr:to>
    <cdr:sp>
      <cdr:nvSpPr>
        <cdr:cNvPr id="3" name="TextBox 3"/>
        <cdr:cNvSpPr txBox="1">
          <a:spLocks noChangeArrowheads="1"/>
        </cdr:cNvSpPr>
      </cdr:nvSpPr>
      <cdr:spPr>
        <a:xfrm>
          <a:off x="438150" y="809625"/>
          <a:ext cx="79057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0.22275</cdr:x>
      <cdr:y>0.498</cdr:y>
    </cdr:from>
    <cdr:to>
      <cdr:x>0.561</cdr:x>
      <cdr:y>0.57425</cdr:y>
    </cdr:to>
    <cdr:sp>
      <cdr:nvSpPr>
        <cdr:cNvPr id="4" name="TextBox 5"/>
        <cdr:cNvSpPr txBox="1">
          <a:spLocks noChangeArrowheads="1"/>
        </cdr:cNvSpPr>
      </cdr:nvSpPr>
      <cdr:spPr>
        <a:xfrm>
          <a:off x="438150" y="1485900"/>
          <a:ext cx="666750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1</xdr:row>
      <xdr:rowOff>0</xdr:rowOff>
    </xdr:from>
    <xdr:to>
      <xdr:col>15</xdr:col>
      <xdr:colOff>581025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10277475" y="342900"/>
        <a:ext cx="253365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390525</xdr:colOff>
      <xdr:row>21</xdr:row>
      <xdr:rowOff>0</xdr:rowOff>
    </xdr:from>
    <xdr:to>
      <xdr:col>15</xdr:col>
      <xdr:colOff>304800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63225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80;&#40802;&#21029;&#24066;\&#38745;&#23713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静岡市"/>
    </sheetNames>
    <sheetDataSet>
      <sheetData sheetId="0">
        <row r="5">
          <cell r="AO5">
            <v>473649</v>
          </cell>
        </row>
        <row r="6">
          <cell r="AO6">
            <v>22177</v>
          </cell>
        </row>
        <row r="7">
          <cell r="AO7">
            <v>22084</v>
          </cell>
        </row>
        <row r="8">
          <cell r="AO8">
            <v>24468</v>
          </cell>
        </row>
        <row r="9">
          <cell r="AO9">
            <v>28278</v>
          </cell>
        </row>
        <row r="10">
          <cell r="AO10">
            <v>31440</v>
          </cell>
        </row>
        <row r="11">
          <cell r="AO11">
            <v>36342</v>
          </cell>
        </row>
        <row r="12">
          <cell r="AO12">
            <v>33276</v>
          </cell>
        </row>
        <row r="13">
          <cell r="AO13">
            <v>30366</v>
          </cell>
        </row>
        <row r="14">
          <cell r="AO14">
            <v>29747</v>
          </cell>
        </row>
        <row r="15">
          <cell r="AO15">
            <v>35401</v>
          </cell>
        </row>
        <row r="16">
          <cell r="AO16">
            <v>36987</v>
          </cell>
        </row>
        <row r="17">
          <cell r="AO17">
            <v>35348</v>
          </cell>
        </row>
        <row r="18">
          <cell r="AO18">
            <v>14384</v>
          </cell>
        </row>
        <row r="19">
          <cell r="AO19">
            <v>26013</v>
          </cell>
        </row>
        <row r="20">
          <cell r="AO20">
            <v>21400</v>
          </cell>
        </row>
        <row r="21">
          <cell r="AO21">
            <v>14165</v>
          </cell>
        </row>
        <row r="22">
          <cell r="AO22">
            <v>9257</v>
          </cell>
        </row>
        <row r="23">
          <cell r="AO23">
            <v>5397</v>
          </cell>
        </row>
        <row r="24">
          <cell r="AO24">
            <v>1940</v>
          </cell>
        </row>
        <row r="25">
          <cell r="AO25">
            <v>398</v>
          </cell>
        </row>
        <row r="26">
          <cell r="AO26">
            <v>41</v>
          </cell>
        </row>
        <row r="27">
          <cell r="AO27">
            <v>42</v>
          </cell>
        </row>
        <row r="28">
          <cell r="AO28">
            <v>231840</v>
          </cell>
        </row>
        <row r="29">
          <cell r="AO29">
            <v>11446</v>
          </cell>
        </row>
        <row r="30">
          <cell r="AO30">
            <v>11491</v>
          </cell>
        </row>
        <row r="31">
          <cell r="AO31">
            <v>12518</v>
          </cell>
        </row>
        <row r="32">
          <cell r="AO32">
            <v>14482</v>
          </cell>
        </row>
        <row r="33">
          <cell r="AO33">
            <v>15662</v>
          </cell>
        </row>
        <row r="34">
          <cell r="AO34">
            <v>18028</v>
          </cell>
        </row>
        <row r="35">
          <cell r="AO35">
            <v>16635</v>
          </cell>
        </row>
        <row r="36">
          <cell r="AO36">
            <v>15411</v>
          </cell>
        </row>
        <row r="37">
          <cell r="AO37">
            <v>14933</v>
          </cell>
        </row>
        <row r="38">
          <cell r="AO38">
            <v>17833</v>
          </cell>
        </row>
        <row r="39">
          <cell r="AO39">
            <v>18369</v>
          </cell>
        </row>
        <row r="40">
          <cell r="AO40">
            <v>17467</v>
          </cell>
        </row>
        <row r="41">
          <cell r="AO41">
            <v>14384</v>
          </cell>
        </row>
        <row r="42">
          <cell r="AO42">
            <v>12407</v>
          </cell>
        </row>
        <row r="43">
          <cell r="AO43">
            <v>9807</v>
          </cell>
        </row>
        <row r="44">
          <cell r="AO44">
            <v>5283</v>
          </cell>
        </row>
        <row r="45">
          <cell r="AO45">
            <v>3301</v>
          </cell>
        </row>
        <row r="46">
          <cell r="AO46">
            <v>1760</v>
          </cell>
        </row>
        <row r="47">
          <cell r="AO47">
            <v>502</v>
          </cell>
        </row>
        <row r="48">
          <cell r="AO48">
            <v>92</v>
          </cell>
        </row>
        <row r="49">
          <cell r="AO49">
            <v>2</v>
          </cell>
        </row>
        <row r="50">
          <cell r="AO50">
            <v>27</v>
          </cell>
        </row>
        <row r="51">
          <cell r="AO51">
            <v>241809</v>
          </cell>
        </row>
        <row r="52">
          <cell r="AO52">
            <v>10731</v>
          </cell>
        </row>
        <row r="53">
          <cell r="AO53">
            <v>10593</v>
          </cell>
        </row>
        <row r="54">
          <cell r="AO54">
            <v>11950</v>
          </cell>
        </row>
        <row r="55">
          <cell r="AO55">
            <v>13796</v>
          </cell>
        </row>
        <row r="56">
          <cell r="AO56">
            <v>15778</v>
          </cell>
        </row>
        <row r="57">
          <cell r="AO57">
            <v>18314</v>
          </cell>
        </row>
        <row r="58">
          <cell r="AO58">
            <v>16641</v>
          </cell>
        </row>
        <row r="59">
          <cell r="AO59">
            <v>14955</v>
          </cell>
        </row>
        <row r="60">
          <cell r="AO60">
            <v>14814</v>
          </cell>
        </row>
        <row r="61">
          <cell r="AO61">
            <v>17568</v>
          </cell>
        </row>
        <row r="62">
          <cell r="AO62">
            <v>18618</v>
          </cell>
        </row>
        <row r="63">
          <cell r="AO63">
            <v>17881</v>
          </cell>
        </row>
        <row r="64">
          <cell r="AO64">
            <v>14698</v>
          </cell>
        </row>
        <row r="65">
          <cell r="AO65">
            <v>13606</v>
          </cell>
        </row>
        <row r="66">
          <cell r="AO66">
            <v>11593</v>
          </cell>
        </row>
        <row r="67">
          <cell r="AO67">
            <v>8882</v>
          </cell>
        </row>
        <row r="68">
          <cell r="AO68">
            <v>5956</v>
          </cell>
        </row>
        <row r="69">
          <cell r="AO69">
            <v>3637</v>
          </cell>
        </row>
        <row r="70">
          <cell r="AO70">
            <v>1438</v>
          </cell>
        </row>
        <row r="71">
          <cell r="AO71">
            <v>306</v>
          </cell>
        </row>
        <row r="72">
          <cell r="AO72">
            <v>39</v>
          </cell>
        </row>
        <row r="73">
          <cell r="AO73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2" width="11.125" style="30" customWidth="1"/>
    <col min="13" max="16384" width="9.00390625" style="30" customWidth="1"/>
  </cols>
  <sheetData>
    <row r="1" spans="1:15" ht="27" customHeight="1" thickBot="1">
      <c r="A1" s="29" t="s">
        <v>36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46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39">
        <v>42630</v>
      </c>
      <c r="C3" s="39">
        <v>21246</v>
      </c>
      <c r="D3" s="39">
        <v>21384</v>
      </c>
      <c r="E3" s="40"/>
      <c r="F3" s="41"/>
      <c r="G3" s="41"/>
      <c r="H3" s="41"/>
      <c r="I3" s="50"/>
      <c r="J3" s="41"/>
      <c r="K3" s="41"/>
      <c r="L3" s="41"/>
      <c r="M3" s="42"/>
      <c r="N3" s="12"/>
      <c r="O3" s="12"/>
    </row>
    <row r="4" spans="1:19" ht="14.25" customHeight="1">
      <c r="A4" s="20" t="s">
        <v>5</v>
      </c>
      <c r="B4" s="43">
        <v>1931</v>
      </c>
      <c r="C4" s="43">
        <v>1011</v>
      </c>
      <c r="D4" s="43">
        <v>920</v>
      </c>
      <c r="E4" s="20" t="s">
        <v>6</v>
      </c>
      <c r="F4" s="43">
        <v>2874</v>
      </c>
      <c r="G4" s="43">
        <v>1500</v>
      </c>
      <c r="H4" s="43">
        <v>1374</v>
      </c>
      <c r="I4" s="20" t="s">
        <v>7</v>
      </c>
      <c r="J4" s="43">
        <v>2276</v>
      </c>
      <c r="K4" s="43">
        <v>1072</v>
      </c>
      <c r="L4" s="44">
        <v>1204</v>
      </c>
      <c r="M4" s="42"/>
      <c r="N4" s="12"/>
      <c r="O4" s="12"/>
      <c r="Q4" s="21"/>
      <c r="R4" s="31" t="s">
        <v>2</v>
      </c>
      <c r="S4" s="32" t="s">
        <v>3</v>
      </c>
    </row>
    <row r="5" spans="1:19" ht="14.25" customHeight="1">
      <c r="A5" s="22">
        <v>0</v>
      </c>
      <c r="B5" s="45">
        <v>371</v>
      </c>
      <c r="C5" s="45">
        <v>204</v>
      </c>
      <c r="D5" s="45">
        <v>167</v>
      </c>
      <c r="E5" s="22">
        <v>35</v>
      </c>
      <c r="F5" s="45">
        <v>593</v>
      </c>
      <c r="G5" s="45">
        <v>307</v>
      </c>
      <c r="H5" s="45">
        <v>286</v>
      </c>
      <c r="I5" s="22">
        <v>70</v>
      </c>
      <c r="J5" s="45">
        <v>495</v>
      </c>
      <c r="K5" s="45">
        <v>240</v>
      </c>
      <c r="L5" s="45">
        <v>255</v>
      </c>
      <c r="M5" s="42"/>
      <c r="N5" s="12"/>
      <c r="O5" s="12"/>
      <c r="Q5" s="1" t="s">
        <v>5</v>
      </c>
      <c r="R5" s="33">
        <f>-1*C4/1000</f>
        <v>-1.011</v>
      </c>
      <c r="S5" s="34">
        <f>D4/1000</f>
        <v>0.92</v>
      </c>
    </row>
    <row r="6" spans="1:19" ht="14.25" customHeight="1">
      <c r="A6" s="22">
        <v>1</v>
      </c>
      <c r="B6" s="45">
        <v>396</v>
      </c>
      <c r="C6" s="45">
        <v>203</v>
      </c>
      <c r="D6" s="45">
        <v>193</v>
      </c>
      <c r="E6" s="22">
        <v>36</v>
      </c>
      <c r="F6" s="45">
        <v>627</v>
      </c>
      <c r="G6" s="45">
        <v>324</v>
      </c>
      <c r="H6" s="45">
        <v>303</v>
      </c>
      <c r="I6" s="22">
        <v>71</v>
      </c>
      <c r="J6" s="45">
        <v>429</v>
      </c>
      <c r="K6" s="45">
        <v>194</v>
      </c>
      <c r="L6" s="45">
        <v>235</v>
      </c>
      <c r="M6" s="42"/>
      <c r="N6" s="12"/>
      <c r="O6" s="12"/>
      <c r="Q6" s="1" t="s">
        <v>8</v>
      </c>
      <c r="R6" s="35">
        <f>-1*C10/1000</f>
        <v>-1.064</v>
      </c>
      <c r="S6" s="36">
        <f>D10/1000</f>
        <v>0.986</v>
      </c>
    </row>
    <row r="7" spans="1:19" ht="14.25" customHeight="1">
      <c r="A7" s="22">
        <v>2</v>
      </c>
      <c r="B7" s="45">
        <v>378</v>
      </c>
      <c r="C7" s="45">
        <v>202</v>
      </c>
      <c r="D7" s="45">
        <v>176</v>
      </c>
      <c r="E7" s="22">
        <v>37</v>
      </c>
      <c r="F7" s="45">
        <v>579</v>
      </c>
      <c r="G7" s="45">
        <v>299</v>
      </c>
      <c r="H7" s="45">
        <v>280</v>
      </c>
      <c r="I7" s="22">
        <v>72</v>
      </c>
      <c r="J7" s="45">
        <v>473</v>
      </c>
      <c r="K7" s="45">
        <v>217</v>
      </c>
      <c r="L7" s="45">
        <v>256</v>
      </c>
      <c r="M7" s="42"/>
      <c r="N7" s="12"/>
      <c r="O7" s="12"/>
      <c r="Q7" s="1" t="s">
        <v>30</v>
      </c>
      <c r="R7" s="35">
        <f>-1*C16/1000</f>
        <v>-1.071</v>
      </c>
      <c r="S7" s="36">
        <f>D16/1000</f>
        <v>0.963</v>
      </c>
    </row>
    <row r="8" spans="1:19" ht="14.25" customHeight="1">
      <c r="A8" s="22">
        <v>3</v>
      </c>
      <c r="B8" s="45">
        <v>398</v>
      </c>
      <c r="C8" s="45">
        <v>217</v>
      </c>
      <c r="D8" s="45">
        <v>181</v>
      </c>
      <c r="E8" s="22">
        <v>38</v>
      </c>
      <c r="F8" s="45">
        <v>449</v>
      </c>
      <c r="G8" s="45">
        <v>237</v>
      </c>
      <c r="H8" s="45">
        <v>212</v>
      </c>
      <c r="I8" s="22">
        <v>73</v>
      </c>
      <c r="J8" s="45">
        <v>456</v>
      </c>
      <c r="K8" s="45">
        <v>223</v>
      </c>
      <c r="L8" s="45">
        <v>233</v>
      </c>
      <c r="M8" s="42"/>
      <c r="N8" s="12"/>
      <c r="O8" s="12"/>
      <c r="Q8" s="1" t="s">
        <v>13</v>
      </c>
      <c r="R8" s="35">
        <f>-1*C22/1000</f>
        <v>-1.224</v>
      </c>
      <c r="S8" s="36">
        <f>D22/1000</f>
        <v>1.106</v>
      </c>
    </row>
    <row r="9" spans="1:19" ht="14.25" customHeight="1">
      <c r="A9" s="23">
        <v>4</v>
      </c>
      <c r="B9" s="47">
        <v>388</v>
      </c>
      <c r="C9" s="47">
        <v>185</v>
      </c>
      <c r="D9" s="47">
        <v>203</v>
      </c>
      <c r="E9" s="23">
        <v>39</v>
      </c>
      <c r="F9" s="47">
        <v>626</v>
      </c>
      <c r="G9" s="47">
        <v>333</v>
      </c>
      <c r="H9" s="47">
        <v>293</v>
      </c>
      <c r="I9" s="23">
        <v>74</v>
      </c>
      <c r="J9" s="47">
        <v>423</v>
      </c>
      <c r="K9" s="47">
        <v>198</v>
      </c>
      <c r="L9" s="47">
        <v>225</v>
      </c>
      <c r="M9" s="42"/>
      <c r="N9" s="12"/>
      <c r="O9" s="12"/>
      <c r="Q9" s="1" t="s">
        <v>16</v>
      </c>
      <c r="R9" s="35">
        <f>-1*C28/1000</f>
        <v>-1.147</v>
      </c>
      <c r="S9" s="36">
        <f>D28/1000</f>
        <v>1.102</v>
      </c>
    </row>
    <row r="10" spans="1:19" ht="14.25" customHeight="1">
      <c r="A10" s="24" t="s">
        <v>8</v>
      </c>
      <c r="B10" s="43">
        <v>2050</v>
      </c>
      <c r="C10" s="43">
        <v>1064</v>
      </c>
      <c r="D10" s="43">
        <v>986</v>
      </c>
      <c r="E10" s="20" t="s">
        <v>9</v>
      </c>
      <c r="F10" s="43">
        <v>2456</v>
      </c>
      <c r="G10" s="43">
        <v>1310</v>
      </c>
      <c r="H10" s="43">
        <v>1146</v>
      </c>
      <c r="I10" s="20" t="s">
        <v>10</v>
      </c>
      <c r="J10" s="43">
        <v>1794</v>
      </c>
      <c r="K10" s="43">
        <v>796</v>
      </c>
      <c r="L10" s="44">
        <v>998</v>
      </c>
      <c r="M10" s="42"/>
      <c r="N10" s="12"/>
      <c r="O10" s="12"/>
      <c r="Q10" s="1" t="s">
        <v>19</v>
      </c>
      <c r="R10" s="35">
        <f>-1*C34/1000</f>
        <v>-1.396</v>
      </c>
      <c r="S10" s="36">
        <f>D34/1000</f>
        <v>1.246</v>
      </c>
    </row>
    <row r="11" spans="1:19" ht="14.25" customHeight="1">
      <c r="A11" s="22">
        <v>5</v>
      </c>
      <c r="B11" s="45">
        <v>402</v>
      </c>
      <c r="C11" s="45">
        <v>218</v>
      </c>
      <c r="D11" s="45">
        <v>184</v>
      </c>
      <c r="E11" s="22">
        <v>40</v>
      </c>
      <c r="F11" s="45">
        <v>524</v>
      </c>
      <c r="G11" s="45">
        <v>273</v>
      </c>
      <c r="H11" s="45">
        <v>251</v>
      </c>
      <c r="I11" s="22">
        <v>75</v>
      </c>
      <c r="J11" s="45">
        <v>348</v>
      </c>
      <c r="K11" s="45">
        <v>174</v>
      </c>
      <c r="L11" s="45">
        <v>174</v>
      </c>
      <c r="M11" s="42"/>
      <c r="N11" s="12"/>
      <c r="O11" s="12"/>
      <c r="Q11" s="1" t="s">
        <v>22</v>
      </c>
      <c r="R11" s="35">
        <f>-1*C40/1000</f>
        <v>-1.614</v>
      </c>
      <c r="S11" s="36">
        <f>D40/1000</f>
        <v>1.489</v>
      </c>
    </row>
    <row r="12" spans="1:19" ht="14.25" customHeight="1">
      <c r="A12" s="22">
        <v>6</v>
      </c>
      <c r="B12" s="45">
        <v>421</v>
      </c>
      <c r="C12" s="45">
        <v>226</v>
      </c>
      <c r="D12" s="45">
        <v>195</v>
      </c>
      <c r="E12" s="22">
        <v>41</v>
      </c>
      <c r="F12" s="45">
        <v>511</v>
      </c>
      <c r="G12" s="45">
        <v>290</v>
      </c>
      <c r="H12" s="45">
        <v>221</v>
      </c>
      <c r="I12" s="25">
        <v>76</v>
      </c>
      <c r="J12" s="45">
        <v>382</v>
      </c>
      <c r="K12" s="45">
        <v>167</v>
      </c>
      <c r="L12" s="45">
        <v>215</v>
      </c>
      <c r="M12" s="42"/>
      <c r="N12" s="12"/>
      <c r="O12" s="12"/>
      <c r="Q12" s="1" t="s">
        <v>6</v>
      </c>
      <c r="R12" s="35">
        <f>-1*G4/1000</f>
        <v>-1.5</v>
      </c>
      <c r="S12" s="36">
        <f>H4/1000</f>
        <v>1.374</v>
      </c>
    </row>
    <row r="13" spans="1:19" ht="14.25" customHeight="1">
      <c r="A13" s="22">
        <v>7</v>
      </c>
      <c r="B13" s="45">
        <v>403</v>
      </c>
      <c r="C13" s="45">
        <v>203</v>
      </c>
      <c r="D13" s="45">
        <v>200</v>
      </c>
      <c r="E13" s="22">
        <v>42</v>
      </c>
      <c r="F13" s="45">
        <v>495</v>
      </c>
      <c r="G13" s="45">
        <v>259</v>
      </c>
      <c r="H13" s="45">
        <v>236</v>
      </c>
      <c r="I13" s="22">
        <v>77</v>
      </c>
      <c r="J13" s="45">
        <v>358</v>
      </c>
      <c r="K13" s="45">
        <v>158</v>
      </c>
      <c r="L13" s="45">
        <v>200</v>
      </c>
      <c r="M13" s="42"/>
      <c r="N13" s="12"/>
      <c r="O13" s="12"/>
      <c r="Q13" s="1" t="s">
        <v>9</v>
      </c>
      <c r="R13" s="35">
        <f>-1*G10/1000</f>
        <v>-1.31</v>
      </c>
      <c r="S13" s="36">
        <f>H10/1000</f>
        <v>1.146</v>
      </c>
    </row>
    <row r="14" spans="1:19" ht="14.25" customHeight="1">
      <c r="A14" s="22">
        <v>8</v>
      </c>
      <c r="B14" s="45">
        <v>403</v>
      </c>
      <c r="C14" s="45">
        <v>221</v>
      </c>
      <c r="D14" s="45">
        <v>182</v>
      </c>
      <c r="E14" s="22">
        <v>43</v>
      </c>
      <c r="F14" s="45">
        <v>465</v>
      </c>
      <c r="G14" s="45">
        <v>229</v>
      </c>
      <c r="H14" s="45">
        <v>236</v>
      </c>
      <c r="I14" s="25">
        <v>78</v>
      </c>
      <c r="J14" s="45">
        <v>338</v>
      </c>
      <c r="K14" s="45">
        <v>142</v>
      </c>
      <c r="L14" s="45">
        <v>196</v>
      </c>
      <c r="M14" s="42"/>
      <c r="N14" s="12"/>
      <c r="O14" s="12"/>
      <c r="Q14" s="1" t="s">
        <v>11</v>
      </c>
      <c r="R14" s="35">
        <f>-1*G16/1000</f>
        <v>-1.297</v>
      </c>
      <c r="S14" s="36">
        <f>H16/1000</f>
        <v>1.259</v>
      </c>
    </row>
    <row r="15" spans="1:19" ht="14.25" customHeight="1">
      <c r="A15" s="23">
        <v>9</v>
      </c>
      <c r="B15" s="47">
        <v>421</v>
      </c>
      <c r="C15" s="47">
        <v>196</v>
      </c>
      <c r="D15" s="47">
        <v>225</v>
      </c>
      <c r="E15" s="23">
        <v>44</v>
      </c>
      <c r="F15" s="47">
        <v>461</v>
      </c>
      <c r="G15" s="47">
        <v>259</v>
      </c>
      <c r="H15" s="47">
        <v>202</v>
      </c>
      <c r="I15" s="23">
        <v>79</v>
      </c>
      <c r="J15" s="47">
        <v>368</v>
      </c>
      <c r="K15" s="47">
        <v>155</v>
      </c>
      <c r="L15" s="47">
        <v>213</v>
      </c>
      <c r="M15" s="42"/>
      <c r="N15" s="12"/>
      <c r="O15" s="12"/>
      <c r="Q15" s="1" t="s">
        <v>14</v>
      </c>
      <c r="R15" s="35">
        <f>-1*G22/1000</f>
        <v>-1.462</v>
      </c>
      <c r="S15" s="36">
        <f>H22/1000</f>
        <v>1.539</v>
      </c>
    </row>
    <row r="16" spans="1:19" ht="14.25" customHeight="1">
      <c r="A16" s="24" t="s">
        <v>30</v>
      </c>
      <c r="B16" s="43">
        <v>2034</v>
      </c>
      <c r="C16" s="43">
        <v>1071</v>
      </c>
      <c r="D16" s="43">
        <v>963</v>
      </c>
      <c r="E16" s="20" t="s">
        <v>11</v>
      </c>
      <c r="F16" s="43">
        <v>2556</v>
      </c>
      <c r="G16" s="43">
        <v>1297</v>
      </c>
      <c r="H16" s="43">
        <v>1259</v>
      </c>
      <c r="I16" s="20" t="s">
        <v>12</v>
      </c>
      <c r="J16" s="43">
        <v>1130</v>
      </c>
      <c r="K16" s="43">
        <v>396</v>
      </c>
      <c r="L16" s="44">
        <v>734</v>
      </c>
      <c r="M16" s="42"/>
      <c r="N16" s="12"/>
      <c r="O16" s="12"/>
      <c r="Q16" s="1" t="s">
        <v>17</v>
      </c>
      <c r="R16" s="35">
        <f>-1*G28/1000</f>
        <v>-1.756</v>
      </c>
      <c r="S16" s="36">
        <f>H28/1000</f>
        <v>1.698</v>
      </c>
    </row>
    <row r="17" spans="1:19" ht="14.25" customHeight="1">
      <c r="A17" s="22">
        <v>10</v>
      </c>
      <c r="B17" s="45">
        <v>418</v>
      </c>
      <c r="C17" s="45">
        <v>229</v>
      </c>
      <c r="D17" s="45">
        <v>189</v>
      </c>
      <c r="E17" s="22">
        <v>45</v>
      </c>
      <c r="F17" s="45">
        <v>497</v>
      </c>
      <c r="G17" s="45">
        <v>245</v>
      </c>
      <c r="H17" s="45">
        <v>252</v>
      </c>
      <c r="I17" s="22">
        <v>80</v>
      </c>
      <c r="J17" s="45">
        <v>287</v>
      </c>
      <c r="K17" s="45">
        <v>125</v>
      </c>
      <c r="L17" s="45">
        <v>162</v>
      </c>
      <c r="M17" s="42"/>
      <c r="N17" s="12"/>
      <c r="O17" s="12"/>
      <c r="Q17" s="1" t="s">
        <v>20</v>
      </c>
      <c r="R17" s="35">
        <f>-1*G34/1000</f>
        <v>-1.544</v>
      </c>
      <c r="S17" s="36">
        <f>H34/1000</f>
        <v>1.646</v>
      </c>
    </row>
    <row r="18" spans="1:19" ht="14.25" customHeight="1">
      <c r="A18" s="22">
        <v>11</v>
      </c>
      <c r="B18" s="45">
        <v>404</v>
      </c>
      <c r="C18" s="45">
        <v>209</v>
      </c>
      <c r="D18" s="45">
        <v>195</v>
      </c>
      <c r="E18" s="22">
        <v>46</v>
      </c>
      <c r="F18" s="45">
        <v>506</v>
      </c>
      <c r="G18" s="45">
        <v>271</v>
      </c>
      <c r="H18" s="45">
        <v>235</v>
      </c>
      <c r="I18" s="22">
        <v>81</v>
      </c>
      <c r="J18" s="45">
        <v>243</v>
      </c>
      <c r="K18" s="45">
        <v>87</v>
      </c>
      <c r="L18" s="45">
        <v>156</v>
      </c>
      <c r="M18" s="42"/>
      <c r="N18" s="12"/>
      <c r="O18" s="12"/>
      <c r="Q18" s="1" t="s">
        <v>23</v>
      </c>
      <c r="R18" s="35">
        <f>-1*G40/1000</f>
        <v>-1.301</v>
      </c>
      <c r="S18" s="36">
        <f>H40/1000</f>
        <v>1.269</v>
      </c>
    </row>
    <row r="19" spans="1:19" ht="14.25" customHeight="1">
      <c r="A19" s="22">
        <v>12</v>
      </c>
      <c r="B19" s="45">
        <v>410</v>
      </c>
      <c r="C19" s="45">
        <v>212</v>
      </c>
      <c r="D19" s="45">
        <v>198</v>
      </c>
      <c r="E19" s="22">
        <v>47</v>
      </c>
      <c r="F19" s="45">
        <v>532</v>
      </c>
      <c r="G19" s="45">
        <v>276</v>
      </c>
      <c r="H19" s="45">
        <v>256</v>
      </c>
      <c r="I19" s="22">
        <v>82</v>
      </c>
      <c r="J19" s="45">
        <v>214</v>
      </c>
      <c r="K19" s="45">
        <v>74</v>
      </c>
      <c r="L19" s="45">
        <v>140</v>
      </c>
      <c r="M19" s="42"/>
      <c r="N19" s="12"/>
      <c r="O19" s="12"/>
      <c r="Q19" s="1" t="s">
        <v>7</v>
      </c>
      <c r="R19" s="35">
        <f>-1*K4/1000</f>
        <v>-1.072</v>
      </c>
      <c r="S19" s="36">
        <f>L4/1000</f>
        <v>1.204</v>
      </c>
    </row>
    <row r="20" spans="1:19" ht="14.25" customHeight="1">
      <c r="A20" s="22">
        <v>13</v>
      </c>
      <c r="B20" s="45">
        <v>390</v>
      </c>
      <c r="C20" s="45">
        <v>215</v>
      </c>
      <c r="D20" s="45">
        <v>175</v>
      </c>
      <c r="E20" s="22">
        <v>48</v>
      </c>
      <c r="F20" s="45">
        <v>477</v>
      </c>
      <c r="G20" s="45">
        <v>224</v>
      </c>
      <c r="H20" s="45">
        <v>253</v>
      </c>
      <c r="I20" s="22">
        <v>83</v>
      </c>
      <c r="J20" s="45">
        <v>187</v>
      </c>
      <c r="K20" s="45">
        <v>54</v>
      </c>
      <c r="L20" s="45">
        <v>133</v>
      </c>
      <c r="M20" s="42"/>
      <c r="N20" s="12"/>
      <c r="O20" s="12"/>
      <c r="Q20" s="1" t="s">
        <v>10</v>
      </c>
      <c r="R20" s="35">
        <f>-1*K10/1000</f>
        <v>-0.796</v>
      </c>
      <c r="S20" s="36">
        <f>L10/1000</f>
        <v>0.998</v>
      </c>
    </row>
    <row r="21" spans="1:19" ht="14.25" customHeight="1">
      <c r="A21" s="23">
        <v>14</v>
      </c>
      <c r="B21" s="47">
        <v>412</v>
      </c>
      <c r="C21" s="47">
        <v>206</v>
      </c>
      <c r="D21" s="47">
        <v>206</v>
      </c>
      <c r="E21" s="23">
        <v>49</v>
      </c>
      <c r="F21" s="47">
        <v>544</v>
      </c>
      <c r="G21" s="47">
        <v>281</v>
      </c>
      <c r="H21" s="47">
        <v>263</v>
      </c>
      <c r="I21" s="23">
        <v>84</v>
      </c>
      <c r="J21" s="47">
        <v>199</v>
      </c>
      <c r="K21" s="47">
        <v>56</v>
      </c>
      <c r="L21" s="47">
        <v>143</v>
      </c>
      <c r="M21" s="42"/>
      <c r="N21" s="12"/>
      <c r="O21" s="12"/>
      <c r="Q21" s="1" t="s">
        <v>12</v>
      </c>
      <c r="R21" s="35">
        <f>-1*K16/1000</f>
        <v>-0.396</v>
      </c>
      <c r="S21" s="36">
        <f>L16/1000</f>
        <v>0.734</v>
      </c>
    </row>
    <row r="22" spans="1:19" ht="14.25" customHeight="1">
      <c r="A22" s="20" t="s">
        <v>13</v>
      </c>
      <c r="B22" s="43">
        <v>2330</v>
      </c>
      <c r="C22" s="43">
        <v>1224</v>
      </c>
      <c r="D22" s="43">
        <v>1106</v>
      </c>
      <c r="E22" s="20" t="s">
        <v>14</v>
      </c>
      <c r="F22" s="43">
        <v>3001</v>
      </c>
      <c r="G22" s="43">
        <v>1462</v>
      </c>
      <c r="H22" s="43">
        <v>1539</v>
      </c>
      <c r="I22" s="20" t="s">
        <v>15</v>
      </c>
      <c r="J22" s="43">
        <v>662</v>
      </c>
      <c r="K22" s="43">
        <v>214</v>
      </c>
      <c r="L22" s="44">
        <v>448</v>
      </c>
      <c r="M22" s="42"/>
      <c r="N22" s="12"/>
      <c r="O22" s="12"/>
      <c r="Q22" s="1" t="s">
        <v>15</v>
      </c>
      <c r="R22" s="35">
        <f>-1*K22/1000</f>
        <v>-0.214</v>
      </c>
      <c r="S22" s="36">
        <f>L22/1000</f>
        <v>0.448</v>
      </c>
    </row>
    <row r="23" spans="1:19" ht="14.25" customHeight="1">
      <c r="A23" s="22">
        <v>15</v>
      </c>
      <c r="B23" s="45">
        <v>408</v>
      </c>
      <c r="C23" s="45">
        <v>204</v>
      </c>
      <c r="D23" s="45">
        <v>204</v>
      </c>
      <c r="E23" s="22">
        <v>50</v>
      </c>
      <c r="F23" s="45">
        <v>497</v>
      </c>
      <c r="G23" s="45">
        <v>245</v>
      </c>
      <c r="H23" s="45">
        <v>252</v>
      </c>
      <c r="I23" s="22">
        <v>85</v>
      </c>
      <c r="J23" s="45">
        <v>139</v>
      </c>
      <c r="K23" s="45">
        <v>56</v>
      </c>
      <c r="L23" s="45">
        <v>83</v>
      </c>
      <c r="M23" s="42"/>
      <c r="N23" s="12"/>
      <c r="O23" s="12"/>
      <c r="Q23" s="1" t="s">
        <v>18</v>
      </c>
      <c r="R23" s="35">
        <f>-1*K28/1000</f>
        <v>-0.065</v>
      </c>
      <c r="S23" s="36">
        <f>L28/1000</f>
        <v>0.208</v>
      </c>
    </row>
    <row r="24" spans="1:19" ht="14.25" customHeight="1">
      <c r="A24" s="22">
        <v>16</v>
      </c>
      <c r="B24" s="45">
        <v>481</v>
      </c>
      <c r="C24" s="45">
        <v>269</v>
      </c>
      <c r="D24" s="45">
        <v>212</v>
      </c>
      <c r="E24" s="22">
        <v>51</v>
      </c>
      <c r="F24" s="45">
        <v>531</v>
      </c>
      <c r="G24" s="45">
        <v>257</v>
      </c>
      <c r="H24" s="45">
        <v>274</v>
      </c>
      <c r="I24" s="22">
        <v>86</v>
      </c>
      <c r="J24" s="45">
        <v>149</v>
      </c>
      <c r="K24" s="45">
        <v>46</v>
      </c>
      <c r="L24" s="45">
        <v>103</v>
      </c>
      <c r="M24" s="42"/>
      <c r="N24" s="12"/>
      <c r="O24" s="12"/>
      <c r="Q24" s="2" t="s">
        <v>21</v>
      </c>
      <c r="R24" s="35">
        <f>-1*K34/1000</f>
        <v>-0.005</v>
      </c>
      <c r="S24" s="36">
        <f>L34/1000</f>
        <v>0.044</v>
      </c>
    </row>
    <row r="25" spans="1:19" ht="14.25" customHeight="1" thickBot="1">
      <c r="A25" s="22">
        <v>17</v>
      </c>
      <c r="B25" s="45">
        <v>470</v>
      </c>
      <c r="C25" s="45">
        <v>256</v>
      </c>
      <c r="D25" s="45">
        <v>214</v>
      </c>
      <c r="E25" s="22">
        <v>52</v>
      </c>
      <c r="F25" s="45">
        <v>648</v>
      </c>
      <c r="G25" s="45">
        <v>300</v>
      </c>
      <c r="H25" s="45">
        <v>348</v>
      </c>
      <c r="I25" s="22">
        <v>87</v>
      </c>
      <c r="J25" s="45">
        <v>131</v>
      </c>
      <c r="K25" s="45">
        <v>44</v>
      </c>
      <c r="L25" s="45">
        <v>87</v>
      </c>
      <c r="M25" s="42"/>
      <c r="N25" s="12"/>
      <c r="O25" s="12"/>
      <c r="Q25" s="3" t="s">
        <v>24</v>
      </c>
      <c r="R25" s="37">
        <f>-1*K40/1000</f>
        <v>0</v>
      </c>
      <c r="S25" s="38">
        <f>L40/1000</f>
        <v>0.005</v>
      </c>
    </row>
    <row r="26" spans="1:15" ht="14.25" customHeight="1">
      <c r="A26" s="22">
        <v>18</v>
      </c>
      <c r="B26" s="45">
        <v>490</v>
      </c>
      <c r="C26" s="45">
        <v>246</v>
      </c>
      <c r="D26" s="45">
        <v>244</v>
      </c>
      <c r="E26" s="22">
        <v>53</v>
      </c>
      <c r="F26" s="45">
        <v>638</v>
      </c>
      <c r="G26" s="45">
        <v>326</v>
      </c>
      <c r="H26" s="45">
        <v>312</v>
      </c>
      <c r="I26" s="22">
        <v>88</v>
      </c>
      <c r="J26" s="45">
        <v>128</v>
      </c>
      <c r="K26" s="45">
        <v>38</v>
      </c>
      <c r="L26" s="45">
        <v>90</v>
      </c>
      <c r="M26" s="42"/>
      <c r="N26" s="12"/>
      <c r="O26" s="12"/>
    </row>
    <row r="27" spans="1:15" ht="14.25" customHeight="1">
      <c r="A27" s="23">
        <v>19</v>
      </c>
      <c r="B27" s="47">
        <v>481</v>
      </c>
      <c r="C27" s="47">
        <v>249</v>
      </c>
      <c r="D27" s="47">
        <v>232</v>
      </c>
      <c r="E27" s="23">
        <v>54</v>
      </c>
      <c r="F27" s="47">
        <v>687</v>
      </c>
      <c r="G27" s="47">
        <v>334</v>
      </c>
      <c r="H27" s="47">
        <v>353</v>
      </c>
      <c r="I27" s="23">
        <v>89</v>
      </c>
      <c r="J27" s="47">
        <v>115</v>
      </c>
      <c r="K27" s="47">
        <v>30</v>
      </c>
      <c r="L27" s="47">
        <v>85</v>
      </c>
      <c r="M27" s="42"/>
      <c r="N27" s="12"/>
      <c r="O27" s="12"/>
    </row>
    <row r="28" spans="1:15" ht="14.25" customHeight="1">
      <c r="A28" s="20" t="s">
        <v>16</v>
      </c>
      <c r="B28" s="43">
        <v>2249</v>
      </c>
      <c r="C28" s="43">
        <v>1147</v>
      </c>
      <c r="D28" s="43">
        <v>1102</v>
      </c>
      <c r="E28" s="20" t="s">
        <v>17</v>
      </c>
      <c r="F28" s="43">
        <v>3454</v>
      </c>
      <c r="G28" s="43">
        <v>1756</v>
      </c>
      <c r="H28" s="43">
        <v>1698</v>
      </c>
      <c r="I28" s="20" t="s">
        <v>18</v>
      </c>
      <c r="J28" s="43">
        <v>273</v>
      </c>
      <c r="K28" s="43">
        <v>65</v>
      </c>
      <c r="L28" s="44">
        <v>208</v>
      </c>
      <c r="M28" s="42"/>
      <c r="N28" s="12"/>
      <c r="O28" s="12"/>
    </row>
    <row r="29" spans="1:15" ht="14.25" customHeight="1">
      <c r="A29" s="22">
        <v>20</v>
      </c>
      <c r="B29" s="45">
        <v>489</v>
      </c>
      <c r="C29" s="45">
        <v>221</v>
      </c>
      <c r="D29" s="45">
        <v>268</v>
      </c>
      <c r="E29" s="22">
        <v>55</v>
      </c>
      <c r="F29" s="45">
        <v>798</v>
      </c>
      <c r="G29" s="45">
        <v>390</v>
      </c>
      <c r="H29" s="45">
        <v>408</v>
      </c>
      <c r="I29" s="22">
        <v>90</v>
      </c>
      <c r="J29" s="45">
        <v>93</v>
      </c>
      <c r="K29" s="45">
        <v>22</v>
      </c>
      <c r="L29" s="45">
        <v>71</v>
      </c>
      <c r="M29" s="42"/>
      <c r="N29" s="12"/>
      <c r="O29" s="12"/>
    </row>
    <row r="30" spans="1:15" ht="14.25" customHeight="1">
      <c r="A30" s="22">
        <v>21</v>
      </c>
      <c r="B30" s="45">
        <v>505</v>
      </c>
      <c r="C30" s="45">
        <v>253</v>
      </c>
      <c r="D30" s="45">
        <v>252</v>
      </c>
      <c r="E30" s="22">
        <v>56</v>
      </c>
      <c r="F30" s="45">
        <v>847</v>
      </c>
      <c r="G30" s="45">
        <v>424</v>
      </c>
      <c r="H30" s="45">
        <v>423</v>
      </c>
      <c r="I30" s="22">
        <v>91</v>
      </c>
      <c r="J30" s="45">
        <v>57</v>
      </c>
      <c r="K30" s="45">
        <v>15</v>
      </c>
      <c r="L30" s="45">
        <v>42</v>
      </c>
      <c r="M30" s="42"/>
      <c r="N30" s="12"/>
      <c r="O30" s="12"/>
    </row>
    <row r="31" spans="1:15" ht="14.25" customHeight="1">
      <c r="A31" s="22">
        <v>22</v>
      </c>
      <c r="B31" s="45">
        <v>420</v>
      </c>
      <c r="C31" s="45">
        <v>226</v>
      </c>
      <c r="D31" s="45">
        <v>194</v>
      </c>
      <c r="E31" s="22">
        <v>57</v>
      </c>
      <c r="F31" s="45">
        <v>749</v>
      </c>
      <c r="G31" s="45">
        <v>416</v>
      </c>
      <c r="H31" s="45">
        <v>333</v>
      </c>
      <c r="I31" s="22">
        <v>92</v>
      </c>
      <c r="J31" s="45">
        <v>39</v>
      </c>
      <c r="K31" s="45">
        <v>11</v>
      </c>
      <c r="L31" s="45">
        <v>28</v>
      </c>
      <c r="M31" s="42"/>
      <c r="N31" s="12"/>
      <c r="O31" s="12"/>
    </row>
    <row r="32" spans="1:15" ht="14.25" customHeight="1">
      <c r="A32" s="22">
        <v>23</v>
      </c>
      <c r="B32" s="45">
        <v>387</v>
      </c>
      <c r="C32" s="45">
        <v>196</v>
      </c>
      <c r="D32" s="45">
        <v>191</v>
      </c>
      <c r="E32" s="22">
        <v>58</v>
      </c>
      <c r="F32" s="45">
        <v>514</v>
      </c>
      <c r="G32" s="45">
        <v>260</v>
      </c>
      <c r="H32" s="45">
        <v>254</v>
      </c>
      <c r="I32" s="22">
        <v>93</v>
      </c>
      <c r="J32" s="45">
        <v>41</v>
      </c>
      <c r="K32" s="45">
        <v>9</v>
      </c>
      <c r="L32" s="45">
        <v>32</v>
      </c>
      <c r="M32" s="42"/>
      <c r="N32" s="12"/>
      <c r="O32" s="12"/>
    </row>
    <row r="33" spans="1:15" ht="14.25" customHeight="1">
      <c r="A33" s="23">
        <v>24</v>
      </c>
      <c r="B33" s="47">
        <v>448</v>
      </c>
      <c r="C33" s="47">
        <v>251</v>
      </c>
      <c r="D33" s="47">
        <v>197</v>
      </c>
      <c r="E33" s="23">
        <v>59</v>
      </c>
      <c r="F33" s="47">
        <v>546</v>
      </c>
      <c r="G33" s="47">
        <v>266</v>
      </c>
      <c r="H33" s="47">
        <v>280</v>
      </c>
      <c r="I33" s="23">
        <v>94</v>
      </c>
      <c r="J33" s="47">
        <v>43</v>
      </c>
      <c r="K33" s="47">
        <v>8</v>
      </c>
      <c r="L33" s="47">
        <v>35</v>
      </c>
      <c r="M33" s="42"/>
      <c r="N33" s="12"/>
      <c r="O33" s="12"/>
    </row>
    <row r="34" spans="1:15" ht="14.25" customHeight="1">
      <c r="A34" s="20" t="s">
        <v>19</v>
      </c>
      <c r="B34" s="43">
        <v>2642</v>
      </c>
      <c r="C34" s="43">
        <v>1396</v>
      </c>
      <c r="D34" s="43">
        <v>1246</v>
      </c>
      <c r="E34" s="20" t="s">
        <v>20</v>
      </c>
      <c r="F34" s="43">
        <v>3190</v>
      </c>
      <c r="G34" s="43">
        <v>1544</v>
      </c>
      <c r="H34" s="43">
        <v>1646</v>
      </c>
      <c r="I34" s="20" t="s">
        <v>21</v>
      </c>
      <c r="J34" s="43">
        <v>49</v>
      </c>
      <c r="K34" s="43">
        <v>5</v>
      </c>
      <c r="L34" s="44">
        <v>44</v>
      </c>
      <c r="M34" s="42"/>
      <c r="N34" s="12"/>
      <c r="O34" s="12"/>
    </row>
    <row r="35" spans="1:15" ht="14.25" customHeight="1">
      <c r="A35" s="22">
        <v>25</v>
      </c>
      <c r="B35" s="45">
        <v>407</v>
      </c>
      <c r="C35" s="45">
        <v>194</v>
      </c>
      <c r="D35" s="45">
        <v>213</v>
      </c>
      <c r="E35" s="22">
        <v>60</v>
      </c>
      <c r="F35" s="45">
        <v>628</v>
      </c>
      <c r="G35" s="45">
        <v>307</v>
      </c>
      <c r="H35" s="45">
        <v>321</v>
      </c>
      <c r="I35" s="22">
        <v>95</v>
      </c>
      <c r="J35" s="45">
        <v>8</v>
      </c>
      <c r="K35" s="45">
        <v>2</v>
      </c>
      <c r="L35" s="45">
        <v>6</v>
      </c>
      <c r="M35" s="42"/>
      <c r="N35" s="12"/>
      <c r="O35" s="12"/>
    </row>
    <row r="36" spans="1:15" ht="14.25" customHeight="1">
      <c r="A36" s="22">
        <v>26</v>
      </c>
      <c r="B36" s="45">
        <v>521</v>
      </c>
      <c r="C36" s="45">
        <v>277</v>
      </c>
      <c r="D36" s="45">
        <v>244</v>
      </c>
      <c r="E36" s="22">
        <v>61</v>
      </c>
      <c r="F36" s="45">
        <v>656</v>
      </c>
      <c r="G36" s="45">
        <v>310</v>
      </c>
      <c r="H36" s="45">
        <v>346</v>
      </c>
      <c r="I36" s="22">
        <v>96</v>
      </c>
      <c r="J36" s="45">
        <v>25</v>
      </c>
      <c r="K36" s="45">
        <v>2</v>
      </c>
      <c r="L36" s="45">
        <v>23</v>
      </c>
      <c r="M36" s="42"/>
      <c r="N36" s="12"/>
      <c r="O36" s="12"/>
    </row>
    <row r="37" spans="1:15" ht="14.25" customHeight="1">
      <c r="A37" s="22">
        <v>27</v>
      </c>
      <c r="B37" s="45">
        <v>545</v>
      </c>
      <c r="C37" s="45">
        <v>272</v>
      </c>
      <c r="D37" s="45">
        <v>273</v>
      </c>
      <c r="E37" s="22">
        <v>62</v>
      </c>
      <c r="F37" s="45">
        <v>627</v>
      </c>
      <c r="G37" s="45">
        <v>287</v>
      </c>
      <c r="H37" s="45">
        <v>340</v>
      </c>
      <c r="I37" s="22">
        <v>97</v>
      </c>
      <c r="J37" s="45">
        <v>7</v>
      </c>
      <c r="K37" s="45">
        <v>0</v>
      </c>
      <c r="L37" s="45">
        <v>7</v>
      </c>
      <c r="M37" s="42"/>
      <c r="N37" s="12"/>
      <c r="O37" s="12"/>
    </row>
    <row r="38" spans="1:15" ht="14.25" customHeight="1">
      <c r="A38" s="22">
        <v>28</v>
      </c>
      <c r="B38" s="45">
        <v>574</v>
      </c>
      <c r="C38" s="45">
        <v>330</v>
      </c>
      <c r="D38" s="45">
        <v>244</v>
      </c>
      <c r="E38" s="22">
        <v>63</v>
      </c>
      <c r="F38" s="45">
        <v>644</v>
      </c>
      <c r="G38" s="45">
        <v>338</v>
      </c>
      <c r="H38" s="45">
        <v>306</v>
      </c>
      <c r="I38" s="22">
        <v>98</v>
      </c>
      <c r="J38" s="45">
        <v>7</v>
      </c>
      <c r="K38" s="45">
        <v>1</v>
      </c>
      <c r="L38" s="45">
        <v>6</v>
      </c>
      <c r="M38" s="42"/>
      <c r="N38" s="12"/>
      <c r="O38" s="12"/>
    </row>
    <row r="39" spans="1:15" ht="14.25" customHeight="1">
      <c r="A39" s="23">
        <v>29</v>
      </c>
      <c r="B39" s="47">
        <v>595</v>
      </c>
      <c r="C39" s="47">
        <v>323</v>
      </c>
      <c r="D39" s="47">
        <v>272</v>
      </c>
      <c r="E39" s="23">
        <v>64</v>
      </c>
      <c r="F39" s="47">
        <v>635</v>
      </c>
      <c r="G39" s="47">
        <v>302</v>
      </c>
      <c r="H39" s="47">
        <v>333</v>
      </c>
      <c r="I39" s="23">
        <v>99</v>
      </c>
      <c r="J39" s="47">
        <v>2</v>
      </c>
      <c r="K39" s="47">
        <v>0</v>
      </c>
      <c r="L39" s="47">
        <v>2</v>
      </c>
      <c r="M39" s="42"/>
      <c r="N39" s="12"/>
      <c r="O39" s="12"/>
    </row>
    <row r="40" spans="1:15" ht="14.25" customHeight="1">
      <c r="A40" s="20" t="s">
        <v>22</v>
      </c>
      <c r="B40" s="43">
        <v>3103</v>
      </c>
      <c r="C40" s="43">
        <v>1614</v>
      </c>
      <c r="D40" s="43">
        <v>1489</v>
      </c>
      <c r="E40" s="20" t="s">
        <v>23</v>
      </c>
      <c r="F40" s="43">
        <v>2570</v>
      </c>
      <c r="G40" s="43">
        <v>1301</v>
      </c>
      <c r="H40" s="43">
        <v>1269</v>
      </c>
      <c r="I40" s="26" t="s">
        <v>24</v>
      </c>
      <c r="J40" s="43">
        <v>5</v>
      </c>
      <c r="K40" s="43">
        <v>0</v>
      </c>
      <c r="L40" s="44">
        <v>5</v>
      </c>
      <c r="M40" s="42"/>
      <c r="N40" s="12"/>
      <c r="O40" s="12"/>
    </row>
    <row r="41" spans="1:15" ht="14.25" customHeight="1">
      <c r="A41" s="22">
        <v>30</v>
      </c>
      <c r="B41" s="45">
        <v>617</v>
      </c>
      <c r="C41" s="45">
        <v>312</v>
      </c>
      <c r="D41" s="45">
        <v>305</v>
      </c>
      <c r="E41" s="22">
        <v>65</v>
      </c>
      <c r="F41" s="45">
        <v>515</v>
      </c>
      <c r="G41" s="45">
        <v>262</v>
      </c>
      <c r="H41" s="45">
        <v>253</v>
      </c>
      <c r="I41" s="23" t="s">
        <v>25</v>
      </c>
      <c r="J41" s="47">
        <v>1</v>
      </c>
      <c r="K41" s="47">
        <v>1</v>
      </c>
      <c r="L41" s="47">
        <v>0</v>
      </c>
      <c r="M41" s="42"/>
      <c r="N41" s="12"/>
      <c r="O41" s="12"/>
    </row>
    <row r="42" spans="1:15" ht="14.25" customHeight="1">
      <c r="A42" s="22">
        <v>31</v>
      </c>
      <c r="B42" s="45">
        <v>675</v>
      </c>
      <c r="C42" s="45">
        <v>354</v>
      </c>
      <c r="D42" s="45">
        <v>321</v>
      </c>
      <c r="E42" s="22">
        <v>66</v>
      </c>
      <c r="F42" s="45">
        <v>496</v>
      </c>
      <c r="G42" s="45">
        <v>269</v>
      </c>
      <c r="H42" s="45">
        <v>227</v>
      </c>
      <c r="I42" s="22" t="s">
        <v>26</v>
      </c>
      <c r="J42" s="45">
        <v>6015</v>
      </c>
      <c r="K42" s="45">
        <v>3146</v>
      </c>
      <c r="L42" s="45">
        <v>2869</v>
      </c>
      <c r="M42" s="54" t="s">
        <v>44</v>
      </c>
      <c r="N42" s="12"/>
      <c r="O42" s="12"/>
    </row>
    <row r="43" spans="1:15" ht="14.25" customHeight="1">
      <c r="A43" s="22">
        <v>32</v>
      </c>
      <c r="B43" s="45">
        <v>630</v>
      </c>
      <c r="C43" s="45">
        <v>331</v>
      </c>
      <c r="D43" s="45">
        <v>299</v>
      </c>
      <c r="E43" s="22">
        <v>67</v>
      </c>
      <c r="F43" s="45">
        <v>487</v>
      </c>
      <c r="G43" s="45">
        <v>235</v>
      </c>
      <c r="H43" s="45">
        <v>252</v>
      </c>
      <c r="I43" s="22" t="s">
        <v>27</v>
      </c>
      <c r="J43" s="45">
        <v>27855</v>
      </c>
      <c r="K43" s="45">
        <v>14250</v>
      </c>
      <c r="L43" s="45">
        <v>13605</v>
      </c>
      <c r="M43" s="46"/>
      <c r="N43" s="12"/>
      <c r="O43" s="12"/>
    </row>
    <row r="44" spans="1:15" ht="14.25" customHeight="1">
      <c r="A44" s="22">
        <v>33</v>
      </c>
      <c r="B44" s="45">
        <v>571</v>
      </c>
      <c r="C44" s="45">
        <v>294</v>
      </c>
      <c r="D44" s="45">
        <v>277</v>
      </c>
      <c r="E44" s="22">
        <v>68</v>
      </c>
      <c r="F44" s="45">
        <v>534</v>
      </c>
      <c r="G44" s="45">
        <v>261</v>
      </c>
      <c r="H44" s="45">
        <v>273</v>
      </c>
      <c r="I44" s="23" t="s">
        <v>28</v>
      </c>
      <c r="J44" s="47">
        <v>8759</v>
      </c>
      <c r="K44" s="47">
        <v>3849</v>
      </c>
      <c r="L44" s="47">
        <v>4910</v>
      </c>
      <c r="M44" s="42"/>
      <c r="N44" s="12"/>
      <c r="O44" s="12"/>
    </row>
    <row r="45" spans="1:15" ht="14.25" customHeight="1" thickBot="1">
      <c r="A45" s="27">
        <v>34</v>
      </c>
      <c r="B45" s="48">
        <v>610</v>
      </c>
      <c r="C45" s="48">
        <v>323</v>
      </c>
      <c r="D45" s="48">
        <v>287</v>
      </c>
      <c r="E45" s="27">
        <v>69</v>
      </c>
      <c r="F45" s="48">
        <v>538</v>
      </c>
      <c r="G45" s="48">
        <v>274</v>
      </c>
      <c r="H45" s="48">
        <v>264</v>
      </c>
      <c r="I45" s="27" t="s">
        <v>29</v>
      </c>
      <c r="J45" s="49">
        <v>43.586584250158346</v>
      </c>
      <c r="K45" s="49">
        <v>42.102118145445985</v>
      </c>
      <c r="L45" s="49">
        <v>45.061401047512156</v>
      </c>
      <c r="M45" s="42"/>
      <c r="N45" s="12"/>
      <c r="O45" s="12"/>
    </row>
    <row r="46" ht="13.5">
      <c r="I46" s="51"/>
    </row>
    <row r="47" ht="14.25" thickBot="1"/>
    <row r="48" spans="9:12" ht="13.5">
      <c r="I48" s="28"/>
      <c r="J48" s="4" t="s">
        <v>47</v>
      </c>
      <c r="K48" s="4" t="s">
        <v>31</v>
      </c>
      <c r="L48" s="5" t="s">
        <v>48</v>
      </c>
    </row>
    <row r="49" spans="9:12" ht="13.5">
      <c r="I49" s="6" t="s">
        <v>35</v>
      </c>
      <c r="J49" s="52">
        <v>22</v>
      </c>
      <c r="K49" s="52">
        <v>66.7</v>
      </c>
      <c r="L49" s="53">
        <v>11.3</v>
      </c>
    </row>
    <row r="50" spans="9:12" ht="13.5">
      <c r="I50" s="6" t="s">
        <v>32</v>
      </c>
      <c r="J50" s="52">
        <v>18.5</v>
      </c>
      <c r="K50" s="52">
        <v>68.3</v>
      </c>
      <c r="L50" s="53">
        <v>13.2</v>
      </c>
    </row>
    <row r="51" spans="9:12" ht="13.5">
      <c r="I51" s="6" t="s">
        <v>33</v>
      </c>
      <c r="J51" s="52">
        <v>16.1</v>
      </c>
      <c r="K51" s="52">
        <v>68.5</v>
      </c>
      <c r="L51" s="53">
        <v>15.4</v>
      </c>
    </row>
    <row r="52" spans="9:12" ht="13.5">
      <c r="I52" s="6" t="s">
        <v>34</v>
      </c>
      <c r="J52" s="52">
        <v>14.8</v>
      </c>
      <c r="K52" s="52">
        <v>66.9</v>
      </c>
      <c r="L52" s="53">
        <v>18.3</v>
      </c>
    </row>
    <row r="53" spans="9:12" ht="14.25" thickBot="1">
      <c r="I53" s="7" t="s">
        <v>49</v>
      </c>
      <c r="J53" s="56">
        <v>14.10978184377199</v>
      </c>
      <c r="K53" s="56">
        <v>65.34130893736804</v>
      </c>
      <c r="L53" s="57">
        <v>20.546563452967394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125" style="30" customWidth="1"/>
    <col min="13" max="16384" width="9.00390625" style="30" customWidth="1"/>
  </cols>
  <sheetData>
    <row r="1" spans="1:15" ht="27" customHeight="1" thickBot="1">
      <c r="A1" s="29" t="s">
        <v>37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46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39">
        <v>11868</v>
      </c>
      <c r="C3" s="39">
        <v>5900</v>
      </c>
      <c r="D3" s="39">
        <v>5968</v>
      </c>
      <c r="E3" s="40"/>
      <c r="F3" s="41"/>
      <c r="G3" s="41"/>
      <c r="H3" s="41"/>
      <c r="I3" s="50"/>
      <c r="J3" s="41"/>
      <c r="K3" s="41"/>
      <c r="L3" s="41"/>
      <c r="M3" s="42"/>
      <c r="N3" s="12"/>
      <c r="O3" s="12"/>
    </row>
    <row r="4" spans="1:19" ht="14.25" customHeight="1">
      <c r="A4" s="20" t="s">
        <v>5</v>
      </c>
      <c r="B4" s="43">
        <v>518</v>
      </c>
      <c r="C4" s="43">
        <v>281</v>
      </c>
      <c r="D4" s="43">
        <v>237</v>
      </c>
      <c r="E4" s="20" t="s">
        <v>6</v>
      </c>
      <c r="F4" s="43">
        <v>848</v>
      </c>
      <c r="G4" s="43">
        <v>466</v>
      </c>
      <c r="H4" s="43">
        <v>382</v>
      </c>
      <c r="I4" s="20" t="s">
        <v>7</v>
      </c>
      <c r="J4" s="43">
        <v>672</v>
      </c>
      <c r="K4" s="43">
        <v>318</v>
      </c>
      <c r="L4" s="44">
        <v>354</v>
      </c>
      <c r="M4" s="42"/>
      <c r="N4" s="12"/>
      <c r="O4" s="12"/>
      <c r="Q4" s="21"/>
      <c r="R4" s="31" t="s">
        <v>2</v>
      </c>
      <c r="S4" s="32" t="s">
        <v>3</v>
      </c>
    </row>
    <row r="5" spans="1:19" ht="14.25" customHeight="1">
      <c r="A5" s="22">
        <v>0</v>
      </c>
      <c r="B5" s="45">
        <v>97</v>
      </c>
      <c r="C5" s="45">
        <v>50</v>
      </c>
      <c r="D5" s="45">
        <v>47</v>
      </c>
      <c r="E5" s="22">
        <v>35</v>
      </c>
      <c r="F5" s="45">
        <v>169</v>
      </c>
      <c r="G5" s="45">
        <v>97</v>
      </c>
      <c r="H5" s="45">
        <v>72</v>
      </c>
      <c r="I5" s="22">
        <v>70</v>
      </c>
      <c r="J5" s="45">
        <v>146</v>
      </c>
      <c r="K5" s="45">
        <v>74</v>
      </c>
      <c r="L5" s="45">
        <v>72</v>
      </c>
      <c r="M5" s="42"/>
      <c r="N5" s="12"/>
      <c r="O5" s="12"/>
      <c r="Q5" s="1" t="s">
        <v>5</v>
      </c>
      <c r="R5" s="33">
        <f>-1*C4/1000</f>
        <v>-0.281</v>
      </c>
      <c r="S5" s="34">
        <f>D4/1000</f>
        <v>0.237</v>
      </c>
    </row>
    <row r="6" spans="1:19" ht="14.25" customHeight="1">
      <c r="A6" s="22">
        <v>1</v>
      </c>
      <c r="B6" s="45">
        <v>108</v>
      </c>
      <c r="C6" s="45">
        <v>55</v>
      </c>
      <c r="D6" s="45">
        <v>53</v>
      </c>
      <c r="E6" s="22">
        <v>36</v>
      </c>
      <c r="F6" s="45">
        <v>169</v>
      </c>
      <c r="G6" s="45">
        <v>86</v>
      </c>
      <c r="H6" s="45">
        <v>83</v>
      </c>
      <c r="I6" s="22">
        <v>71</v>
      </c>
      <c r="J6" s="45">
        <v>130</v>
      </c>
      <c r="K6" s="45">
        <v>63</v>
      </c>
      <c r="L6" s="45">
        <v>67</v>
      </c>
      <c r="M6" s="42"/>
      <c r="N6" s="12"/>
      <c r="O6" s="12"/>
      <c r="Q6" s="1" t="s">
        <v>8</v>
      </c>
      <c r="R6" s="35">
        <f>-1*C10/1000</f>
        <v>-0.305</v>
      </c>
      <c r="S6" s="36">
        <f>D10/1000</f>
        <v>0.304</v>
      </c>
    </row>
    <row r="7" spans="1:19" ht="14.25" customHeight="1">
      <c r="A7" s="22">
        <v>2</v>
      </c>
      <c r="B7" s="45">
        <v>105</v>
      </c>
      <c r="C7" s="45">
        <v>60</v>
      </c>
      <c r="D7" s="45">
        <v>45</v>
      </c>
      <c r="E7" s="22">
        <v>37</v>
      </c>
      <c r="F7" s="45">
        <v>175</v>
      </c>
      <c r="G7" s="45">
        <v>98</v>
      </c>
      <c r="H7" s="45">
        <v>77</v>
      </c>
      <c r="I7" s="22">
        <v>72</v>
      </c>
      <c r="J7" s="45">
        <v>131</v>
      </c>
      <c r="K7" s="45">
        <v>64</v>
      </c>
      <c r="L7" s="45">
        <v>67</v>
      </c>
      <c r="M7" s="42"/>
      <c r="N7" s="12"/>
      <c r="O7" s="12"/>
      <c r="Q7" s="1" t="s">
        <v>30</v>
      </c>
      <c r="R7" s="35">
        <f>-1*C16/1000</f>
        <v>-0.287</v>
      </c>
      <c r="S7" s="36">
        <f>D16/1000</f>
        <v>0.254</v>
      </c>
    </row>
    <row r="8" spans="1:19" ht="14.25" customHeight="1">
      <c r="A8" s="22">
        <v>3</v>
      </c>
      <c r="B8" s="45">
        <v>109</v>
      </c>
      <c r="C8" s="45">
        <v>66</v>
      </c>
      <c r="D8" s="45">
        <v>43</v>
      </c>
      <c r="E8" s="22">
        <v>38</v>
      </c>
      <c r="F8" s="45">
        <v>141</v>
      </c>
      <c r="G8" s="45">
        <v>82</v>
      </c>
      <c r="H8" s="45">
        <v>59</v>
      </c>
      <c r="I8" s="22">
        <v>73</v>
      </c>
      <c r="J8" s="45">
        <v>142</v>
      </c>
      <c r="K8" s="45">
        <v>66</v>
      </c>
      <c r="L8" s="45">
        <v>76</v>
      </c>
      <c r="M8" s="42"/>
      <c r="N8" s="12"/>
      <c r="O8" s="12"/>
      <c r="Q8" s="1" t="s">
        <v>13</v>
      </c>
      <c r="R8" s="35">
        <f>-1*C22/1000</f>
        <v>-0.349</v>
      </c>
      <c r="S8" s="36">
        <f>D22/1000</f>
        <v>0.299</v>
      </c>
    </row>
    <row r="9" spans="1:19" ht="14.25" customHeight="1">
      <c r="A9" s="23">
        <v>4</v>
      </c>
      <c r="B9" s="47">
        <v>99</v>
      </c>
      <c r="C9" s="47">
        <v>50</v>
      </c>
      <c r="D9" s="47">
        <v>49</v>
      </c>
      <c r="E9" s="23">
        <v>39</v>
      </c>
      <c r="F9" s="47">
        <v>194</v>
      </c>
      <c r="G9" s="47">
        <v>103</v>
      </c>
      <c r="H9" s="47">
        <v>91</v>
      </c>
      <c r="I9" s="23">
        <v>74</v>
      </c>
      <c r="J9" s="47">
        <v>123</v>
      </c>
      <c r="K9" s="47">
        <v>51</v>
      </c>
      <c r="L9" s="47">
        <v>72</v>
      </c>
      <c r="M9" s="42"/>
      <c r="N9" s="12"/>
      <c r="O9" s="12"/>
      <c r="Q9" s="1" t="s">
        <v>16</v>
      </c>
      <c r="R9" s="35">
        <f>-1*C28/1000</f>
        <v>-0.332</v>
      </c>
      <c r="S9" s="36">
        <f>D28/1000</f>
        <v>0.316</v>
      </c>
    </row>
    <row r="10" spans="1:19" ht="14.25" customHeight="1">
      <c r="A10" s="24" t="s">
        <v>8</v>
      </c>
      <c r="B10" s="43">
        <v>609</v>
      </c>
      <c r="C10" s="43">
        <v>305</v>
      </c>
      <c r="D10" s="43">
        <v>304</v>
      </c>
      <c r="E10" s="20" t="s">
        <v>9</v>
      </c>
      <c r="F10" s="43">
        <v>684</v>
      </c>
      <c r="G10" s="43">
        <v>364</v>
      </c>
      <c r="H10" s="43">
        <v>320</v>
      </c>
      <c r="I10" s="20" t="s">
        <v>10</v>
      </c>
      <c r="J10" s="43">
        <v>524</v>
      </c>
      <c r="K10" s="43">
        <v>252</v>
      </c>
      <c r="L10" s="44">
        <v>272</v>
      </c>
      <c r="M10" s="42"/>
      <c r="N10" s="12"/>
      <c r="O10" s="12"/>
      <c r="Q10" s="1" t="s">
        <v>19</v>
      </c>
      <c r="R10" s="35">
        <f>-1*C34/1000</f>
        <v>-0.385</v>
      </c>
      <c r="S10" s="36">
        <f>D34/1000</f>
        <v>0.364</v>
      </c>
    </row>
    <row r="11" spans="1:19" ht="14.25" customHeight="1">
      <c r="A11" s="22">
        <v>5</v>
      </c>
      <c r="B11" s="45">
        <v>112</v>
      </c>
      <c r="C11" s="45">
        <v>53</v>
      </c>
      <c r="D11" s="45">
        <v>59</v>
      </c>
      <c r="E11" s="22">
        <v>40</v>
      </c>
      <c r="F11" s="45">
        <v>150</v>
      </c>
      <c r="G11" s="45">
        <v>72</v>
      </c>
      <c r="H11" s="45">
        <v>78</v>
      </c>
      <c r="I11" s="22">
        <v>75</v>
      </c>
      <c r="J11" s="45">
        <v>119</v>
      </c>
      <c r="K11" s="45">
        <v>57</v>
      </c>
      <c r="L11" s="45">
        <v>62</v>
      </c>
      <c r="M11" s="42"/>
      <c r="N11" s="12"/>
      <c r="O11" s="12"/>
      <c r="Q11" s="1" t="s">
        <v>22</v>
      </c>
      <c r="R11" s="35">
        <f>-1*C40/1000</f>
        <v>-0.436</v>
      </c>
      <c r="S11" s="36">
        <f>D40/1000</f>
        <v>0.451</v>
      </c>
    </row>
    <row r="12" spans="1:19" ht="14.25" customHeight="1">
      <c r="A12" s="22">
        <v>6</v>
      </c>
      <c r="B12" s="45">
        <v>119</v>
      </c>
      <c r="C12" s="45">
        <v>61</v>
      </c>
      <c r="D12" s="45">
        <v>58</v>
      </c>
      <c r="E12" s="22">
        <v>41</v>
      </c>
      <c r="F12" s="45">
        <v>142</v>
      </c>
      <c r="G12" s="45">
        <v>81</v>
      </c>
      <c r="H12" s="45">
        <v>61</v>
      </c>
      <c r="I12" s="25">
        <v>76</v>
      </c>
      <c r="J12" s="45">
        <v>110</v>
      </c>
      <c r="K12" s="45">
        <v>55</v>
      </c>
      <c r="L12" s="45">
        <v>55</v>
      </c>
      <c r="M12" s="42"/>
      <c r="N12" s="12"/>
      <c r="O12" s="12"/>
      <c r="Q12" s="1" t="s">
        <v>6</v>
      </c>
      <c r="R12" s="35">
        <f>-1*G4/1000</f>
        <v>-0.466</v>
      </c>
      <c r="S12" s="36">
        <f>H4/1000</f>
        <v>0.382</v>
      </c>
    </row>
    <row r="13" spans="1:19" ht="14.25" customHeight="1">
      <c r="A13" s="22">
        <v>7</v>
      </c>
      <c r="B13" s="45">
        <v>116</v>
      </c>
      <c r="C13" s="45">
        <v>71</v>
      </c>
      <c r="D13" s="45">
        <v>45</v>
      </c>
      <c r="E13" s="22">
        <v>42</v>
      </c>
      <c r="F13" s="45">
        <v>133</v>
      </c>
      <c r="G13" s="45">
        <v>62</v>
      </c>
      <c r="H13" s="45">
        <v>71</v>
      </c>
      <c r="I13" s="22">
        <v>77</v>
      </c>
      <c r="J13" s="45">
        <v>101</v>
      </c>
      <c r="K13" s="45">
        <v>47</v>
      </c>
      <c r="L13" s="45">
        <v>54</v>
      </c>
      <c r="M13" s="42"/>
      <c r="N13" s="12"/>
      <c r="O13" s="12"/>
      <c r="Q13" s="1" t="s">
        <v>9</v>
      </c>
      <c r="R13" s="35">
        <f>-1*G10/1000</f>
        <v>-0.364</v>
      </c>
      <c r="S13" s="36">
        <f>H10/1000</f>
        <v>0.32</v>
      </c>
    </row>
    <row r="14" spans="1:19" ht="14.25" customHeight="1">
      <c r="A14" s="22">
        <v>8</v>
      </c>
      <c r="B14" s="45">
        <v>129</v>
      </c>
      <c r="C14" s="45">
        <v>66</v>
      </c>
      <c r="D14" s="45">
        <v>63</v>
      </c>
      <c r="E14" s="22">
        <v>43</v>
      </c>
      <c r="F14" s="45">
        <v>119</v>
      </c>
      <c r="G14" s="45">
        <v>58</v>
      </c>
      <c r="H14" s="45">
        <v>61</v>
      </c>
      <c r="I14" s="25">
        <v>78</v>
      </c>
      <c r="J14" s="45">
        <v>94</v>
      </c>
      <c r="K14" s="45">
        <v>39</v>
      </c>
      <c r="L14" s="45">
        <v>55</v>
      </c>
      <c r="M14" s="42"/>
      <c r="N14" s="12"/>
      <c r="O14" s="12"/>
      <c r="Q14" s="1" t="s">
        <v>11</v>
      </c>
      <c r="R14" s="35">
        <f>-1*G16/1000</f>
        <v>-0.395</v>
      </c>
      <c r="S14" s="36">
        <f>H16/1000</f>
        <v>0.375</v>
      </c>
    </row>
    <row r="15" spans="1:19" ht="14.25" customHeight="1">
      <c r="A15" s="23">
        <v>9</v>
      </c>
      <c r="B15" s="47">
        <v>133</v>
      </c>
      <c r="C15" s="47">
        <v>54</v>
      </c>
      <c r="D15" s="47">
        <v>79</v>
      </c>
      <c r="E15" s="23">
        <v>44</v>
      </c>
      <c r="F15" s="47">
        <v>140</v>
      </c>
      <c r="G15" s="47">
        <v>91</v>
      </c>
      <c r="H15" s="47">
        <v>49</v>
      </c>
      <c r="I15" s="23">
        <v>79</v>
      </c>
      <c r="J15" s="47">
        <v>100</v>
      </c>
      <c r="K15" s="47">
        <v>54</v>
      </c>
      <c r="L15" s="47">
        <v>46</v>
      </c>
      <c r="M15" s="42"/>
      <c r="N15" s="12"/>
      <c r="O15" s="12"/>
      <c r="Q15" s="1" t="s">
        <v>14</v>
      </c>
      <c r="R15" s="35">
        <f>-1*G22/1000</f>
        <v>-0.377</v>
      </c>
      <c r="S15" s="36">
        <f>H22/1000</f>
        <v>0.389</v>
      </c>
    </row>
    <row r="16" spans="1:19" ht="14.25" customHeight="1">
      <c r="A16" s="24" t="s">
        <v>30</v>
      </c>
      <c r="B16" s="43">
        <v>541</v>
      </c>
      <c r="C16" s="43">
        <v>287</v>
      </c>
      <c r="D16" s="43">
        <v>254</v>
      </c>
      <c r="E16" s="20" t="s">
        <v>11</v>
      </c>
      <c r="F16" s="43">
        <v>770</v>
      </c>
      <c r="G16" s="43">
        <v>395</v>
      </c>
      <c r="H16" s="43">
        <v>375</v>
      </c>
      <c r="I16" s="20" t="s">
        <v>12</v>
      </c>
      <c r="J16" s="43">
        <v>280</v>
      </c>
      <c r="K16" s="43">
        <v>94</v>
      </c>
      <c r="L16" s="44">
        <v>186</v>
      </c>
      <c r="M16" s="42"/>
      <c r="N16" s="12"/>
      <c r="O16" s="12"/>
      <c r="Q16" s="1" t="s">
        <v>17</v>
      </c>
      <c r="R16" s="35">
        <f>-1*G28/1000</f>
        <v>-0.451</v>
      </c>
      <c r="S16" s="36">
        <f>H28/1000</f>
        <v>0.437</v>
      </c>
    </row>
    <row r="17" spans="1:19" ht="14.25" customHeight="1">
      <c r="A17" s="22">
        <v>10</v>
      </c>
      <c r="B17" s="45">
        <v>117</v>
      </c>
      <c r="C17" s="45">
        <v>69</v>
      </c>
      <c r="D17" s="45">
        <v>48</v>
      </c>
      <c r="E17" s="22">
        <v>45</v>
      </c>
      <c r="F17" s="45">
        <v>167</v>
      </c>
      <c r="G17" s="45">
        <v>84</v>
      </c>
      <c r="H17" s="45">
        <v>83</v>
      </c>
      <c r="I17" s="22">
        <v>80</v>
      </c>
      <c r="J17" s="45">
        <v>70</v>
      </c>
      <c r="K17" s="45">
        <v>24</v>
      </c>
      <c r="L17" s="45">
        <v>46</v>
      </c>
      <c r="M17" s="42"/>
      <c r="N17" s="12"/>
      <c r="O17" s="12"/>
      <c r="Q17" s="1" t="s">
        <v>20</v>
      </c>
      <c r="R17" s="35">
        <f>-1*G34/1000</f>
        <v>-0.383</v>
      </c>
      <c r="S17" s="36">
        <f>H34/1000</f>
        <v>0.458</v>
      </c>
    </row>
    <row r="18" spans="1:19" ht="14.25" customHeight="1">
      <c r="A18" s="22">
        <v>11</v>
      </c>
      <c r="B18" s="45">
        <v>96</v>
      </c>
      <c r="C18" s="45">
        <v>56</v>
      </c>
      <c r="D18" s="45">
        <v>40</v>
      </c>
      <c r="E18" s="22">
        <v>46</v>
      </c>
      <c r="F18" s="45">
        <v>148</v>
      </c>
      <c r="G18" s="45">
        <v>82</v>
      </c>
      <c r="H18" s="45">
        <v>66</v>
      </c>
      <c r="I18" s="22">
        <v>81</v>
      </c>
      <c r="J18" s="45">
        <v>57</v>
      </c>
      <c r="K18" s="45">
        <v>21</v>
      </c>
      <c r="L18" s="45">
        <v>36</v>
      </c>
      <c r="M18" s="42"/>
      <c r="N18" s="12"/>
      <c r="O18" s="12"/>
      <c r="Q18" s="1" t="s">
        <v>23</v>
      </c>
      <c r="R18" s="35">
        <f>-1*G40/1000</f>
        <v>-0.363</v>
      </c>
      <c r="S18" s="36">
        <f>H40/1000</f>
        <v>0.384</v>
      </c>
    </row>
    <row r="19" spans="1:19" ht="14.25" customHeight="1">
      <c r="A19" s="22">
        <v>12</v>
      </c>
      <c r="B19" s="45">
        <v>111</v>
      </c>
      <c r="C19" s="45">
        <v>58</v>
      </c>
      <c r="D19" s="45">
        <v>53</v>
      </c>
      <c r="E19" s="22">
        <v>47</v>
      </c>
      <c r="F19" s="45">
        <v>173</v>
      </c>
      <c r="G19" s="45">
        <v>85</v>
      </c>
      <c r="H19" s="45">
        <v>88</v>
      </c>
      <c r="I19" s="22">
        <v>82</v>
      </c>
      <c r="J19" s="45">
        <v>49</v>
      </c>
      <c r="K19" s="45">
        <v>22</v>
      </c>
      <c r="L19" s="45">
        <v>27</v>
      </c>
      <c r="M19" s="42"/>
      <c r="N19" s="12"/>
      <c r="O19" s="12"/>
      <c r="Q19" s="1" t="s">
        <v>7</v>
      </c>
      <c r="R19" s="35">
        <f>-1*K4/1000</f>
        <v>-0.318</v>
      </c>
      <c r="S19" s="36">
        <f>L4/1000</f>
        <v>0.354</v>
      </c>
    </row>
    <row r="20" spans="1:19" ht="14.25" customHeight="1">
      <c r="A20" s="22">
        <v>13</v>
      </c>
      <c r="B20" s="45">
        <v>97</v>
      </c>
      <c r="C20" s="45">
        <v>48</v>
      </c>
      <c r="D20" s="45">
        <v>49</v>
      </c>
      <c r="E20" s="22">
        <v>48</v>
      </c>
      <c r="F20" s="45">
        <v>128</v>
      </c>
      <c r="G20" s="45">
        <v>58</v>
      </c>
      <c r="H20" s="45">
        <v>70</v>
      </c>
      <c r="I20" s="22">
        <v>83</v>
      </c>
      <c r="J20" s="45">
        <v>47</v>
      </c>
      <c r="K20" s="45">
        <v>15</v>
      </c>
      <c r="L20" s="45">
        <v>32</v>
      </c>
      <c r="M20" s="42"/>
      <c r="N20" s="12"/>
      <c r="O20" s="12"/>
      <c r="Q20" s="1" t="s">
        <v>10</v>
      </c>
      <c r="R20" s="35">
        <f>-1*K10/1000</f>
        <v>-0.252</v>
      </c>
      <c r="S20" s="36">
        <f>L10/1000</f>
        <v>0.272</v>
      </c>
    </row>
    <row r="21" spans="1:19" ht="14.25" customHeight="1">
      <c r="A21" s="23">
        <v>14</v>
      </c>
      <c r="B21" s="47">
        <v>120</v>
      </c>
      <c r="C21" s="47">
        <v>56</v>
      </c>
      <c r="D21" s="47">
        <v>64</v>
      </c>
      <c r="E21" s="23">
        <v>49</v>
      </c>
      <c r="F21" s="47">
        <v>154</v>
      </c>
      <c r="G21" s="47">
        <v>86</v>
      </c>
      <c r="H21" s="47">
        <v>68</v>
      </c>
      <c r="I21" s="23">
        <v>84</v>
      </c>
      <c r="J21" s="47">
        <v>57</v>
      </c>
      <c r="K21" s="47">
        <v>12</v>
      </c>
      <c r="L21" s="47">
        <v>45</v>
      </c>
      <c r="M21" s="42"/>
      <c r="N21" s="12"/>
      <c r="O21" s="12"/>
      <c r="Q21" s="1" t="s">
        <v>12</v>
      </c>
      <c r="R21" s="35">
        <f>-1*K16/1000</f>
        <v>-0.094</v>
      </c>
      <c r="S21" s="36">
        <f>L16/1000</f>
        <v>0.186</v>
      </c>
    </row>
    <row r="22" spans="1:19" ht="14.25" customHeight="1">
      <c r="A22" s="20" t="s">
        <v>13</v>
      </c>
      <c r="B22" s="43">
        <v>648</v>
      </c>
      <c r="C22" s="43">
        <v>349</v>
      </c>
      <c r="D22" s="43">
        <v>299</v>
      </c>
      <c r="E22" s="20" t="s">
        <v>14</v>
      </c>
      <c r="F22" s="43">
        <v>766</v>
      </c>
      <c r="G22" s="43">
        <v>377</v>
      </c>
      <c r="H22" s="43">
        <v>389</v>
      </c>
      <c r="I22" s="20" t="s">
        <v>15</v>
      </c>
      <c r="J22" s="43">
        <v>161</v>
      </c>
      <c r="K22" s="43">
        <v>47</v>
      </c>
      <c r="L22" s="44">
        <v>114</v>
      </c>
      <c r="M22" s="42"/>
      <c r="N22" s="12"/>
      <c r="O22" s="12"/>
      <c r="Q22" s="1" t="s">
        <v>15</v>
      </c>
      <c r="R22" s="35">
        <f>-1*K22/1000</f>
        <v>-0.047</v>
      </c>
      <c r="S22" s="36">
        <f>L22/1000</f>
        <v>0.114</v>
      </c>
    </row>
    <row r="23" spans="1:19" ht="14.25" customHeight="1">
      <c r="A23" s="22">
        <v>15</v>
      </c>
      <c r="B23" s="45">
        <v>98</v>
      </c>
      <c r="C23" s="45">
        <v>50</v>
      </c>
      <c r="D23" s="45">
        <v>48</v>
      </c>
      <c r="E23" s="22">
        <v>50</v>
      </c>
      <c r="F23" s="45">
        <v>131</v>
      </c>
      <c r="G23" s="45">
        <v>68</v>
      </c>
      <c r="H23" s="45">
        <v>63</v>
      </c>
      <c r="I23" s="22">
        <v>85</v>
      </c>
      <c r="J23" s="45">
        <v>29</v>
      </c>
      <c r="K23" s="45">
        <v>10</v>
      </c>
      <c r="L23" s="45">
        <v>19</v>
      </c>
      <c r="M23" s="42"/>
      <c r="N23" s="12"/>
      <c r="O23" s="12"/>
      <c r="Q23" s="1" t="s">
        <v>18</v>
      </c>
      <c r="R23" s="35">
        <f>-1*K28/1000</f>
        <v>-0.015</v>
      </c>
      <c r="S23" s="36">
        <f>L28/1000</f>
        <v>0.055</v>
      </c>
    </row>
    <row r="24" spans="1:19" ht="14.25" customHeight="1">
      <c r="A24" s="22">
        <v>16</v>
      </c>
      <c r="B24" s="45">
        <v>126</v>
      </c>
      <c r="C24" s="45">
        <v>67</v>
      </c>
      <c r="D24" s="45">
        <v>59</v>
      </c>
      <c r="E24" s="22">
        <v>51</v>
      </c>
      <c r="F24" s="45">
        <v>151</v>
      </c>
      <c r="G24" s="45">
        <v>75</v>
      </c>
      <c r="H24" s="45">
        <v>76</v>
      </c>
      <c r="I24" s="22">
        <v>86</v>
      </c>
      <c r="J24" s="45">
        <v>37</v>
      </c>
      <c r="K24" s="45">
        <v>11</v>
      </c>
      <c r="L24" s="45">
        <v>26</v>
      </c>
      <c r="M24" s="42"/>
      <c r="N24" s="12"/>
      <c r="O24" s="12"/>
      <c r="Q24" s="2" t="s">
        <v>21</v>
      </c>
      <c r="R24" s="35">
        <f>-1*K34/1000</f>
        <v>0</v>
      </c>
      <c r="S24" s="36">
        <f>L34/1000</f>
        <v>0.016</v>
      </c>
    </row>
    <row r="25" spans="1:19" ht="14.25" customHeight="1" thickBot="1">
      <c r="A25" s="22">
        <v>17</v>
      </c>
      <c r="B25" s="45">
        <v>143</v>
      </c>
      <c r="C25" s="45">
        <v>78</v>
      </c>
      <c r="D25" s="45">
        <v>65</v>
      </c>
      <c r="E25" s="22">
        <v>52</v>
      </c>
      <c r="F25" s="45">
        <v>155</v>
      </c>
      <c r="G25" s="45">
        <v>73</v>
      </c>
      <c r="H25" s="45">
        <v>82</v>
      </c>
      <c r="I25" s="22">
        <v>87</v>
      </c>
      <c r="J25" s="45">
        <v>29</v>
      </c>
      <c r="K25" s="45">
        <v>10</v>
      </c>
      <c r="L25" s="45">
        <v>19</v>
      </c>
      <c r="M25" s="42"/>
      <c r="N25" s="12"/>
      <c r="O25" s="12"/>
      <c r="Q25" s="3" t="s">
        <v>24</v>
      </c>
      <c r="R25" s="37">
        <f>-1*K40/1000</f>
        <v>0</v>
      </c>
      <c r="S25" s="38">
        <f>L40/1000</f>
        <v>0.001</v>
      </c>
    </row>
    <row r="26" spans="1:15" ht="14.25" customHeight="1">
      <c r="A26" s="22">
        <v>18</v>
      </c>
      <c r="B26" s="45">
        <v>135</v>
      </c>
      <c r="C26" s="45">
        <v>71</v>
      </c>
      <c r="D26" s="45">
        <v>64</v>
      </c>
      <c r="E26" s="22">
        <v>53</v>
      </c>
      <c r="F26" s="45">
        <v>156</v>
      </c>
      <c r="G26" s="45">
        <v>77</v>
      </c>
      <c r="H26" s="45">
        <v>79</v>
      </c>
      <c r="I26" s="22">
        <v>88</v>
      </c>
      <c r="J26" s="45">
        <v>34</v>
      </c>
      <c r="K26" s="45">
        <v>10</v>
      </c>
      <c r="L26" s="45">
        <v>24</v>
      </c>
      <c r="M26" s="42"/>
      <c r="N26" s="12"/>
      <c r="O26" s="12"/>
    </row>
    <row r="27" spans="1:15" ht="14.25" customHeight="1">
      <c r="A27" s="23">
        <v>19</v>
      </c>
      <c r="B27" s="47">
        <v>146</v>
      </c>
      <c r="C27" s="47">
        <v>83</v>
      </c>
      <c r="D27" s="47">
        <v>63</v>
      </c>
      <c r="E27" s="23">
        <v>54</v>
      </c>
      <c r="F27" s="47">
        <v>173</v>
      </c>
      <c r="G27" s="47">
        <v>84</v>
      </c>
      <c r="H27" s="47">
        <v>89</v>
      </c>
      <c r="I27" s="23">
        <v>89</v>
      </c>
      <c r="J27" s="47">
        <v>32</v>
      </c>
      <c r="K27" s="47">
        <v>6</v>
      </c>
      <c r="L27" s="47">
        <v>26</v>
      </c>
      <c r="M27" s="42"/>
      <c r="N27" s="12"/>
      <c r="O27" s="12"/>
    </row>
    <row r="28" spans="1:15" ht="14.25" customHeight="1">
      <c r="A28" s="20" t="s">
        <v>16</v>
      </c>
      <c r="B28" s="43">
        <v>648</v>
      </c>
      <c r="C28" s="43">
        <v>332</v>
      </c>
      <c r="D28" s="43">
        <v>316</v>
      </c>
      <c r="E28" s="20" t="s">
        <v>17</v>
      </c>
      <c r="F28" s="43">
        <v>888</v>
      </c>
      <c r="G28" s="43">
        <v>451</v>
      </c>
      <c r="H28" s="43">
        <v>437</v>
      </c>
      <c r="I28" s="20" t="s">
        <v>18</v>
      </c>
      <c r="J28" s="43">
        <v>70</v>
      </c>
      <c r="K28" s="43">
        <v>15</v>
      </c>
      <c r="L28" s="44">
        <v>55</v>
      </c>
      <c r="M28" s="42"/>
      <c r="N28" s="12"/>
      <c r="O28" s="12"/>
    </row>
    <row r="29" spans="1:15" ht="14.25" customHeight="1">
      <c r="A29" s="22">
        <v>20</v>
      </c>
      <c r="B29" s="45">
        <v>137</v>
      </c>
      <c r="C29" s="45">
        <v>53</v>
      </c>
      <c r="D29" s="45">
        <v>84</v>
      </c>
      <c r="E29" s="22">
        <v>55</v>
      </c>
      <c r="F29" s="45">
        <v>207</v>
      </c>
      <c r="G29" s="45">
        <v>104</v>
      </c>
      <c r="H29" s="45">
        <v>103</v>
      </c>
      <c r="I29" s="22">
        <v>90</v>
      </c>
      <c r="J29" s="45">
        <v>26</v>
      </c>
      <c r="K29" s="45">
        <v>5</v>
      </c>
      <c r="L29" s="45">
        <v>21</v>
      </c>
      <c r="M29" s="42"/>
      <c r="N29" s="12"/>
      <c r="O29" s="12"/>
    </row>
    <row r="30" spans="1:15" ht="14.25" customHeight="1">
      <c r="A30" s="22">
        <v>21</v>
      </c>
      <c r="B30" s="45">
        <v>123</v>
      </c>
      <c r="C30" s="45">
        <v>63</v>
      </c>
      <c r="D30" s="45">
        <v>60</v>
      </c>
      <c r="E30" s="22">
        <v>56</v>
      </c>
      <c r="F30" s="45">
        <v>215</v>
      </c>
      <c r="G30" s="45">
        <v>103</v>
      </c>
      <c r="H30" s="45">
        <v>112</v>
      </c>
      <c r="I30" s="22">
        <v>91</v>
      </c>
      <c r="J30" s="45">
        <v>15</v>
      </c>
      <c r="K30" s="45">
        <v>4</v>
      </c>
      <c r="L30" s="45">
        <v>11</v>
      </c>
      <c r="M30" s="42"/>
      <c r="N30" s="12"/>
      <c r="O30" s="12"/>
    </row>
    <row r="31" spans="1:15" ht="14.25" customHeight="1">
      <c r="A31" s="22">
        <v>22</v>
      </c>
      <c r="B31" s="45">
        <v>137</v>
      </c>
      <c r="C31" s="45">
        <v>78</v>
      </c>
      <c r="D31" s="45">
        <v>59</v>
      </c>
      <c r="E31" s="22">
        <v>57</v>
      </c>
      <c r="F31" s="45">
        <v>187</v>
      </c>
      <c r="G31" s="45">
        <v>95</v>
      </c>
      <c r="H31" s="45">
        <v>92</v>
      </c>
      <c r="I31" s="22">
        <v>92</v>
      </c>
      <c r="J31" s="45">
        <v>3</v>
      </c>
      <c r="K31" s="45">
        <v>1</v>
      </c>
      <c r="L31" s="45">
        <v>2</v>
      </c>
      <c r="M31" s="42"/>
      <c r="N31" s="12"/>
      <c r="O31" s="12"/>
    </row>
    <row r="32" spans="1:15" ht="14.25" customHeight="1">
      <c r="A32" s="22">
        <v>23</v>
      </c>
      <c r="B32" s="45">
        <v>120</v>
      </c>
      <c r="C32" s="45">
        <v>64</v>
      </c>
      <c r="D32" s="45">
        <v>56</v>
      </c>
      <c r="E32" s="22">
        <v>58</v>
      </c>
      <c r="F32" s="45">
        <v>130</v>
      </c>
      <c r="G32" s="45">
        <v>76</v>
      </c>
      <c r="H32" s="45">
        <v>54</v>
      </c>
      <c r="I32" s="22">
        <v>93</v>
      </c>
      <c r="J32" s="45">
        <v>17</v>
      </c>
      <c r="K32" s="45">
        <v>3</v>
      </c>
      <c r="L32" s="45">
        <v>14</v>
      </c>
      <c r="M32" s="42"/>
      <c r="N32" s="12"/>
      <c r="O32" s="12"/>
    </row>
    <row r="33" spans="1:15" ht="14.25" customHeight="1">
      <c r="A33" s="23">
        <v>24</v>
      </c>
      <c r="B33" s="47">
        <v>131</v>
      </c>
      <c r="C33" s="47">
        <v>74</v>
      </c>
      <c r="D33" s="47">
        <v>57</v>
      </c>
      <c r="E33" s="23">
        <v>59</v>
      </c>
      <c r="F33" s="47">
        <v>149</v>
      </c>
      <c r="G33" s="47">
        <v>73</v>
      </c>
      <c r="H33" s="47">
        <v>76</v>
      </c>
      <c r="I33" s="23">
        <v>94</v>
      </c>
      <c r="J33" s="47">
        <v>9</v>
      </c>
      <c r="K33" s="47">
        <v>2</v>
      </c>
      <c r="L33" s="47">
        <v>7</v>
      </c>
      <c r="M33" s="42"/>
      <c r="N33" s="12"/>
      <c r="O33" s="12"/>
    </row>
    <row r="34" spans="1:15" ht="14.25" customHeight="1">
      <c r="A34" s="20" t="s">
        <v>19</v>
      </c>
      <c r="B34" s="43">
        <v>749</v>
      </c>
      <c r="C34" s="43">
        <v>385</v>
      </c>
      <c r="D34" s="43">
        <v>364</v>
      </c>
      <c r="E34" s="20" t="s">
        <v>20</v>
      </c>
      <c r="F34" s="43">
        <v>841</v>
      </c>
      <c r="G34" s="43">
        <v>383</v>
      </c>
      <c r="H34" s="43">
        <v>458</v>
      </c>
      <c r="I34" s="20" t="s">
        <v>21</v>
      </c>
      <c r="J34" s="43">
        <v>16</v>
      </c>
      <c r="K34" s="43">
        <v>0</v>
      </c>
      <c r="L34" s="44">
        <v>16</v>
      </c>
      <c r="M34" s="42"/>
      <c r="N34" s="12"/>
      <c r="O34" s="12"/>
    </row>
    <row r="35" spans="1:15" ht="14.25" customHeight="1">
      <c r="A35" s="22">
        <v>25</v>
      </c>
      <c r="B35" s="45">
        <v>106</v>
      </c>
      <c r="C35" s="45">
        <v>50</v>
      </c>
      <c r="D35" s="45">
        <v>56</v>
      </c>
      <c r="E35" s="22">
        <v>60</v>
      </c>
      <c r="F35" s="45">
        <v>163</v>
      </c>
      <c r="G35" s="45">
        <v>77</v>
      </c>
      <c r="H35" s="45">
        <v>86</v>
      </c>
      <c r="I35" s="22">
        <v>95</v>
      </c>
      <c r="J35" s="45">
        <v>2</v>
      </c>
      <c r="K35" s="45">
        <v>0</v>
      </c>
      <c r="L35" s="45">
        <v>2</v>
      </c>
      <c r="M35" s="42"/>
      <c r="N35" s="12"/>
      <c r="O35" s="12"/>
    </row>
    <row r="36" spans="1:15" ht="14.25" customHeight="1">
      <c r="A36" s="22">
        <v>26</v>
      </c>
      <c r="B36" s="45">
        <v>159</v>
      </c>
      <c r="C36" s="45">
        <v>84</v>
      </c>
      <c r="D36" s="45">
        <v>75</v>
      </c>
      <c r="E36" s="22">
        <v>61</v>
      </c>
      <c r="F36" s="45">
        <v>177</v>
      </c>
      <c r="G36" s="45">
        <v>81</v>
      </c>
      <c r="H36" s="45">
        <v>96</v>
      </c>
      <c r="I36" s="22">
        <v>96</v>
      </c>
      <c r="J36" s="45">
        <v>9</v>
      </c>
      <c r="K36" s="45">
        <v>0</v>
      </c>
      <c r="L36" s="45">
        <v>9</v>
      </c>
      <c r="M36" s="42"/>
      <c r="N36" s="12"/>
      <c r="O36" s="12"/>
    </row>
    <row r="37" spans="1:15" ht="14.25" customHeight="1">
      <c r="A37" s="22">
        <v>27</v>
      </c>
      <c r="B37" s="45">
        <v>160</v>
      </c>
      <c r="C37" s="45">
        <v>70</v>
      </c>
      <c r="D37" s="45">
        <v>90</v>
      </c>
      <c r="E37" s="22">
        <v>62</v>
      </c>
      <c r="F37" s="45">
        <v>159</v>
      </c>
      <c r="G37" s="45">
        <v>65</v>
      </c>
      <c r="H37" s="45">
        <v>94</v>
      </c>
      <c r="I37" s="22">
        <v>97</v>
      </c>
      <c r="J37" s="45">
        <v>4</v>
      </c>
      <c r="K37" s="45">
        <v>0</v>
      </c>
      <c r="L37" s="45">
        <v>4</v>
      </c>
      <c r="M37" s="42"/>
      <c r="N37" s="12"/>
      <c r="O37" s="12"/>
    </row>
    <row r="38" spans="1:15" ht="14.25" customHeight="1">
      <c r="A38" s="22">
        <v>28</v>
      </c>
      <c r="B38" s="45">
        <v>155</v>
      </c>
      <c r="C38" s="45">
        <v>88</v>
      </c>
      <c r="D38" s="45">
        <v>67</v>
      </c>
      <c r="E38" s="22">
        <v>63</v>
      </c>
      <c r="F38" s="45">
        <v>178</v>
      </c>
      <c r="G38" s="45">
        <v>88</v>
      </c>
      <c r="H38" s="45">
        <v>90</v>
      </c>
      <c r="I38" s="22">
        <v>98</v>
      </c>
      <c r="J38" s="45">
        <v>1</v>
      </c>
      <c r="K38" s="45">
        <v>0</v>
      </c>
      <c r="L38" s="45">
        <v>1</v>
      </c>
      <c r="M38" s="42"/>
      <c r="N38" s="12"/>
      <c r="O38" s="12"/>
    </row>
    <row r="39" spans="1:15" ht="14.25" customHeight="1">
      <c r="A39" s="23">
        <v>29</v>
      </c>
      <c r="B39" s="47">
        <v>169</v>
      </c>
      <c r="C39" s="47">
        <v>93</v>
      </c>
      <c r="D39" s="47">
        <v>76</v>
      </c>
      <c r="E39" s="23">
        <v>64</v>
      </c>
      <c r="F39" s="47">
        <v>164</v>
      </c>
      <c r="G39" s="47">
        <v>72</v>
      </c>
      <c r="H39" s="47">
        <v>92</v>
      </c>
      <c r="I39" s="23">
        <v>99</v>
      </c>
      <c r="J39" s="47">
        <v>0</v>
      </c>
      <c r="K39" s="47">
        <v>0</v>
      </c>
      <c r="L39" s="47">
        <v>0</v>
      </c>
      <c r="M39" s="42"/>
      <c r="N39" s="12"/>
      <c r="O39" s="12"/>
    </row>
    <row r="40" spans="1:15" ht="14.25" customHeight="1">
      <c r="A40" s="20" t="s">
        <v>22</v>
      </c>
      <c r="B40" s="43">
        <v>887</v>
      </c>
      <c r="C40" s="43">
        <v>436</v>
      </c>
      <c r="D40" s="43">
        <v>451</v>
      </c>
      <c r="E40" s="20" t="s">
        <v>23</v>
      </c>
      <c r="F40" s="43">
        <v>747</v>
      </c>
      <c r="G40" s="43">
        <v>363</v>
      </c>
      <c r="H40" s="43">
        <v>384</v>
      </c>
      <c r="I40" s="26" t="s">
        <v>24</v>
      </c>
      <c r="J40" s="43">
        <v>1</v>
      </c>
      <c r="K40" s="43">
        <v>0</v>
      </c>
      <c r="L40" s="44">
        <v>1</v>
      </c>
      <c r="M40" s="42"/>
      <c r="N40" s="12"/>
      <c r="O40" s="12"/>
    </row>
    <row r="41" spans="1:15" ht="14.25" customHeight="1">
      <c r="A41" s="22">
        <v>30</v>
      </c>
      <c r="B41" s="45">
        <v>179</v>
      </c>
      <c r="C41" s="45">
        <v>85</v>
      </c>
      <c r="D41" s="45">
        <v>94</v>
      </c>
      <c r="E41" s="22">
        <v>65</v>
      </c>
      <c r="F41" s="45">
        <v>133</v>
      </c>
      <c r="G41" s="45">
        <v>71</v>
      </c>
      <c r="H41" s="45">
        <v>62</v>
      </c>
      <c r="I41" s="23" t="s">
        <v>25</v>
      </c>
      <c r="J41" s="47">
        <v>0</v>
      </c>
      <c r="K41" s="47">
        <v>0</v>
      </c>
      <c r="L41" s="47">
        <v>0</v>
      </c>
      <c r="M41" s="42"/>
      <c r="N41" s="12"/>
      <c r="O41" s="12"/>
    </row>
    <row r="42" spans="1:15" ht="14.25" customHeight="1">
      <c r="A42" s="22">
        <v>31</v>
      </c>
      <c r="B42" s="45">
        <v>191</v>
      </c>
      <c r="C42" s="45">
        <v>84</v>
      </c>
      <c r="D42" s="45">
        <v>107</v>
      </c>
      <c r="E42" s="22">
        <v>66</v>
      </c>
      <c r="F42" s="45">
        <v>158</v>
      </c>
      <c r="G42" s="45">
        <v>83</v>
      </c>
      <c r="H42" s="45">
        <v>75</v>
      </c>
      <c r="I42" s="22" t="s">
        <v>26</v>
      </c>
      <c r="J42" s="45">
        <v>1668</v>
      </c>
      <c r="K42" s="45">
        <v>873</v>
      </c>
      <c r="L42" s="45">
        <v>795</v>
      </c>
      <c r="M42" s="54" t="s">
        <v>44</v>
      </c>
      <c r="N42" s="12"/>
      <c r="O42" s="12"/>
    </row>
    <row r="43" spans="1:15" ht="14.25" customHeight="1">
      <c r="A43" s="22">
        <v>32</v>
      </c>
      <c r="B43" s="45">
        <v>181</v>
      </c>
      <c r="C43" s="45">
        <v>96</v>
      </c>
      <c r="D43" s="45">
        <v>85</v>
      </c>
      <c r="E43" s="22">
        <v>67</v>
      </c>
      <c r="F43" s="45">
        <v>143</v>
      </c>
      <c r="G43" s="45">
        <v>70</v>
      </c>
      <c r="H43" s="45">
        <v>73</v>
      </c>
      <c r="I43" s="22" t="s">
        <v>27</v>
      </c>
      <c r="J43" s="45">
        <v>7729</v>
      </c>
      <c r="K43" s="45">
        <v>3938</v>
      </c>
      <c r="L43" s="45">
        <v>3791</v>
      </c>
      <c r="M43" s="46"/>
      <c r="N43" s="12"/>
      <c r="O43" s="12"/>
    </row>
    <row r="44" spans="1:15" ht="14.25" customHeight="1">
      <c r="A44" s="22">
        <v>33</v>
      </c>
      <c r="B44" s="45">
        <v>157</v>
      </c>
      <c r="C44" s="45">
        <v>80</v>
      </c>
      <c r="D44" s="45">
        <v>77</v>
      </c>
      <c r="E44" s="22">
        <v>68</v>
      </c>
      <c r="F44" s="45">
        <v>149</v>
      </c>
      <c r="G44" s="45">
        <v>60</v>
      </c>
      <c r="H44" s="45">
        <v>89</v>
      </c>
      <c r="I44" s="23" t="s">
        <v>28</v>
      </c>
      <c r="J44" s="47">
        <v>2471</v>
      </c>
      <c r="K44" s="47">
        <v>1089</v>
      </c>
      <c r="L44" s="47">
        <v>1382</v>
      </c>
      <c r="M44" s="42"/>
      <c r="N44" s="12"/>
      <c r="O44" s="12"/>
    </row>
    <row r="45" spans="1:15" ht="14.25" customHeight="1" thickBot="1">
      <c r="A45" s="27">
        <v>34</v>
      </c>
      <c r="B45" s="48">
        <v>179</v>
      </c>
      <c r="C45" s="48">
        <v>91</v>
      </c>
      <c r="D45" s="48">
        <v>88</v>
      </c>
      <c r="E45" s="27">
        <v>69</v>
      </c>
      <c r="F45" s="48">
        <v>164</v>
      </c>
      <c r="G45" s="48">
        <v>79</v>
      </c>
      <c r="H45" s="48">
        <v>85</v>
      </c>
      <c r="I45" s="27" t="s">
        <v>29</v>
      </c>
      <c r="J45" s="49">
        <v>43.3335018537243</v>
      </c>
      <c r="K45" s="49">
        <v>41.80457627118644</v>
      </c>
      <c r="L45" s="49">
        <v>44.84500670241287</v>
      </c>
      <c r="M45" s="42"/>
      <c r="N45" s="12"/>
      <c r="O45" s="12"/>
    </row>
    <row r="46" ht="13.5">
      <c r="I46" s="51"/>
    </row>
    <row r="47" ht="14.25" thickBot="1"/>
    <row r="48" spans="9:12" ht="13.5">
      <c r="I48" s="28"/>
      <c r="J48" s="4" t="s">
        <v>47</v>
      </c>
      <c r="K48" s="4" t="s">
        <v>31</v>
      </c>
      <c r="L48" s="5" t="s">
        <v>48</v>
      </c>
    </row>
    <row r="49" spans="9:12" ht="13.5">
      <c r="I49" s="6" t="s">
        <v>35</v>
      </c>
      <c r="J49" s="52">
        <v>20.9</v>
      </c>
      <c r="K49" s="52">
        <v>68</v>
      </c>
      <c r="L49" s="53">
        <v>11.2</v>
      </c>
    </row>
    <row r="50" spans="9:12" ht="13.5">
      <c r="I50" s="6" t="s">
        <v>32</v>
      </c>
      <c r="J50" s="52">
        <v>18.3</v>
      </c>
      <c r="K50" s="52">
        <v>69.2</v>
      </c>
      <c r="L50" s="53">
        <v>12.5</v>
      </c>
    </row>
    <row r="51" spans="9:12" ht="13.5">
      <c r="I51" s="6" t="s">
        <v>33</v>
      </c>
      <c r="J51" s="52">
        <v>16.3</v>
      </c>
      <c r="K51" s="52">
        <v>68.3</v>
      </c>
      <c r="L51" s="53">
        <v>15.4</v>
      </c>
    </row>
    <row r="52" spans="9:12" ht="13.5">
      <c r="I52" s="6" t="s">
        <v>34</v>
      </c>
      <c r="J52" s="52">
        <v>14.988131570023736</v>
      </c>
      <c r="K52" s="52">
        <v>66.21736181756528</v>
      </c>
      <c r="L52" s="53">
        <v>18.794506612410984</v>
      </c>
    </row>
    <row r="53" spans="9:12" ht="14.25" thickBot="1">
      <c r="I53" s="7" t="s">
        <v>49</v>
      </c>
      <c r="J53" s="56">
        <v>14.054600606673407</v>
      </c>
      <c r="K53" s="56">
        <v>65.12470508931581</v>
      </c>
      <c r="L53" s="57">
        <v>20.820694304010786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125" style="30" customWidth="1"/>
    <col min="13" max="16384" width="9.00390625" style="30" customWidth="1"/>
  </cols>
  <sheetData>
    <row r="1" spans="1:15" ht="27" customHeight="1" thickBot="1">
      <c r="A1" s="29" t="s">
        <v>38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46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39">
        <v>17096</v>
      </c>
      <c r="C3" s="39">
        <v>8631</v>
      </c>
      <c r="D3" s="39">
        <v>8465</v>
      </c>
      <c r="E3" s="40"/>
      <c r="F3" s="41"/>
      <c r="G3" s="41"/>
      <c r="H3" s="41"/>
      <c r="I3" s="50"/>
      <c r="J3" s="41"/>
      <c r="K3" s="41"/>
      <c r="L3" s="41"/>
      <c r="M3" s="42"/>
      <c r="N3" s="12"/>
      <c r="O3" s="12"/>
    </row>
    <row r="4" spans="1:19" ht="14.25" customHeight="1">
      <c r="A4" s="20" t="s">
        <v>5</v>
      </c>
      <c r="B4" s="43">
        <v>812</v>
      </c>
      <c r="C4" s="43">
        <v>424</v>
      </c>
      <c r="D4" s="43">
        <v>388</v>
      </c>
      <c r="E4" s="20" t="s">
        <v>6</v>
      </c>
      <c r="F4" s="43">
        <v>1187</v>
      </c>
      <c r="G4" s="43">
        <v>612</v>
      </c>
      <c r="H4" s="43">
        <v>575</v>
      </c>
      <c r="I4" s="20" t="s">
        <v>7</v>
      </c>
      <c r="J4" s="43">
        <v>868</v>
      </c>
      <c r="K4" s="43">
        <v>405</v>
      </c>
      <c r="L4" s="44">
        <v>463</v>
      </c>
      <c r="M4" s="42"/>
      <c r="N4" s="12"/>
      <c r="O4" s="12"/>
      <c r="Q4" s="21"/>
      <c r="R4" s="31" t="s">
        <v>2</v>
      </c>
      <c r="S4" s="32" t="s">
        <v>3</v>
      </c>
    </row>
    <row r="5" spans="1:19" ht="14.25" customHeight="1">
      <c r="A5" s="22">
        <v>0</v>
      </c>
      <c r="B5" s="45">
        <v>156</v>
      </c>
      <c r="C5" s="45">
        <v>90</v>
      </c>
      <c r="D5" s="45">
        <v>66</v>
      </c>
      <c r="E5" s="22">
        <v>35</v>
      </c>
      <c r="F5" s="45">
        <v>253</v>
      </c>
      <c r="G5" s="45">
        <v>123</v>
      </c>
      <c r="H5" s="45">
        <v>130</v>
      </c>
      <c r="I5" s="22">
        <v>70</v>
      </c>
      <c r="J5" s="45">
        <v>182</v>
      </c>
      <c r="K5" s="45">
        <v>89</v>
      </c>
      <c r="L5" s="45">
        <v>93</v>
      </c>
      <c r="M5" s="42"/>
      <c r="N5" s="12"/>
      <c r="O5" s="12"/>
      <c r="Q5" s="1" t="s">
        <v>5</v>
      </c>
      <c r="R5" s="33">
        <f>-1*C4/1000</f>
        <v>-0.424</v>
      </c>
      <c r="S5" s="34">
        <f>D4/1000</f>
        <v>0.388</v>
      </c>
    </row>
    <row r="6" spans="1:19" ht="14.25" customHeight="1">
      <c r="A6" s="22">
        <v>1</v>
      </c>
      <c r="B6" s="45">
        <v>158</v>
      </c>
      <c r="C6" s="45">
        <v>74</v>
      </c>
      <c r="D6" s="45">
        <v>84</v>
      </c>
      <c r="E6" s="22">
        <v>36</v>
      </c>
      <c r="F6" s="45">
        <v>274</v>
      </c>
      <c r="G6" s="45">
        <v>148</v>
      </c>
      <c r="H6" s="45">
        <v>126</v>
      </c>
      <c r="I6" s="22">
        <v>71</v>
      </c>
      <c r="J6" s="45">
        <v>167</v>
      </c>
      <c r="K6" s="45">
        <v>72</v>
      </c>
      <c r="L6" s="45">
        <v>95</v>
      </c>
      <c r="M6" s="42"/>
      <c r="N6" s="12"/>
      <c r="O6" s="12"/>
      <c r="Q6" s="1" t="s">
        <v>8</v>
      </c>
      <c r="R6" s="35">
        <f>-1*C10/1000</f>
        <v>-0.397</v>
      </c>
      <c r="S6" s="36">
        <f>D10/1000</f>
        <v>0.366</v>
      </c>
    </row>
    <row r="7" spans="1:19" ht="14.25" customHeight="1">
      <c r="A7" s="22">
        <v>2</v>
      </c>
      <c r="B7" s="45">
        <v>158</v>
      </c>
      <c r="C7" s="45">
        <v>88</v>
      </c>
      <c r="D7" s="45">
        <v>70</v>
      </c>
      <c r="E7" s="22">
        <v>37</v>
      </c>
      <c r="F7" s="45">
        <v>251</v>
      </c>
      <c r="G7" s="45">
        <v>131</v>
      </c>
      <c r="H7" s="45">
        <v>120</v>
      </c>
      <c r="I7" s="22">
        <v>72</v>
      </c>
      <c r="J7" s="45">
        <v>193</v>
      </c>
      <c r="K7" s="45">
        <v>89</v>
      </c>
      <c r="L7" s="45">
        <v>104</v>
      </c>
      <c r="M7" s="42"/>
      <c r="N7" s="12"/>
      <c r="O7" s="12"/>
      <c r="Q7" s="1" t="s">
        <v>30</v>
      </c>
      <c r="R7" s="35">
        <f>-1*C16/1000</f>
        <v>-0.428</v>
      </c>
      <c r="S7" s="36">
        <f>D16/1000</f>
        <v>0.387</v>
      </c>
    </row>
    <row r="8" spans="1:19" ht="14.25" customHeight="1">
      <c r="A8" s="22">
        <v>3</v>
      </c>
      <c r="B8" s="45">
        <v>176</v>
      </c>
      <c r="C8" s="45">
        <v>93</v>
      </c>
      <c r="D8" s="45">
        <v>83</v>
      </c>
      <c r="E8" s="22">
        <v>38</v>
      </c>
      <c r="F8" s="45">
        <v>174</v>
      </c>
      <c r="G8" s="45">
        <v>86</v>
      </c>
      <c r="H8" s="45">
        <v>88</v>
      </c>
      <c r="I8" s="22">
        <v>73</v>
      </c>
      <c r="J8" s="45">
        <v>164</v>
      </c>
      <c r="K8" s="45">
        <v>73</v>
      </c>
      <c r="L8" s="45">
        <v>91</v>
      </c>
      <c r="M8" s="42"/>
      <c r="N8" s="12"/>
      <c r="O8" s="12"/>
      <c r="Q8" s="1" t="s">
        <v>13</v>
      </c>
      <c r="R8" s="35">
        <f>-1*C22/1000</f>
        <v>-0.49</v>
      </c>
      <c r="S8" s="36">
        <f>D22/1000</f>
        <v>0.471</v>
      </c>
    </row>
    <row r="9" spans="1:19" ht="14.25" customHeight="1">
      <c r="A9" s="23">
        <v>4</v>
      </c>
      <c r="B9" s="47">
        <v>164</v>
      </c>
      <c r="C9" s="47">
        <v>79</v>
      </c>
      <c r="D9" s="47">
        <v>85</v>
      </c>
      <c r="E9" s="23">
        <v>39</v>
      </c>
      <c r="F9" s="47">
        <v>235</v>
      </c>
      <c r="G9" s="47">
        <v>124</v>
      </c>
      <c r="H9" s="47">
        <v>111</v>
      </c>
      <c r="I9" s="23">
        <v>74</v>
      </c>
      <c r="J9" s="47">
        <v>162</v>
      </c>
      <c r="K9" s="47">
        <v>82</v>
      </c>
      <c r="L9" s="47">
        <v>80</v>
      </c>
      <c r="M9" s="42"/>
      <c r="N9" s="12"/>
      <c r="O9" s="12"/>
      <c r="Q9" s="1" t="s">
        <v>16</v>
      </c>
      <c r="R9" s="35">
        <f>-1*C28/1000</f>
        <v>-0.528</v>
      </c>
      <c r="S9" s="36">
        <f>D28/1000</f>
        <v>0.461</v>
      </c>
    </row>
    <row r="10" spans="1:19" ht="14.25" customHeight="1">
      <c r="A10" s="24" t="s">
        <v>8</v>
      </c>
      <c r="B10" s="43">
        <v>763</v>
      </c>
      <c r="C10" s="43">
        <v>397</v>
      </c>
      <c r="D10" s="43">
        <v>366</v>
      </c>
      <c r="E10" s="20" t="s">
        <v>9</v>
      </c>
      <c r="F10" s="43">
        <v>1006</v>
      </c>
      <c r="G10" s="43">
        <v>547</v>
      </c>
      <c r="H10" s="43">
        <v>459</v>
      </c>
      <c r="I10" s="20" t="s">
        <v>10</v>
      </c>
      <c r="J10" s="43">
        <v>711</v>
      </c>
      <c r="K10" s="43">
        <v>308</v>
      </c>
      <c r="L10" s="44">
        <v>403</v>
      </c>
      <c r="M10" s="42"/>
      <c r="N10" s="12"/>
      <c r="O10" s="12"/>
      <c r="Q10" s="1" t="s">
        <v>19</v>
      </c>
      <c r="R10" s="35">
        <f>-1*C34/1000</f>
        <v>-0.591</v>
      </c>
      <c r="S10" s="36">
        <f>D34/1000</f>
        <v>0.501</v>
      </c>
    </row>
    <row r="11" spans="1:19" ht="14.25" customHeight="1">
      <c r="A11" s="22">
        <v>5</v>
      </c>
      <c r="B11" s="45">
        <v>162</v>
      </c>
      <c r="C11" s="45">
        <v>93</v>
      </c>
      <c r="D11" s="45">
        <v>69</v>
      </c>
      <c r="E11" s="22">
        <v>40</v>
      </c>
      <c r="F11" s="45">
        <v>214</v>
      </c>
      <c r="G11" s="45">
        <v>119</v>
      </c>
      <c r="H11" s="45">
        <v>95</v>
      </c>
      <c r="I11" s="22">
        <v>75</v>
      </c>
      <c r="J11" s="45">
        <v>131</v>
      </c>
      <c r="K11" s="45">
        <v>66</v>
      </c>
      <c r="L11" s="45">
        <v>65</v>
      </c>
      <c r="M11" s="42"/>
      <c r="N11" s="12"/>
      <c r="O11" s="12"/>
      <c r="Q11" s="1" t="s">
        <v>22</v>
      </c>
      <c r="R11" s="35">
        <f>-1*C40/1000</f>
        <v>-0.726</v>
      </c>
      <c r="S11" s="36">
        <f>D40/1000</f>
        <v>0.566</v>
      </c>
    </row>
    <row r="12" spans="1:19" ht="14.25" customHeight="1">
      <c r="A12" s="22">
        <v>6</v>
      </c>
      <c r="B12" s="45">
        <v>165</v>
      </c>
      <c r="C12" s="45">
        <v>86</v>
      </c>
      <c r="D12" s="45">
        <v>79</v>
      </c>
      <c r="E12" s="22">
        <v>41</v>
      </c>
      <c r="F12" s="45">
        <v>214</v>
      </c>
      <c r="G12" s="45">
        <v>124</v>
      </c>
      <c r="H12" s="45">
        <v>90</v>
      </c>
      <c r="I12" s="25">
        <v>76</v>
      </c>
      <c r="J12" s="45">
        <v>140</v>
      </c>
      <c r="K12" s="45">
        <v>57</v>
      </c>
      <c r="L12" s="45">
        <v>83</v>
      </c>
      <c r="M12" s="42"/>
      <c r="N12" s="12"/>
      <c r="O12" s="12"/>
      <c r="Q12" s="1" t="s">
        <v>6</v>
      </c>
      <c r="R12" s="35">
        <f>-1*G4/1000</f>
        <v>-0.612</v>
      </c>
      <c r="S12" s="36">
        <f>H4/1000</f>
        <v>0.575</v>
      </c>
    </row>
    <row r="13" spans="1:19" ht="14.25" customHeight="1">
      <c r="A13" s="22">
        <v>7</v>
      </c>
      <c r="B13" s="45">
        <v>157</v>
      </c>
      <c r="C13" s="45">
        <v>75</v>
      </c>
      <c r="D13" s="45">
        <v>82</v>
      </c>
      <c r="E13" s="22">
        <v>42</v>
      </c>
      <c r="F13" s="45">
        <v>197</v>
      </c>
      <c r="G13" s="45">
        <v>112</v>
      </c>
      <c r="H13" s="45">
        <v>85</v>
      </c>
      <c r="I13" s="22">
        <v>77</v>
      </c>
      <c r="J13" s="45">
        <v>139</v>
      </c>
      <c r="K13" s="45">
        <v>62</v>
      </c>
      <c r="L13" s="45">
        <v>77</v>
      </c>
      <c r="M13" s="42"/>
      <c r="N13" s="12"/>
      <c r="O13" s="12"/>
      <c r="Q13" s="1" t="s">
        <v>9</v>
      </c>
      <c r="R13" s="35">
        <f>-1*G10/1000</f>
        <v>-0.547</v>
      </c>
      <c r="S13" s="36">
        <f>H10/1000</f>
        <v>0.459</v>
      </c>
    </row>
    <row r="14" spans="1:19" ht="14.25" customHeight="1">
      <c r="A14" s="22">
        <v>8</v>
      </c>
      <c r="B14" s="45">
        <v>140</v>
      </c>
      <c r="C14" s="45">
        <v>80</v>
      </c>
      <c r="D14" s="45">
        <v>60</v>
      </c>
      <c r="E14" s="22">
        <v>43</v>
      </c>
      <c r="F14" s="45">
        <v>199</v>
      </c>
      <c r="G14" s="45">
        <v>100</v>
      </c>
      <c r="H14" s="45">
        <v>99</v>
      </c>
      <c r="I14" s="25">
        <v>78</v>
      </c>
      <c r="J14" s="45">
        <v>142</v>
      </c>
      <c r="K14" s="45">
        <v>59</v>
      </c>
      <c r="L14" s="45">
        <v>83</v>
      </c>
      <c r="M14" s="42"/>
      <c r="N14" s="12"/>
      <c r="O14" s="12"/>
      <c r="Q14" s="1" t="s">
        <v>11</v>
      </c>
      <c r="R14" s="35">
        <f>-1*G16/1000</f>
        <v>-0.503</v>
      </c>
      <c r="S14" s="36">
        <f>H16/1000</f>
        <v>0.463</v>
      </c>
    </row>
    <row r="15" spans="1:19" ht="14.25" customHeight="1">
      <c r="A15" s="23">
        <v>9</v>
      </c>
      <c r="B15" s="47">
        <v>139</v>
      </c>
      <c r="C15" s="47">
        <v>63</v>
      </c>
      <c r="D15" s="47">
        <v>76</v>
      </c>
      <c r="E15" s="23">
        <v>44</v>
      </c>
      <c r="F15" s="47">
        <v>182</v>
      </c>
      <c r="G15" s="47">
        <v>92</v>
      </c>
      <c r="H15" s="47">
        <v>90</v>
      </c>
      <c r="I15" s="23">
        <v>79</v>
      </c>
      <c r="J15" s="47">
        <v>159</v>
      </c>
      <c r="K15" s="47">
        <v>64</v>
      </c>
      <c r="L15" s="47">
        <v>95</v>
      </c>
      <c r="M15" s="42"/>
      <c r="N15" s="12"/>
      <c r="O15" s="12"/>
      <c r="Q15" s="1" t="s">
        <v>14</v>
      </c>
      <c r="R15" s="35">
        <f>-1*G22/1000</f>
        <v>-0.605</v>
      </c>
      <c r="S15" s="36">
        <f>H22/1000</f>
        <v>0.623</v>
      </c>
    </row>
    <row r="16" spans="1:19" ht="14.25" customHeight="1">
      <c r="A16" s="24" t="s">
        <v>30</v>
      </c>
      <c r="B16" s="43">
        <v>815</v>
      </c>
      <c r="C16" s="43">
        <v>428</v>
      </c>
      <c r="D16" s="43">
        <v>387</v>
      </c>
      <c r="E16" s="20" t="s">
        <v>11</v>
      </c>
      <c r="F16" s="43">
        <v>966</v>
      </c>
      <c r="G16" s="43">
        <v>503</v>
      </c>
      <c r="H16" s="43">
        <v>463</v>
      </c>
      <c r="I16" s="20" t="s">
        <v>12</v>
      </c>
      <c r="J16" s="43">
        <v>430</v>
      </c>
      <c r="K16" s="43">
        <v>146</v>
      </c>
      <c r="L16" s="44">
        <v>284</v>
      </c>
      <c r="M16" s="42"/>
      <c r="N16" s="12"/>
      <c r="O16" s="12"/>
      <c r="Q16" s="1" t="s">
        <v>17</v>
      </c>
      <c r="R16" s="35">
        <f>-1*G28/1000</f>
        <v>-0.706</v>
      </c>
      <c r="S16" s="36">
        <f>H28/1000</f>
        <v>0.668</v>
      </c>
    </row>
    <row r="17" spans="1:19" ht="14.25" customHeight="1">
      <c r="A17" s="22">
        <v>10</v>
      </c>
      <c r="B17" s="45">
        <v>156</v>
      </c>
      <c r="C17" s="45">
        <v>85</v>
      </c>
      <c r="D17" s="45">
        <v>71</v>
      </c>
      <c r="E17" s="22">
        <v>45</v>
      </c>
      <c r="F17" s="45">
        <v>182</v>
      </c>
      <c r="G17" s="45">
        <v>90</v>
      </c>
      <c r="H17" s="45">
        <v>92</v>
      </c>
      <c r="I17" s="22">
        <v>80</v>
      </c>
      <c r="J17" s="45">
        <v>106</v>
      </c>
      <c r="K17" s="45">
        <v>45</v>
      </c>
      <c r="L17" s="45">
        <v>61</v>
      </c>
      <c r="M17" s="42"/>
      <c r="N17" s="12"/>
      <c r="O17" s="12"/>
      <c r="Q17" s="1" t="s">
        <v>20</v>
      </c>
      <c r="R17" s="35">
        <f>-1*G34/1000</f>
        <v>-0.61</v>
      </c>
      <c r="S17" s="36">
        <f>H34/1000</f>
        <v>0.621</v>
      </c>
    </row>
    <row r="18" spans="1:19" ht="14.25" customHeight="1">
      <c r="A18" s="22">
        <v>11</v>
      </c>
      <c r="B18" s="45">
        <v>170</v>
      </c>
      <c r="C18" s="45">
        <v>87</v>
      </c>
      <c r="D18" s="45">
        <v>83</v>
      </c>
      <c r="E18" s="22">
        <v>46</v>
      </c>
      <c r="F18" s="45">
        <v>196</v>
      </c>
      <c r="G18" s="45">
        <v>109</v>
      </c>
      <c r="H18" s="45">
        <v>87</v>
      </c>
      <c r="I18" s="22">
        <v>81</v>
      </c>
      <c r="J18" s="45">
        <v>93</v>
      </c>
      <c r="K18" s="45">
        <v>31</v>
      </c>
      <c r="L18" s="45">
        <v>62</v>
      </c>
      <c r="M18" s="42"/>
      <c r="N18" s="12"/>
      <c r="O18" s="12"/>
      <c r="Q18" s="1" t="s">
        <v>23</v>
      </c>
      <c r="R18" s="35">
        <f>-1*G40/1000</f>
        <v>-0.491</v>
      </c>
      <c r="S18" s="36">
        <f>H40/1000</f>
        <v>0.485</v>
      </c>
    </row>
    <row r="19" spans="1:19" ht="14.25" customHeight="1">
      <c r="A19" s="22">
        <v>12</v>
      </c>
      <c r="B19" s="45">
        <v>156</v>
      </c>
      <c r="C19" s="45">
        <v>76</v>
      </c>
      <c r="D19" s="45">
        <v>80</v>
      </c>
      <c r="E19" s="22">
        <v>47</v>
      </c>
      <c r="F19" s="45">
        <v>172</v>
      </c>
      <c r="G19" s="45">
        <v>90</v>
      </c>
      <c r="H19" s="45">
        <v>82</v>
      </c>
      <c r="I19" s="22">
        <v>82</v>
      </c>
      <c r="J19" s="45">
        <v>84</v>
      </c>
      <c r="K19" s="45">
        <v>27</v>
      </c>
      <c r="L19" s="45">
        <v>57</v>
      </c>
      <c r="M19" s="42"/>
      <c r="N19" s="12"/>
      <c r="O19" s="12"/>
      <c r="Q19" s="1" t="s">
        <v>7</v>
      </c>
      <c r="R19" s="35">
        <f>-1*K4/1000</f>
        <v>-0.405</v>
      </c>
      <c r="S19" s="36">
        <f>L4/1000</f>
        <v>0.463</v>
      </c>
    </row>
    <row r="20" spans="1:19" ht="14.25" customHeight="1">
      <c r="A20" s="22">
        <v>13</v>
      </c>
      <c r="B20" s="45">
        <v>168</v>
      </c>
      <c r="C20" s="45">
        <v>97</v>
      </c>
      <c r="D20" s="45">
        <v>71</v>
      </c>
      <c r="E20" s="22">
        <v>48</v>
      </c>
      <c r="F20" s="45">
        <v>203</v>
      </c>
      <c r="G20" s="45">
        <v>98</v>
      </c>
      <c r="H20" s="45">
        <v>105</v>
      </c>
      <c r="I20" s="22">
        <v>83</v>
      </c>
      <c r="J20" s="45">
        <v>78</v>
      </c>
      <c r="K20" s="45">
        <v>24</v>
      </c>
      <c r="L20" s="45">
        <v>54</v>
      </c>
      <c r="M20" s="42"/>
      <c r="N20" s="12"/>
      <c r="O20" s="12"/>
      <c r="Q20" s="1" t="s">
        <v>10</v>
      </c>
      <c r="R20" s="35">
        <f>-1*K10/1000</f>
        <v>-0.308</v>
      </c>
      <c r="S20" s="36">
        <f>L10/1000</f>
        <v>0.403</v>
      </c>
    </row>
    <row r="21" spans="1:19" ht="14.25" customHeight="1">
      <c r="A21" s="23">
        <v>14</v>
      </c>
      <c r="B21" s="47">
        <v>165</v>
      </c>
      <c r="C21" s="47">
        <v>83</v>
      </c>
      <c r="D21" s="47">
        <v>82</v>
      </c>
      <c r="E21" s="23">
        <v>49</v>
      </c>
      <c r="F21" s="47">
        <v>213</v>
      </c>
      <c r="G21" s="47">
        <v>116</v>
      </c>
      <c r="H21" s="47">
        <v>97</v>
      </c>
      <c r="I21" s="23">
        <v>84</v>
      </c>
      <c r="J21" s="47">
        <v>69</v>
      </c>
      <c r="K21" s="47">
        <v>19</v>
      </c>
      <c r="L21" s="47">
        <v>50</v>
      </c>
      <c r="M21" s="42"/>
      <c r="N21" s="12"/>
      <c r="O21" s="12"/>
      <c r="Q21" s="1" t="s">
        <v>12</v>
      </c>
      <c r="R21" s="35">
        <f>-1*K16/1000</f>
        <v>-0.146</v>
      </c>
      <c r="S21" s="36">
        <f>L16/1000</f>
        <v>0.284</v>
      </c>
    </row>
    <row r="22" spans="1:19" ht="14.25" customHeight="1">
      <c r="A22" s="20" t="s">
        <v>13</v>
      </c>
      <c r="B22" s="43">
        <v>961</v>
      </c>
      <c r="C22" s="43">
        <v>490</v>
      </c>
      <c r="D22" s="43">
        <v>471</v>
      </c>
      <c r="E22" s="20" t="s">
        <v>14</v>
      </c>
      <c r="F22" s="43">
        <v>1228</v>
      </c>
      <c r="G22" s="43">
        <v>605</v>
      </c>
      <c r="H22" s="43">
        <v>623</v>
      </c>
      <c r="I22" s="20" t="s">
        <v>15</v>
      </c>
      <c r="J22" s="43">
        <v>274</v>
      </c>
      <c r="K22" s="43">
        <v>87</v>
      </c>
      <c r="L22" s="44">
        <v>187</v>
      </c>
      <c r="M22" s="42"/>
      <c r="N22" s="12"/>
      <c r="O22" s="12"/>
      <c r="Q22" s="1" t="s">
        <v>15</v>
      </c>
      <c r="R22" s="35">
        <f>-1*K22/1000</f>
        <v>-0.087</v>
      </c>
      <c r="S22" s="36">
        <f>L22/1000</f>
        <v>0.187</v>
      </c>
    </row>
    <row r="23" spans="1:19" ht="14.25" customHeight="1">
      <c r="A23" s="22">
        <v>15</v>
      </c>
      <c r="B23" s="45">
        <v>165</v>
      </c>
      <c r="C23" s="45">
        <v>77</v>
      </c>
      <c r="D23" s="45">
        <v>88</v>
      </c>
      <c r="E23" s="22">
        <v>50</v>
      </c>
      <c r="F23" s="45">
        <v>204</v>
      </c>
      <c r="G23" s="45">
        <v>99</v>
      </c>
      <c r="H23" s="45">
        <v>105</v>
      </c>
      <c r="I23" s="22">
        <v>85</v>
      </c>
      <c r="J23" s="45">
        <v>68</v>
      </c>
      <c r="K23" s="45">
        <v>26</v>
      </c>
      <c r="L23" s="45">
        <v>42</v>
      </c>
      <c r="M23" s="42"/>
      <c r="N23" s="12"/>
      <c r="O23" s="12"/>
      <c r="Q23" s="1" t="s">
        <v>18</v>
      </c>
      <c r="R23" s="35">
        <f>-1*K28/1000</f>
        <v>-0.024</v>
      </c>
      <c r="S23" s="36">
        <f>L28/1000</f>
        <v>0.077</v>
      </c>
    </row>
    <row r="24" spans="1:19" ht="14.25" customHeight="1">
      <c r="A24" s="22">
        <v>16</v>
      </c>
      <c r="B24" s="45">
        <v>212</v>
      </c>
      <c r="C24" s="45">
        <v>118</v>
      </c>
      <c r="D24" s="45">
        <v>94</v>
      </c>
      <c r="E24" s="22">
        <v>51</v>
      </c>
      <c r="F24" s="45">
        <v>210</v>
      </c>
      <c r="G24" s="45">
        <v>105</v>
      </c>
      <c r="H24" s="45">
        <v>105</v>
      </c>
      <c r="I24" s="22">
        <v>86</v>
      </c>
      <c r="J24" s="45">
        <v>53</v>
      </c>
      <c r="K24" s="45">
        <v>16</v>
      </c>
      <c r="L24" s="45">
        <v>37</v>
      </c>
      <c r="M24" s="42"/>
      <c r="N24" s="12"/>
      <c r="O24" s="12"/>
      <c r="Q24" s="2" t="s">
        <v>21</v>
      </c>
      <c r="R24" s="35">
        <f>-1*K34/1000</f>
        <v>-0.003</v>
      </c>
      <c r="S24" s="36">
        <f>L34/1000</f>
        <v>0.013</v>
      </c>
    </row>
    <row r="25" spans="1:19" ht="14.25" customHeight="1" thickBot="1">
      <c r="A25" s="22">
        <v>17</v>
      </c>
      <c r="B25" s="45">
        <v>184</v>
      </c>
      <c r="C25" s="45">
        <v>94</v>
      </c>
      <c r="D25" s="45">
        <v>90</v>
      </c>
      <c r="E25" s="22">
        <v>52</v>
      </c>
      <c r="F25" s="45">
        <v>270</v>
      </c>
      <c r="G25" s="45">
        <v>127</v>
      </c>
      <c r="H25" s="45">
        <v>143</v>
      </c>
      <c r="I25" s="22">
        <v>87</v>
      </c>
      <c r="J25" s="45">
        <v>65</v>
      </c>
      <c r="K25" s="45">
        <v>18</v>
      </c>
      <c r="L25" s="45">
        <v>47</v>
      </c>
      <c r="M25" s="42"/>
      <c r="N25" s="12"/>
      <c r="O25" s="12"/>
      <c r="Q25" s="3" t="s">
        <v>24</v>
      </c>
      <c r="R25" s="37">
        <f>-1*K40/1000</f>
        <v>0</v>
      </c>
      <c r="S25" s="38">
        <f>L40/1000</f>
        <v>0.004</v>
      </c>
    </row>
    <row r="26" spans="1:15" ht="14.25" customHeight="1">
      <c r="A26" s="22">
        <v>18</v>
      </c>
      <c r="B26" s="45">
        <v>198</v>
      </c>
      <c r="C26" s="45">
        <v>103</v>
      </c>
      <c r="D26" s="45">
        <v>95</v>
      </c>
      <c r="E26" s="22">
        <v>53</v>
      </c>
      <c r="F26" s="45">
        <v>264</v>
      </c>
      <c r="G26" s="45">
        <v>137</v>
      </c>
      <c r="H26" s="45">
        <v>127</v>
      </c>
      <c r="I26" s="22">
        <v>88</v>
      </c>
      <c r="J26" s="45">
        <v>44</v>
      </c>
      <c r="K26" s="45">
        <v>14</v>
      </c>
      <c r="L26" s="45">
        <v>30</v>
      </c>
      <c r="M26" s="42"/>
      <c r="N26" s="12"/>
      <c r="O26" s="12"/>
    </row>
    <row r="27" spans="1:15" ht="14.25" customHeight="1">
      <c r="A27" s="23">
        <v>19</v>
      </c>
      <c r="B27" s="47">
        <v>202</v>
      </c>
      <c r="C27" s="47">
        <v>98</v>
      </c>
      <c r="D27" s="47">
        <v>104</v>
      </c>
      <c r="E27" s="23">
        <v>54</v>
      </c>
      <c r="F27" s="47">
        <v>280</v>
      </c>
      <c r="G27" s="47">
        <v>137</v>
      </c>
      <c r="H27" s="47">
        <v>143</v>
      </c>
      <c r="I27" s="23">
        <v>89</v>
      </c>
      <c r="J27" s="47">
        <v>44</v>
      </c>
      <c r="K27" s="47">
        <v>13</v>
      </c>
      <c r="L27" s="47">
        <v>31</v>
      </c>
      <c r="M27" s="42"/>
      <c r="N27" s="12"/>
      <c r="O27" s="12"/>
    </row>
    <row r="28" spans="1:15" ht="14.25" customHeight="1">
      <c r="A28" s="20" t="s">
        <v>16</v>
      </c>
      <c r="B28" s="43">
        <v>989</v>
      </c>
      <c r="C28" s="43">
        <v>528</v>
      </c>
      <c r="D28" s="43">
        <v>461</v>
      </c>
      <c r="E28" s="20" t="s">
        <v>17</v>
      </c>
      <c r="F28" s="43">
        <v>1374</v>
      </c>
      <c r="G28" s="43">
        <v>706</v>
      </c>
      <c r="H28" s="43">
        <v>668</v>
      </c>
      <c r="I28" s="20" t="s">
        <v>18</v>
      </c>
      <c r="J28" s="43">
        <v>101</v>
      </c>
      <c r="K28" s="43">
        <v>24</v>
      </c>
      <c r="L28" s="44">
        <v>77</v>
      </c>
      <c r="M28" s="42"/>
      <c r="N28" s="12"/>
      <c r="O28" s="12"/>
    </row>
    <row r="29" spans="1:15" ht="14.25" customHeight="1">
      <c r="A29" s="22">
        <v>20</v>
      </c>
      <c r="B29" s="45">
        <v>216</v>
      </c>
      <c r="C29" s="45">
        <v>115</v>
      </c>
      <c r="D29" s="45">
        <v>101</v>
      </c>
      <c r="E29" s="22">
        <v>55</v>
      </c>
      <c r="F29" s="45">
        <v>326</v>
      </c>
      <c r="G29" s="45">
        <v>162</v>
      </c>
      <c r="H29" s="45">
        <v>164</v>
      </c>
      <c r="I29" s="22">
        <v>90</v>
      </c>
      <c r="J29" s="45">
        <v>33</v>
      </c>
      <c r="K29" s="45">
        <v>11</v>
      </c>
      <c r="L29" s="45">
        <v>22</v>
      </c>
      <c r="M29" s="42"/>
      <c r="N29" s="12"/>
      <c r="O29" s="12"/>
    </row>
    <row r="30" spans="1:15" ht="14.25" customHeight="1">
      <c r="A30" s="22">
        <v>21</v>
      </c>
      <c r="B30" s="45">
        <v>238</v>
      </c>
      <c r="C30" s="45">
        <v>119</v>
      </c>
      <c r="D30" s="45">
        <v>119</v>
      </c>
      <c r="E30" s="22">
        <v>56</v>
      </c>
      <c r="F30" s="45">
        <v>341</v>
      </c>
      <c r="G30" s="45">
        <v>169</v>
      </c>
      <c r="H30" s="45">
        <v>172</v>
      </c>
      <c r="I30" s="22">
        <v>91</v>
      </c>
      <c r="J30" s="45">
        <v>17</v>
      </c>
      <c r="K30" s="45">
        <v>2</v>
      </c>
      <c r="L30" s="45">
        <v>15</v>
      </c>
      <c r="M30" s="42"/>
      <c r="N30" s="12"/>
      <c r="O30" s="12"/>
    </row>
    <row r="31" spans="1:15" ht="14.25" customHeight="1">
      <c r="A31" s="22">
        <v>22</v>
      </c>
      <c r="B31" s="45">
        <v>170</v>
      </c>
      <c r="C31" s="45">
        <v>98</v>
      </c>
      <c r="D31" s="45">
        <v>72</v>
      </c>
      <c r="E31" s="22">
        <v>57</v>
      </c>
      <c r="F31" s="45">
        <v>307</v>
      </c>
      <c r="G31" s="45">
        <v>181</v>
      </c>
      <c r="H31" s="45">
        <v>126</v>
      </c>
      <c r="I31" s="22">
        <v>92</v>
      </c>
      <c r="J31" s="45">
        <v>22</v>
      </c>
      <c r="K31" s="45">
        <v>7</v>
      </c>
      <c r="L31" s="45">
        <v>15</v>
      </c>
      <c r="M31" s="42"/>
      <c r="N31" s="12"/>
      <c r="O31" s="12"/>
    </row>
    <row r="32" spans="1:15" ht="14.25" customHeight="1">
      <c r="A32" s="22">
        <v>23</v>
      </c>
      <c r="B32" s="45">
        <v>172</v>
      </c>
      <c r="C32" s="45">
        <v>88</v>
      </c>
      <c r="D32" s="45">
        <v>84</v>
      </c>
      <c r="E32" s="22">
        <v>58</v>
      </c>
      <c r="F32" s="45">
        <v>191</v>
      </c>
      <c r="G32" s="45">
        <v>97</v>
      </c>
      <c r="H32" s="45">
        <v>94</v>
      </c>
      <c r="I32" s="22">
        <v>93</v>
      </c>
      <c r="J32" s="45">
        <v>11</v>
      </c>
      <c r="K32" s="45">
        <v>2</v>
      </c>
      <c r="L32" s="45">
        <v>9</v>
      </c>
      <c r="M32" s="42"/>
      <c r="N32" s="12"/>
      <c r="O32" s="12"/>
    </row>
    <row r="33" spans="1:15" ht="14.25" customHeight="1">
      <c r="A33" s="23">
        <v>24</v>
      </c>
      <c r="B33" s="47">
        <v>193</v>
      </c>
      <c r="C33" s="47">
        <v>108</v>
      </c>
      <c r="D33" s="47">
        <v>85</v>
      </c>
      <c r="E33" s="23">
        <v>59</v>
      </c>
      <c r="F33" s="47">
        <v>209</v>
      </c>
      <c r="G33" s="47">
        <v>97</v>
      </c>
      <c r="H33" s="47">
        <v>112</v>
      </c>
      <c r="I33" s="23">
        <v>94</v>
      </c>
      <c r="J33" s="47">
        <v>18</v>
      </c>
      <c r="K33" s="47">
        <v>2</v>
      </c>
      <c r="L33" s="47">
        <v>16</v>
      </c>
      <c r="M33" s="42"/>
      <c r="N33" s="12"/>
      <c r="O33" s="12"/>
    </row>
    <row r="34" spans="1:15" ht="14.25" customHeight="1">
      <c r="A34" s="20" t="s">
        <v>19</v>
      </c>
      <c r="B34" s="43">
        <v>1092</v>
      </c>
      <c r="C34" s="43">
        <v>591</v>
      </c>
      <c r="D34" s="43">
        <v>501</v>
      </c>
      <c r="E34" s="20" t="s">
        <v>20</v>
      </c>
      <c r="F34" s="43">
        <v>1231</v>
      </c>
      <c r="G34" s="43">
        <v>610</v>
      </c>
      <c r="H34" s="43">
        <v>621</v>
      </c>
      <c r="I34" s="20" t="s">
        <v>21</v>
      </c>
      <c r="J34" s="43">
        <v>16</v>
      </c>
      <c r="K34" s="43">
        <v>3</v>
      </c>
      <c r="L34" s="44">
        <v>13</v>
      </c>
      <c r="M34" s="42"/>
      <c r="N34" s="12"/>
      <c r="O34" s="12"/>
    </row>
    <row r="35" spans="1:15" ht="14.25" customHeight="1">
      <c r="A35" s="22">
        <v>25</v>
      </c>
      <c r="B35" s="45">
        <v>178</v>
      </c>
      <c r="C35" s="45">
        <v>81</v>
      </c>
      <c r="D35" s="45">
        <v>97</v>
      </c>
      <c r="E35" s="22">
        <v>60</v>
      </c>
      <c r="F35" s="45">
        <v>243</v>
      </c>
      <c r="G35" s="45">
        <v>125</v>
      </c>
      <c r="H35" s="45">
        <v>118</v>
      </c>
      <c r="I35" s="22">
        <v>95</v>
      </c>
      <c r="J35" s="45">
        <v>5</v>
      </c>
      <c r="K35" s="45">
        <v>2</v>
      </c>
      <c r="L35" s="45">
        <v>3</v>
      </c>
      <c r="M35" s="42"/>
      <c r="N35" s="12"/>
      <c r="O35" s="12"/>
    </row>
    <row r="36" spans="1:15" ht="14.25" customHeight="1">
      <c r="A36" s="22">
        <v>26</v>
      </c>
      <c r="B36" s="45">
        <v>221</v>
      </c>
      <c r="C36" s="45">
        <v>127</v>
      </c>
      <c r="D36" s="45">
        <v>94</v>
      </c>
      <c r="E36" s="22">
        <v>61</v>
      </c>
      <c r="F36" s="45">
        <v>249</v>
      </c>
      <c r="G36" s="45">
        <v>120</v>
      </c>
      <c r="H36" s="45">
        <v>129</v>
      </c>
      <c r="I36" s="22">
        <v>96</v>
      </c>
      <c r="J36" s="45">
        <v>9</v>
      </c>
      <c r="K36" s="45">
        <v>1</v>
      </c>
      <c r="L36" s="45">
        <v>8</v>
      </c>
      <c r="M36" s="42"/>
      <c r="N36" s="12"/>
      <c r="O36" s="12"/>
    </row>
    <row r="37" spans="1:15" ht="14.25" customHeight="1">
      <c r="A37" s="22">
        <v>27</v>
      </c>
      <c r="B37" s="45">
        <v>209</v>
      </c>
      <c r="C37" s="45">
        <v>113</v>
      </c>
      <c r="D37" s="45">
        <v>96</v>
      </c>
      <c r="E37" s="22">
        <v>62</v>
      </c>
      <c r="F37" s="45">
        <v>257</v>
      </c>
      <c r="G37" s="45">
        <v>122</v>
      </c>
      <c r="H37" s="45">
        <v>135</v>
      </c>
      <c r="I37" s="22">
        <v>97</v>
      </c>
      <c r="J37" s="45">
        <v>0</v>
      </c>
      <c r="K37" s="45">
        <v>0</v>
      </c>
      <c r="L37" s="45">
        <v>0</v>
      </c>
      <c r="M37" s="42"/>
      <c r="N37" s="12"/>
      <c r="O37" s="12"/>
    </row>
    <row r="38" spans="1:15" ht="14.25" customHeight="1">
      <c r="A38" s="22">
        <v>28</v>
      </c>
      <c r="B38" s="45">
        <v>235</v>
      </c>
      <c r="C38" s="45">
        <v>137</v>
      </c>
      <c r="D38" s="45">
        <v>98</v>
      </c>
      <c r="E38" s="22">
        <v>63</v>
      </c>
      <c r="F38" s="45">
        <v>246</v>
      </c>
      <c r="G38" s="45">
        <v>130</v>
      </c>
      <c r="H38" s="45">
        <v>116</v>
      </c>
      <c r="I38" s="22">
        <v>98</v>
      </c>
      <c r="J38" s="45">
        <v>2</v>
      </c>
      <c r="K38" s="45">
        <v>0</v>
      </c>
      <c r="L38" s="45">
        <v>2</v>
      </c>
      <c r="M38" s="42"/>
      <c r="N38" s="12"/>
      <c r="O38" s="12"/>
    </row>
    <row r="39" spans="1:15" ht="14.25" customHeight="1">
      <c r="A39" s="23">
        <v>29</v>
      </c>
      <c r="B39" s="47">
        <v>249</v>
      </c>
      <c r="C39" s="47">
        <v>133</v>
      </c>
      <c r="D39" s="47">
        <v>116</v>
      </c>
      <c r="E39" s="23">
        <v>64</v>
      </c>
      <c r="F39" s="47">
        <v>236</v>
      </c>
      <c r="G39" s="47">
        <v>113</v>
      </c>
      <c r="H39" s="47">
        <v>123</v>
      </c>
      <c r="I39" s="23">
        <v>99</v>
      </c>
      <c r="J39" s="47">
        <v>0</v>
      </c>
      <c r="K39" s="47">
        <v>0</v>
      </c>
      <c r="L39" s="47">
        <v>0</v>
      </c>
      <c r="M39" s="42"/>
      <c r="N39" s="12"/>
      <c r="O39" s="12"/>
    </row>
    <row r="40" spans="1:15" ht="14.25" customHeight="1">
      <c r="A40" s="20" t="s">
        <v>22</v>
      </c>
      <c r="B40" s="43">
        <v>1292</v>
      </c>
      <c r="C40" s="43">
        <v>726</v>
      </c>
      <c r="D40" s="43">
        <v>566</v>
      </c>
      <c r="E40" s="20" t="s">
        <v>23</v>
      </c>
      <c r="F40" s="43">
        <v>976</v>
      </c>
      <c r="G40" s="43">
        <v>491</v>
      </c>
      <c r="H40" s="43">
        <v>485</v>
      </c>
      <c r="I40" s="26" t="s">
        <v>24</v>
      </c>
      <c r="J40" s="43">
        <v>4</v>
      </c>
      <c r="K40" s="43">
        <v>0</v>
      </c>
      <c r="L40" s="44">
        <v>4</v>
      </c>
      <c r="M40" s="42"/>
      <c r="N40" s="12"/>
      <c r="O40" s="12"/>
    </row>
    <row r="41" spans="1:15" ht="14.25" customHeight="1">
      <c r="A41" s="22">
        <v>30</v>
      </c>
      <c r="B41" s="45">
        <v>265</v>
      </c>
      <c r="C41" s="45">
        <v>139</v>
      </c>
      <c r="D41" s="45">
        <v>126</v>
      </c>
      <c r="E41" s="22">
        <v>65</v>
      </c>
      <c r="F41" s="45">
        <v>183</v>
      </c>
      <c r="G41" s="45">
        <v>87</v>
      </c>
      <c r="H41" s="45">
        <v>96</v>
      </c>
      <c r="I41" s="23" t="s">
        <v>25</v>
      </c>
      <c r="J41" s="47">
        <v>0</v>
      </c>
      <c r="K41" s="47">
        <v>0</v>
      </c>
      <c r="L41" s="47">
        <v>0</v>
      </c>
      <c r="M41" s="42"/>
      <c r="N41" s="12"/>
      <c r="O41" s="12"/>
    </row>
    <row r="42" spans="1:15" ht="14.25" customHeight="1">
      <c r="A42" s="22">
        <v>31</v>
      </c>
      <c r="B42" s="45">
        <v>280</v>
      </c>
      <c r="C42" s="45">
        <v>166</v>
      </c>
      <c r="D42" s="45">
        <v>114</v>
      </c>
      <c r="E42" s="22">
        <v>66</v>
      </c>
      <c r="F42" s="45">
        <v>185</v>
      </c>
      <c r="G42" s="45">
        <v>98</v>
      </c>
      <c r="H42" s="45">
        <v>87</v>
      </c>
      <c r="I42" s="22" t="s">
        <v>26</v>
      </c>
      <c r="J42" s="45">
        <v>2390</v>
      </c>
      <c r="K42" s="45">
        <v>1249</v>
      </c>
      <c r="L42" s="45">
        <v>1141</v>
      </c>
      <c r="M42" s="54" t="s">
        <v>44</v>
      </c>
      <c r="N42" s="12"/>
      <c r="O42" s="12"/>
    </row>
    <row r="43" spans="1:15" ht="14.25" customHeight="1">
      <c r="A43" s="22">
        <v>32</v>
      </c>
      <c r="B43" s="45">
        <v>265</v>
      </c>
      <c r="C43" s="45">
        <v>157</v>
      </c>
      <c r="D43" s="45">
        <v>108</v>
      </c>
      <c r="E43" s="22">
        <v>67</v>
      </c>
      <c r="F43" s="45">
        <v>192</v>
      </c>
      <c r="G43" s="45">
        <v>92</v>
      </c>
      <c r="H43" s="45">
        <v>100</v>
      </c>
      <c r="I43" s="22" t="s">
        <v>27</v>
      </c>
      <c r="J43" s="45">
        <v>11326</v>
      </c>
      <c r="K43" s="45">
        <v>5918</v>
      </c>
      <c r="L43" s="45">
        <v>5408</v>
      </c>
      <c r="M43" s="46"/>
      <c r="N43" s="12"/>
      <c r="O43" s="12"/>
    </row>
    <row r="44" spans="1:15" ht="14.25" customHeight="1">
      <c r="A44" s="22">
        <v>33</v>
      </c>
      <c r="B44" s="45">
        <v>241</v>
      </c>
      <c r="C44" s="45">
        <v>125</v>
      </c>
      <c r="D44" s="45">
        <v>116</v>
      </c>
      <c r="E44" s="22">
        <v>68</v>
      </c>
      <c r="F44" s="45">
        <v>203</v>
      </c>
      <c r="G44" s="45">
        <v>99</v>
      </c>
      <c r="H44" s="45">
        <v>104</v>
      </c>
      <c r="I44" s="23" t="s">
        <v>28</v>
      </c>
      <c r="J44" s="47">
        <v>3380</v>
      </c>
      <c r="K44" s="47">
        <v>1464</v>
      </c>
      <c r="L44" s="47">
        <v>1916</v>
      </c>
      <c r="M44" s="42"/>
      <c r="N44" s="12"/>
      <c r="O44" s="12"/>
    </row>
    <row r="45" spans="1:15" ht="14.25" customHeight="1" thickBot="1">
      <c r="A45" s="27">
        <v>34</v>
      </c>
      <c r="B45" s="48">
        <v>241</v>
      </c>
      <c r="C45" s="48">
        <v>139</v>
      </c>
      <c r="D45" s="48">
        <v>102</v>
      </c>
      <c r="E45" s="27">
        <v>69</v>
      </c>
      <c r="F45" s="48">
        <v>213</v>
      </c>
      <c r="G45" s="48">
        <v>115</v>
      </c>
      <c r="H45" s="48">
        <v>98</v>
      </c>
      <c r="I45" s="27" t="s">
        <v>29</v>
      </c>
      <c r="J45" s="49">
        <v>43.098444080486665</v>
      </c>
      <c r="K45" s="49">
        <v>41.53939288610822</v>
      </c>
      <c r="L45" s="49">
        <v>44.68806851742469</v>
      </c>
      <c r="M45" s="42"/>
      <c r="N45" s="12"/>
      <c r="O45" s="12"/>
    </row>
    <row r="46" ht="13.5">
      <c r="I46" s="51"/>
    </row>
    <row r="47" ht="14.25" thickBot="1"/>
    <row r="48" spans="9:12" ht="13.5">
      <c r="I48" s="28"/>
      <c r="J48" s="4" t="s">
        <v>47</v>
      </c>
      <c r="K48" s="4" t="s">
        <v>31</v>
      </c>
      <c r="L48" s="5" t="s">
        <v>48</v>
      </c>
    </row>
    <row r="49" spans="9:12" ht="13.5">
      <c r="I49" s="6" t="s">
        <v>35</v>
      </c>
      <c r="J49" s="52">
        <v>22.1</v>
      </c>
      <c r="K49" s="52">
        <v>66.8</v>
      </c>
      <c r="L49" s="53">
        <v>11.2</v>
      </c>
    </row>
    <row r="50" spans="9:12" ht="13.5">
      <c r="I50" s="6" t="s">
        <v>32</v>
      </c>
      <c r="J50" s="52">
        <v>18.2</v>
      </c>
      <c r="K50" s="52">
        <v>68.8</v>
      </c>
      <c r="L50" s="53">
        <v>13</v>
      </c>
    </row>
    <row r="51" spans="9:12" ht="13.5">
      <c r="I51" s="6" t="s">
        <v>33</v>
      </c>
      <c r="J51" s="52">
        <v>15.9</v>
      </c>
      <c r="K51" s="52">
        <v>69.1</v>
      </c>
      <c r="L51" s="53">
        <v>15</v>
      </c>
    </row>
    <row r="52" spans="9:12" ht="13.5">
      <c r="I52" s="6" t="s">
        <v>34</v>
      </c>
      <c r="J52" s="52">
        <v>14.694234129295284</v>
      </c>
      <c r="K52" s="52">
        <v>67.53057658707047</v>
      </c>
      <c r="L52" s="53">
        <v>17.775189283634248</v>
      </c>
    </row>
    <row r="53" spans="9:12" ht="14.25" thickBot="1">
      <c r="I53" s="7" t="s">
        <v>49</v>
      </c>
      <c r="J53" s="56">
        <v>13.979878334113243</v>
      </c>
      <c r="K53" s="56">
        <v>66.24941506785213</v>
      </c>
      <c r="L53" s="57">
        <v>19.77070659803463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125" style="30" customWidth="1"/>
    <col min="13" max="16384" width="9.00390625" style="30" customWidth="1"/>
  </cols>
  <sheetData>
    <row r="1" spans="1:15" ht="27" customHeight="1" thickBot="1">
      <c r="A1" s="29" t="s">
        <v>39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46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39">
        <v>13666</v>
      </c>
      <c r="C3" s="39">
        <v>6715</v>
      </c>
      <c r="D3" s="39">
        <v>6951</v>
      </c>
      <c r="E3" s="40"/>
      <c r="F3" s="41"/>
      <c r="G3" s="41"/>
      <c r="H3" s="41"/>
      <c r="I3" s="50"/>
      <c r="J3" s="41"/>
      <c r="K3" s="41"/>
      <c r="L3" s="41"/>
      <c r="M3" s="42"/>
      <c r="N3" s="12"/>
      <c r="O3" s="12"/>
    </row>
    <row r="4" spans="1:19" ht="14.25" customHeight="1">
      <c r="A4" s="20" t="s">
        <v>5</v>
      </c>
      <c r="B4" s="43">
        <v>601</v>
      </c>
      <c r="C4" s="43">
        <v>306</v>
      </c>
      <c r="D4" s="43">
        <v>295</v>
      </c>
      <c r="E4" s="20" t="s">
        <v>6</v>
      </c>
      <c r="F4" s="43">
        <v>839</v>
      </c>
      <c r="G4" s="43">
        <v>422</v>
      </c>
      <c r="H4" s="43">
        <v>417</v>
      </c>
      <c r="I4" s="20" t="s">
        <v>7</v>
      </c>
      <c r="J4" s="43">
        <v>736</v>
      </c>
      <c r="K4" s="43">
        <v>349</v>
      </c>
      <c r="L4" s="44">
        <v>387</v>
      </c>
      <c r="M4" s="42"/>
      <c r="N4" s="12"/>
      <c r="O4" s="12"/>
      <c r="Q4" s="21"/>
      <c r="R4" s="31" t="s">
        <v>2</v>
      </c>
      <c r="S4" s="32" t="s">
        <v>3</v>
      </c>
    </row>
    <row r="5" spans="1:19" ht="14.25" customHeight="1">
      <c r="A5" s="22">
        <v>0</v>
      </c>
      <c r="B5" s="45">
        <v>118</v>
      </c>
      <c r="C5" s="45">
        <v>64</v>
      </c>
      <c r="D5" s="45">
        <v>54</v>
      </c>
      <c r="E5" s="22">
        <v>35</v>
      </c>
      <c r="F5" s="45">
        <v>171</v>
      </c>
      <c r="G5" s="45">
        <v>87</v>
      </c>
      <c r="H5" s="45">
        <v>84</v>
      </c>
      <c r="I5" s="22">
        <v>70</v>
      </c>
      <c r="J5" s="45">
        <v>167</v>
      </c>
      <c r="K5" s="45">
        <v>77</v>
      </c>
      <c r="L5" s="45">
        <v>90</v>
      </c>
      <c r="M5" s="42"/>
      <c r="N5" s="12"/>
      <c r="O5" s="12"/>
      <c r="Q5" s="1" t="s">
        <v>5</v>
      </c>
      <c r="R5" s="33">
        <f>-1*C4/1000</f>
        <v>-0.306</v>
      </c>
      <c r="S5" s="34">
        <f>D4/1000</f>
        <v>0.295</v>
      </c>
    </row>
    <row r="6" spans="1:19" ht="14.25" customHeight="1">
      <c r="A6" s="22">
        <v>1</v>
      </c>
      <c r="B6" s="45">
        <v>130</v>
      </c>
      <c r="C6" s="45">
        <v>74</v>
      </c>
      <c r="D6" s="45">
        <v>56</v>
      </c>
      <c r="E6" s="22">
        <v>36</v>
      </c>
      <c r="F6" s="45">
        <v>184</v>
      </c>
      <c r="G6" s="45">
        <v>90</v>
      </c>
      <c r="H6" s="45">
        <v>94</v>
      </c>
      <c r="I6" s="22">
        <v>71</v>
      </c>
      <c r="J6" s="45">
        <v>132</v>
      </c>
      <c r="K6" s="45">
        <v>59</v>
      </c>
      <c r="L6" s="45">
        <v>73</v>
      </c>
      <c r="M6" s="42"/>
      <c r="N6" s="12"/>
      <c r="O6" s="12"/>
      <c r="Q6" s="1" t="s">
        <v>8</v>
      </c>
      <c r="R6" s="35">
        <f>-1*C10/1000</f>
        <v>-0.362</v>
      </c>
      <c r="S6" s="36">
        <f>D10/1000</f>
        <v>0.316</v>
      </c>
    </row>
    <row r="7" spans="1:19" ht="14.25" customHeight="1">
      <c r="A7" s="22">
        <v>2</v>
      </c>
      <c r="B7" s="45">
        <v>115</v>
      </c>
      <c r="C7" s="45">
        <v>54</v>
      </c>
      <c r="D7" s="45">
        <v>61</v>
      </c>
      <c r="E7" s="22">
        <v>37</v>
      </c>
      <c r="F7" s="45">
        <v>153</v>
      </c>
      <c r="G7" s="45">
        <v>70</v>
      </c>
      <c r="H7" s="45">
        <v>83</v>
      </c>
      <c r="I7" s="22">
        <v>72</v>
      </c>
      <c r="J7" s="45">
        <v>149</v>
      </c>
      <c r="K7" s="45">
        <v>64</v>
      </c>
      <c r="L7" s="45">
        <v>85</v>
      </c>
      <c r="M7" s="42"/>
      <c r="N7" s="12"/>
      <c r="O7" s="12"/>
      <c r="Q7" s="1" t="s">
        <v>30</v>
      </c>
      <c r="R7" s="35">
        <f>-1*C16/1000</f>
        <v>-0.356</v>
      </c>
      <c r="S7" s="36">
        <f>D16/1000</f>
        <v>0.322</v>
      </c>
    </row>
    <row r="8" spans="1:19" ht="14.25" customHeight="1">
      <c r="A8" s="22">
        <v>3</v>
      </c>
      <c r="B8" s="45">
        <v>113</v>
      </c>
      <c r="C8" s="45">
        <v>58</v>
      </c>
      <c r="D8" s="45">
        <v>55</v>
      </c>
      <c r="E8" s="22">
        <v>38</v>
      </c>
      <c r="F8" s="45">
        <v>134</v>
      </c>
      <c r="G8" s="45">
        <v>69</v>
      </c>
      <c r="H8" s="45">
        <v>65</v>
      </c>
      <c r="I8" s="22">
        <v>73</v>
      </c>
      <c r="J8" s="45">
        <v>150</v>
      </c>
      <c r="K8" s="45">
        <v>84</v>
      </c>
      <c r="L8" s="45">
        <v>66</v>
      </c>
      <c r="M8" s="42"/>
      <c r="N8" s="12"/>
      <c r="O8" s="12"/>
      <c r="Q8" s="1" t="s">
        <v>13</v>
      </c>
      <c r="R8" s="35">
        <f>-1*C22/1000</f>
        <v>-0.385</v>
      </c>
      <c r="S8" s="36">
        <f>D22/1000</f>
        <v>0.336</v>
      </c>
    </row>
    <row r="9" spans="1:19" ht="14.25" customHeight="1">
      <c r="A9" s="23">
        <v>4</v>
      </c>
      <c r="B9" s="47">
        <v>125</v>
      </c>
      <c r="C9" s="47">
        <v>56</v>
      </c>
      <c r="D9" s="47">
        <v>69</v>
      </c>
      <c r="E9" s="23">
        <v>39</v>
      </c>
      <c r="F9" s="47">
        <v>197</v>
      </c>
      <c r="G9" s="47">
        <v>106</v>
      </c>
      <c r="H9" s="47">
        <v>91</v>
      </c>
      <c r="I9" s="23">
        <v>74</v>
      </c>
      <c r="J9" s="47">
        <v>138</v>
      </c>
      <c r="K9" s="47">
        <v>65</v>
      </c>
      <c r="L9" s="47">
        <v>73</v>
      </c>
      <c r="M9" s="42"/>
      <c r="N9" s="12"/>
      <c r="O9" s="12"/>
      <c r="Q9" s="1" t="s">
        <v>16</v>
      </c>
      <c r="R9" s="35">
        <f>-1*C28/1000</f>
        <v>-0.287</v>
      </c>
      <c r="S9" s="36">
        <f>D28/1000</f>
        <v>0.325</v>
      </c>
    </row>
    <row r="10" spans="1:19" ht="14.25" customHeight="1">
      <c r="A10" s="24" t="s">
        <v>8</v>
      </c>
      <c r="B10" s="43">
        <v>678</v>
      </c>
      <c r="C10" s="43">
        <v>362</v>
      </c>
      <c r="D10" s="43">
        <v>316</v>
      </c>
      <c r="E10" s="20" t="s">
        <v>9</v>
      </c>
      <c r="F10" s="43">
        <v>766</v>
      </c>
      <c r="G10" s="43">
        <v>399</v>
      </c>
      <c r="H10" s="43">
        <v>367</v>
      </c>
      <c r="I10" s="20" t="s">
        <v>10</v>
      </c>
      <c r="J10" s="43">
        <v>559</v>
      </c>
      <c r="K10" s="43">
        <v>236</v>
      </c>
      <c r="L10" s="44">
        <v>323</v>
      </c>
      <c r="M10" s="42"/>
      <c r="N10" s="12"/>
      <c r="O10" s="12"/>
      <c r="Q10" s="1" t="s">
        <v>19</v>
      </c>
      <c r="R10" s="35">
        <f>-1*C34/1000</f>
        <v>-0.42</v>
      </c>
      <c r="S10" s="36">
        <f>D34/1000</f>
        <v>0.381</v>
      </c>
    </row>
    <row r="11" spans="1:19" ht="14.25" customHeight="1">
      <c r="A11" s="22">
        <v>5</v>
      </c>
      <c r="B11" s="45">
        <v>128</v>
      </c>
      <c r="C11" s="45">
        <v>72</v>
      </c>
      <c r="D11" s="45">
        <v>56</v>
      </c>
      <c r="E11" s="22">
        <v>40</v>
      </c>
      <c r="F11" s="45">
        <v>160</v>
      </c>
      <c r="G11" s="45">
        <v>82</v>
      </c>
      <c r="H11" s="45">
        <v>78</v>
      </c>
      <c r="I11" s="22">
        <v>75</v>
      </c>
      <c r="J11" s="45">
        <v>98</v>
      </c>
      <c r="K11" s="45">
        <v>51</v>
      </c>
      <c r="L11" s="45">
        <v>47</v>
      </c>
      <c r="M11" s="42"/>
      <c r="N11" s="12"/>
      <c r="O11" s="12"/>
      <c r="Q11" s="1" t="s">
        <v>22</v>
      </c>
      <c r="R11" s="35">
        <f>-1*C40/1000</f>
        <v>-0.452</v>
      </c>
      <c r="S11" s="36">
        <f>D40/1000</f>
        <v>0.472</v>
      </c>
    </row>
    <row r="12" spans="1:19" ht="14.25" customHeight="1">
      <c r="A12" s="22">
        <v>6</v>
      </c>
      <c r="B12" s="45">
        <v>137</v>
      </c>
      <c r="C12" s="45">
        <v>79</v>
      </c>
      <c r="D12" s="45">
        <v>58</v>
      </c>
      <c r="E12" s="22">
        <v>41</v>
      </c>
      <c r="F12" s="45">
        <v>155</v>
      </c>
      <c r="G12" s="45">
        <v>85</v>
      </c>
      <c r="H12" s="45">
        <v>70</v>
      </c>
      <c r="I12" s="25">
        <v>76</v>
      </c>
      <c r="J12" s="45">
        <v>132</v>
      </c>
      <c r="K12" s="45">
        <v>55</v>
      </c>
      <c r="L12" s="45">
        <v>77</v>
      </c>
      <c r="M12" s="42"/>
      <c r="N12" s="12"/>
      <c r="O12" s="12"/>
      <c r="Q12" s="1" t="s">
        <v>6</v>
      </c>
      <c r="R12" s="35">
        <f>-1*G4/1000</f>
        <v>-0.422</v>
      </c>
      <c r="S12" s="36">
        <f>H4/1000</f>
        <v>0.417</v>
      </c>
    </row>
    <row r="13" spans="1:19" ht="14.25" customHeight="1">
      <c r="A13" s="22">
        <v>7</v>
      </c>
      <c r="B13" s="45">
        <v>130</v>
      </c>
      <c r="C13" s="45">
        <v>57</v>
      </c>
      <c r="D13" s="45">
        <v>73</v>
      </c>
      <c r="E13" s="22">
        <v>42</v>
      </c>
      <c r="F13" s="45">
        <v>165</v>
      </c>
      <c r="G13" s="45">
        <v>85</v>
      </c>
      <c r="H13" s="45">
        <v>80</v>
      </c>
      <c r="I13" s="22">
        <v>77</v>
      </c>
      <c r="J13" s="45">
        <v>118</v>
      </c>
      <c r="K13" s="45">
        <v>49</v>
      </c>
      <c r="L13" s="45">
        <v>69</v>
      </c>
      <c r="M13" s="42"/>
      <c r="N13" s="12"/>
      <c r="O13" s="12"/>
      <c r="Q13" s="1" t="s">
        <v>9</v>
      </c>
      <c r="R13" s="35">
        <f>-1*G10/1000</f>
        <v>-0.399</v>
      </c>
      <c r="S13" s="36">
        <f>H10/1000</f>
        <v>0.367</v>
      </c>
    </row>
    <row r="14" spans="1:19" ht="14.25" customHeight="1">
      <c r="A14" s="22">
        <v>8</v>
      </c>
      <c r="B14" s="45">
        <v>134</v>
      </c>
      <c r="C14" s="45">
        <v>75</v>
      </c>
      <c r="D14" s="45">
        <v>59</v>
      </c>
      <c r="E14" s="22">
        <v>43</v>
      </c>
      <c r="F14" s="45">
        <v>147</v>
      </c>
      <c r="G14" s="45">
        <v>71</v>
      </c>
      <c r="H14" s="45">
        <v>76</v>
      </c>
      <c r="I14" s="25">
        <v>78</v>
      </c>
      <c r="J14" s="45">
        <v>102</v>
      </c>
      <c r="K14" s="45">
        <v>44</v>
      </c>
      <c r="L14" s="45">
        <v>58</v>
      </c>
      <c r="M14" s="42"/>
      <c r="N14" s="12"/>
      <c r="O14" s="12"/>
      <c r="Q14" s="1" t="s">
        <v>11</v>
      </c>
      <c r="R14" s="35">
        <f>-1*G16/1000</f>
        <v>-0.399</v>
      </c>
      <c r="S14" s="36">
        <f>H16/1000</f>
        <v>0.421</v>
      </c>
    </row>
    <row r="15" spans="1:19" ht="14.25" customHeight="1">
      <c r="A15" s="23">
        <v>9</v>
      </c>
      <c r="B15" s="47">
        <v>149</v>
      </c>
      <c r="C15" s="47">
        <v>79</v>
      </c>
      <c r="D15" s="47">
        <v>70</v>
      </c>
      <c r="E15" s="23">
        <v>44</v>
      </c>
      <c r="F15" s="47">
        <v>139</v>
      </c>
      <c r="G15" s="47">
        <v>76</v>
      </c>
      <c r="H15" s="47">
        <v>63</v>
      </c>
      <c r="I15" s="23">
        <v>79</v>
      </c>
      <c r="J15" s="47">
        <v>109</v>
      </c>
      <c r="K15" s="47">
        <v>37</v>
      </c>
      <c r="L15" s="47">
        <v>72</v>
      </c>
      <c r="M15" s="42"/>
      <c r="N15" s="12"/>
      <c r="O15" s="12"/>
      <c r="Q15" s="1" t="s">
        <v>14</v>
      </c>
      <c r="R15" s="35">
        <f>-1*G22/1000</f>
        <v>-0.48</v>
      </c>
      <c r="S15" s="36">
        <f>H22/1000</f>
        <v>0.527</v>
      </c>
    </row>
    <row r="16" spans="1:19" ht="14.25" customHeight="1">
      <c r="A16" s="24" t="s">
        <v>30</v>
      </c>
      <c r="B16" s="43">
        <v>678</v>
      </c>
      <c r="C16" s="43">
        <v>356</v>
      </c>
      <c r="D16" s="43">
        <v>322</v>
      </c>
      <c r="E16" s="20" t="s">
        <v>11</v>
      </c>
      <c r="F16" s="43">
        <v>820</v>
      </c>
      <c r="G16" s="43">
        <v>399</v>
      </c>
      <c r="H16" s="43">
        <v>421</v>
      </c>
      <c r="I16" s="20" t="s">
        <v>12</v>
      </c>
      <c r="J16" s="43">
        <v>420</v>
      </c>
      <c r="K16" s="43">
        <v>156</v>
      </c>
      <c r="L16" s="44">
        <v>264</v>
      </c>
      <c r="M16" s="42"/>
      <c r="N16" s="12"/>
      <c r="O16" s="12"/>
      <c r="Q16" s="1" t="s">
        <v>17</v>
      </c>
      <c r="R16" s="35">
        <f>-1*G28/1000</f>
        <v>-0.599</v>
      </c>
      <c r="S16" s="36">
        <f>H28/1000</f>
        <v>0.593</v>
      </c>
    </row>
    <row r="17" spans="1:19" ht="14.25" customHeight="1">
      <c r="A17" s="22">
        <v>10</v>
      </c>
      <c r="B17" s="45">
        <v>145</v>
      </c>
      <c r="C17" s="45">
        <v>75</v>
      </c>
      <c r="D17" s="45">
        <v>70</v>
      </c>
      <c r="E17" s="22">
        <v>45</v>
      </c>
      <c r="F17" s="45">
        <v>148</v>
      </c>
      <c r="G17" s="45">
        <v>71</v>
      </c>
      <c r="H17" s="45">
        <v>77</v>
      </c>
      <c r="I17" s="22">
        <v>80</v>
      </c>
      <c r="J17" s="45">
        <v>111</v>
      </c>
      <c r="K17" s="45">
        <v>56</v>
      </c>
      <c r="L17" s="45">
        <v>55</v>
      </c>
      <c r="M17" s="42"/>
      <c r="N17" s="12"/>
      <c r="O17" s="12"/>
      <c r="Q17" s="1" t="s">
        <v>20</v>
      </c>
      <c r="R17" s="35">
        <f>-1*G34/1000</f>
        <v>-0.551</v>
      </c>
      <c r="S17" s="36">
        <f>H34/1000</f>
        <v>0.567</v>
      </c>
    </row>
    <row r="18" spans="1:19" ht="14.25" customHeight="1">
      <c r="A18" s="22">
        <v>11</v>
      </c>
      <c r="B18" s="45">
        <v>138</v>
      </c>
      <c r="C18" s="45">
        <v>66</v>
      </c>
      <c r="D18" s="45">
        <v>72</v>
      </c>
      <c r="E18" s="22">
        <v>46</v>
      </c>
      <c r="F18" s="45">
        <v>162</v>
      </c>
      <c r="G18" s="45">
        <v>80</v>
      </c>
      <c r="H18" s="45">
        <v>82</v>
      </c>
      <c r="I18" s="22">
        <v>81</v>
      </c>
      <c r="J18" s="45">
        <v>93</v>
      </c>
      <c r="K18" s="45">
        <v>35</v>
      </c>
      <c r="L18" s="45">
        <v>58</v>
      </c>
      <c r="M18" s="42"/>
      <c r="N18" s="12"/>
      <c r="O18" s="12"/>
      <c r="Q18" s="1" t="s">
        <v>23</v>
      </c>
      <c r="R18" s="35">
        <f>-1*G40/1000</f>
        <v>-0.447</v>
      </c>
      <c r="S18" s="36">
        <f>H40/1000</f>
        <v>0.4</v>
      </c>
    </row>
    <row r="19" spans="1:19" ht="14.25" customHeight="1">
      <c r="A19" s="22">
        <v>12</v>
      </c>
      <c r="B19" s="45">
        <v>143</v>
      </c>
      <c r="C19" s="45">
        <v>78</v>
      </c>
      <c r="D19" s="45">
        <v>65</v>
      </c>
      <c r="E19" s="22">
        <v>47</v>
      </c>
      <c r="F19" s="45">
        <v>187</v>
      </c>
      <c r="G19" s="45">
        <v>101</v>
      </c>
      <c r="H19" s="45">
        <v>86</v>
      </c>
      <c r="I19" s="22">
        <v>82</v>
      </c>
      <c r="J19" s="45">
        <v>81</v>
      </c>
      <c r="K19" s="45">
        <v>25</v>
      </c>
      <c r="L19" s="45">
        <v>56</v>
      </c>
      <c r="M19" s="42"/>
      <c r="N19" s="12"/>
      <c r="O19" s="12"/>
      <c r="Q19" s="1" t="s">
        <v>7</v>
      </c>
      <c r="R19" s="35">
        <f>-1*K4/1000</f>
        <v>-0.349</v>
      </c>
      <c r="S19" s="36">
        <f>L4/1000</f>
        <v>0.387</v>
      </c>
    </row>
    <row r="20" spans="1:19" ht="14.25" customHeight="1">
      <c r="A20" s="22">
        <v>13</v>
      </c>
      <c r="B20" s="45">
        <v>125</v>
      </c>
      <c r="C20" s="45">
        <v>70</v>
      </c>
      <c r="D20" s="45">
        <v>55</v>
      </c>
      <c r="E20" s="22">
        <v>48</v>
      </c>
      <c r="F20" s="45">
        <v>146</v>
      </c>
      <c r="G20" s="45">
        <v>68</v>
      </c>
      <c r="H20" s="45">
        <v>78</v>
      </c>
      <c r="I20" s="22">
        <v>83</v>
      </c>
      <c r="J20" s="45">
        <v>62</v>
      </c>
      <c r="K20" s="45">
        <v>15</v>
      </c>
      <c r="L20" s="45">
        <v>47</v>
      </c>
      <c r="M20" s="42"/>
      <c r="N20" s="12"/>
      <c r="O20" s="12"/>
      <c r="Q20" s="1" t="s">
        <v>10</v>
      </c>
      <c r="R20" s="35">
        <f>-1*K10/1000</f>
        <v>-0.236</v>
      </c>
      <c r="S20" s="36">
        <f>L10/1000</f>
        <v>0.323</v>
      </c>
    </row>
    <row r="21" spans="1:19" ht="14.25" customHeight="1">
      <c r="A21" s="23">
        <v>14</v>
      </c>
      <c r="B21" s="47">
        <v>127</v>
      </c>
      <c r="C21" s="47">
        <v>67</v>
      </c>
      <c r="D21" s="47">
        <v>60</v>
      </c>
      <c r="E21" s="23">
        <v>49</v>
      </c>
      <c r="F21" s="47">
        <v>177</v>
      </c>
      <c r="G21" s="47">
        <v>79</v>
      </c>
      <c r="H21" s="47">
        <v>98</v>
      </c>
      <c r="I21" s="23">
        <v>84</v>
      </c>
      <c r="J21" s="47">
        <v>73</v>
      </c>
      <c r="K21" s="47">
        <v>25</v>
      </c>
      <c r="L21" s="47">
        <v>48</v>
      </c>
      <c r="M21" s="42"/>
      <c r="N21" s="12"/>
      <c r="O21" s="12"/>
      <c r="Q21" s="1" t="s">
        <v>12</v>
      </c>
      <c r="R21" s="35">
        <f>-1*K16/1000</f>
        <v>-0.156</v>
      </c>
      <c r="S21" s="36">
        <f>L16/1000</f>
        <v>0.264</v>
      </c>
    </row>
    <row r="22" spans="1:19" ht="14.25" customHeight="1">
      <c r="A22" s="20" t="s">
        <v>13</v>
      </c>
      <c r="B22" s="43">
        <v>721</v>
      </c>
      <c r="C22" s="43">
        <v>385</v>
      </c>
      <c r="D22" s="43">
        <v>336</v>
      </c>
      <c r="E22" s="20" t="s">
        <v>14</v>
      </c>
      <c r="F22" s="43">
        <v>1007</v>
      </c>
      <c r="G22" s="43">
        <v>480</v>
      </c>
      <c r="H22" s="43">
        <v>527</v>
      </c>
      <c r="I22" s="20" t="s">
        <v>15</v>
      </c>
      <c r="J22" s="43">
        <v>227</v>
      </c>
      <c r="K22" s="43">
        <v>80</v>
      </c>
      <c r="L22" s="44">
        <v>147</v>
      </c>
      <c r="M22" s="42"/>
      <c r="N22" s="12"/>
      <c r="O22" s="12"/>
      <c r="Q22" s="1" t="s">
        <v>15</v>
      </c>
      <c r="R22" s="35">
        <f>-1*K22/1000</f>
        <v>-0.08</v>
      </c>
      <c r="S22" s="36">
        <f>L22/1000</f>
        <v>0.147</v>
      </c>
    </row>
    <row r="23" spans="1:19" ht="14.25" customHeight="1">
      <c r="A23" s="22">
        <v>15</v>
      </c>
      <c r="B23" s="45">
        <v>145</v>
      </c>
      <c r="C23" s="45">
        <v>77</v>
      </c>
      <c r="D23" s="45">
        <v>68</v>
      </c>
      <c r="E23" s="22">
        <v>50</v>
      </c>
      <c r="F23" s="45">
        <v>162</v>
      </c>
      <c r="G23" s="45">
        <v>78</v>
      </c>
      <c r="H23" s="45">
        <v>84</v>
      </c>
      <c r="I23" s="22">
        <v>85</v>
      </c>
      <c r="J23" s="45">
        <v>42</v>
      </c>
      <c r="K23" s="45">
        <v>20</v>
      </c>
      <c r="L23" s="45">
        <v>22</v>
      </c>
      <c r="M23" s="42"/>
      <c r="N23" s="12"/>
      <c r="O23" s="12"/>
      <c r="Q23" s="1" t="s">
        <v>18</v>
      </c>
      <c r="R23" s="35">
        <f>-1*K28/1000</f>
        <v>-0.026</v>
      </c>
      <c r="S23" s="36">
        <f>L28/1000</f>
        <v>0.076</v>
      </c>
    </row>
    <row r="24" spans="1:19" ht="14.25" customHeight="1">
      <c r="A24" s="22">
        <v>16</v>
      </c>
      <c r="B24" s="45">
        <v>143</v>
      </c>
      <c r="C24" s="45">
        <v>84</v>
      </c>
      <c r="D24" s="45">
        <v>59</v>
      </c>
      <c r="E24" s="22">
        <v>51</v>
      </c>
      <c r="F24" s="45">
        <v>170</v>
      </c>
      <c r="G24" s="45">
        <v>77</v>
      </c>
      <c r="H24" s="45">
        <v>93</v>
      </c>
      <c r="I24" s="22">
        <v>86</v>
      </c>
      <c r="J24" s="45">
        <v>59</v>
      </c>
      <c r="K24" s="45">
        <v>19</v>
      </c>
      <c r="L24" s="45">
        <v>40</v>
      </c>
      <c r="M24" s="42"/>
      <c r="N24" s="12"/>
      <c r="O24" s="12"/>
      <c r="Q24" s="2" t="s">
        <v>21</v>
      </c>
      <c r="R24" s="35">
        <f>-1*K34/1000</f>
        <v>-0.002</v>
      </c>
      <c r="S24" s="36">
        <f>L34/1000</f>
        <v>0.015</v>
      </c>
    </row>
    <row r="25" spans="1:19" ht="14.25" customHeight="1" thickBot="1">
      <c r="A25" s="22">
        <v>17</v>
      </c>
      <c r="B25" s="45">
        <v>143</v>
      </c>
      <c r="C25" s="45">
        <v>84</v>
      </c>
      <c r="D25" s="45">
        <v>59</v>
      </c>
      <c r="E25" s="22">
        <v>52</v>
      </c>
      <c r="F25" s="45">
        <v>223</v>
      </c>
      <c r="G25" s="45">
        <v>100</v>
      </c>
      <c r="H25" s="45">
        <v>123</v>
      </c>
      <c r="I25" s="22">
        <v>87</v>
      </c>
      <c r="J25" s="45">
        <v>37</v>
      </c>
      <c r="K25" s="45">
        <v>16</v>
      </c>
      <c r="L25" s="45">
        <v>21</v>
      </c>
      <c r="M25" s="42"/>
      <c r="N25" s="12"/>
      <c r="O25" s="12"/>
      <c r="Q25" s="3" t="s">
        <v>24</v>
      </c>
      <c r="R25" s="37">
        <f>-1*K40/1000</f>
        <v>0</v>
      </c>
      <c r="S25" s="38">
        <f>L40/1000</f>
        <v>0</v>
      </c>
    </row>
    <row r="26" spans="1:15" ht="14.25" customHeight="1">
      <c r="A26" s="22">
        <v>18</v>
      </c>
      <c r="B26" s="45">
        <v>157</v>
      </c>
      <c r="C26" s="45">
        <v>72</v>
      </c>
      <c r="D26" s="45">
        <v>85</v>
      </c>
      <c r="E26" s="22">
        <v>53</v>
      </c>
      <c r="F26" s="45">
        <v>218</v>
      </c>
      <c r="G26" s="45">
        <v>112</v>
      </c>
      <c r="H26" s="45">
        <v>106</v>
      </c>
      <c r="I26" s="22">
        <v>88</v>
      </c>
      <c r="J26" s="45">
        <v>50</v>
      </c>
      <c r="K26" s="45">
        <v>14</v>
      </c>
      <c r="L26" s="45">
        <v>36</v>
      </c>
      <c r="M26" s="42"/>
      <c r="N26" s="12"/>
      <c r="O26" s="12"/>
    </row>
    <row r="27" spans="1:15" ht="14.25" customHeight="1">
      <c r="A27" s="23">
        <v>19</v>
      </c>
      <c r="B27" s="47">
        <v>133</v>
      </c>
      <c r="C27" s="47">
        <v>68</v>
      </c>
      <c r="D27" s="47">
        <v>65</v>
      </c>
      <c r="E27" s="23">
        <v>54</v>
      </c>
      <c r="F27" s="47">
        <v>234</v>
      </c>
      <c r="G27" s="47">
        <v>113</v>
      </c>
      <c r="H27" s="47">
        <v>121</v>
      </c>
      <c r="I27" s="23">
        <v>89</v>
      </c>
      <c r="J27" s="47">
        <v>39</v>
      </c>
      <c r="K27" s="47">
        <v>11</v>
      </c>
      <c r="L27" s="47">
        <v>28</v>
      </c>
      <c r="M27" s="42"/>
      <c r="N27" s="12"/>
      <c r="O27" s="12"/>
    </row>
    <row r="28" spans="1:15" ht="14.25" customHeight="1">
      <c r="A28" s="20" t="s">
        <v>16</v>
      </c>
      <c r="B28" s="43">
        <v>612</v>
      </c>
      <c r="C28" s="43">
        <v>287</v>
      </c>
      <c r="D28" s="43">
        <v>325</v>
      </c>
      <c r="E28" s="20" t="s">
        <v>17</v>
      </c>
      <c r="F28" s="43">
        <v>1192</v>
      </c>
      <c r="G28" s="43">
        <v>599</v>
      </c>
      <c r="H28" s="43">
        <v>593</v>
      </c>
      <c r="I28" s="20" t="s">
        <v>18</v>
      </c>
      <c r="J28" s="43">
        <v>102</v>
      </c>
      <c r="K28" s="43">
        <v>26</v>
      </c>
      <c r="L28" s="44">
        <v>76</v>
      </c>
      <c r="M28" s="42"/>
      <c r="N28" s="12"/>
      <c r="O28" s="12"/>
    </row>
    <row r="29" spans="1:15" ht="14.25" customHeight="1">
      <c r="A29" s="22">
        <v>20</v>
      </c>
      <c r="B29" s="45">
        <v>136</v>
      </c>
      <c r="C29" s="45">
        <v>53</v>
      </c>
      <c r="D29" s="45">
        <v>83</v>
      </c>
      <c r="E29" s="22">
        <v>55</v>
      </c>
      <c r="F29" s="45">
        <v>265</v>
      </c>
      <c r="G29" s="45">
        <v>124</v>
      </c>
      <c r="H29" s="45">
        <v>141</v>
      </c>
      <c r="I29" s="22">
        <v>90</v>
      </c>
      <c r="J29" s="45">
        <v>34</v>
      </c>
      <c r="K29" s="45">
        <v>6</v>
      </c>
      <c r="L29" s="45">
        <v>28</v>
      </c>
      <c r="M29" s="42"/>
      <c r="N29" s="12"/>
      <c r="O29" s="12"/>
    </row>
    <row r="30" spans="1:15" ht="14.25" customHeight="1">
      <c r="A30" s="22">
        <v>21</v>
      </c>
      <c r="B30" s="45">
        <v>144</v>
      </c>
      <c r="C30" s="45">
        <v>71</v>
      </c>
      <c r="D30" s="45">
        <v>73</v>
      </c>
      <c r="E30" s="22">
        <v>56</v>
      </c>
      <c r="F30" s="45">
        <v>291</v>
      </c>
      <c r="G30" s="45">
        <v>152</v>
      </c>
      <c r="H30" s="45">
        <v>139</v>
      </c>
      <c r="I30" s="22">
        <v>91</v>
      </c>
      <c r="J30" s="45">
        <v>25</v>
      </c>
      <c r="K30" s="45">
        <v>9</v>
      </c>
      <c r="L30" s="45">
        <v>16</v>
      </c>
      <c r="M30" s="42"/>
      <c r="N30" s="12"/>
      <c r="O30" s="12"/>
    </row>
    <row r="31" spans="1:15" ht="14.25" customHeight="1">
      <c r="A31" s="22">
        <v>22</v>
      </c>
      <c r="B31" s="45">
        <v>113</v>
      </c>
      <c r="C31" s="45">
        <v>50</v>
      </c>
      <c r="D31" s="45">
        <v>63</v>
      </c>
      <c r="E31" s="22">
        <v>57</v>
      </c>
      <c r="F31" s="45">
        <v>255</v>
      </c>
      <c r="G31" s="45">
        <v>140</v>
      </c>
      <c r="H31" s="45">
        <v>115</v>
      </c>
      <c r="I31" s="22">
        <v>92</v>
      </c>
      <c r="J31" s="45">
        <v>14</v>
      </c>
      <c r="K31" s="45">
        <v>3</v>
      </c>
      <c r="L31" s="45">
        <v>11</v>
      </c>
      <c r="M31" s="42"/>
      <c r="N31" s="12"/>
      <c r="O31" s="12"/>
    </row>
    <row r="32" spans="1:15" ht="14.25" customHeight="1">
      <c r="A32" s="22">
        <v>23</v>
      </c>
      <c r="B32" s="45">
        <v>95</v>
      </c>
      <c r="C32" s="45">
        <v>44</v>
      </c>
      <c r="D32" s="45">
        <v>51</v>
      </c>
      <c r="E32" s="22">
        <v>58</v>
      </c>
      <c r="F32" s="45">
        <v>193</v>
      </c>
      <c r="G32" s="45">
        <v>87</v>
      </c>
      <c r="H32" s="45">
        <v>106</v>
      </c>
      <c r="I32" s="22">
        <v>93</v>
      </c>
      <c r="J32" s="45">
        <v>13</v>
      </c>
      <c r="K32" s="45">
        <v>4</v>
      </c>
      <c r="L32" s="45">
        <v>9</v>
      </c>
      <c r="M32" s="42"/>
      <c r="N32" s="12"/>
      <c r="O32" s="12"/>
    </row>
    <row r="33" spans="1:15" ht="14.25" customHeight="1">
      <c r="A33" s="23">
        <v>24</v>
      </c>
      <c r="B33" s="47">
        <v>124</v>
      </c>
      <c r="C33" s="47">
        <v>69</v>
      </c>
      <c r="D33" s="47">
        <v>55</v>
      </c>
      <c r="E33" s="23">
        <v>59</v>
      </c>
      <c r="F33" s="47">
        <v>188</v>
      </c>
      <c r="G33" s="47">
        <v>96</v>
      </c>
      <c r="H33" s="47">
        <v>92</v>
      </c>
      <c r="I33" s="23">
        <v>94</v>
      </c>
      <c r="J33" s="47">
        <v>16</v>
      </c>
      <c r="K33" s="47">
        <v>4</v>
      </c>
      <c r="L33" s="47">
        <v>12</v>
      </c>
      <c r="M33" s="42"/>
      <c r="N33" s="12"/>
      <c r="O33" s="12"/>
    </row>
    <row r="34" spans="1:15" ht="14.25" customHeight="1">
      <c r="A34" s="20" t="s">
        <v>19</v>
      </c>
      <c r="B34" s="43">
        <v>801</v>
      </c>
      <c r="C34" s="43">
        <v>420</v>
      </c>
      <c r="D34" s="43">
        <v>381</v>
      </c>
      <c r="E34" s="20" t="s">
        <v>20</v>
      </c>
      <c r="F34" s="43">
        <v>1118</v>
      </c>
      <c r="G34" s="43">
        <v>551</v>
      </c>
      <c r="H34" s="43">
        <v>567</v>
      </c>
      <c r="I34" s="20" t="s">
        <v>21</v>
      </c>
      <c r="J34" s="43">
        <v>17</v>
      </c>
      <c r="K34" s="43">
        <v>2</v>
      </c>
      <c r="L34" s="44">
        <v>15</v>
      </c>
      <c r="M34" s="42"/>
      <c r="N34" s="12"/>
      <c r="O34" s="12"/>
    </row>
    <row r="35" spans="1:15" ht="14.25" customHeight="1">
      <c r="A35" s="22">
        <v>25</v>
      </c>
      <c r="B35" s="45">
        <v>123</v>
      </c>
      <c r="C35" s="45">
        <v>63</v>
      </c>
      <c r="D35" s="45">
        <v>60</v>
      </c>
      <c r="E35" s="22">
        <v>60</v>
      </c>
      <c r="F35" s="45">
        <v>222</v>
      </c>
      <c r="G35" s="45">
        <v>105</v>
      </c>
      <c r="H35" s="45">
        <v>117</v>
      </c>
      <c r="I35" s="22">
        <v>95</v>
      </c>
      <c r="J35" s="45">
        <v>1</v>
      </c>
      <c r="K35" s="45">
        <v>0</v>
      </c>
      <c r="L35" s="45">
        <v>1</v>
      </c>
      <c r="M35" s="42"/>
      <c r="N35" s="12"/>
      <c r="O35" s="12"/>
    </row>
    <row r="36" spans="1:15" ht="14.25" customHeight="1">
      <c r="A36" s="22">
        <v>26</v>
      </c>
      <c r="B36" s="45">
        <v>141</v>
      </c>
      <c r="C36" s="45">
        <v>66</v>
      </c>
      <c r="D36" s="45">
        <v>75</v>
      </c>
      <c r="E36" s="22">
        <v>61</v>
      </c>
      <c r="F36" s="45">
        <v>230</v>
      </c>
      <c r="G36" s="45">
        <v>109</v>
      </c>
      <c r="H36" s="45">
        <v>121</v>
      </c>
      <c r="I36" s="22">
        <v>96</v>
      </c>
      <c r="J36" s="45">
        <v>7</v>
      </c>
      <c r="K36" s="45">
        <v>1</v>
      </c>
      <c r="L36" s="45">
        <v>6</v>
      </c>
      <c r="M36" s="42"/>
      <c r="N36" s="12"/>
      <c r="O36" s="12"/>
    </row>
    <row r="37" spans="1:15" ht="14.25" customHeight="1">
      <c r="A37" s="22">
        <v>27</v>
      </c>
      <c r="B37" s="45">
        <v>176</v>
      </c>
      <c r="C37" s="45">
        <v>89</v>
      </c>
      <c r="D37" s="45">
        <v>87</v>
      </c>
      <c r="E37" s="22">
        <v>62</v>
      </c>
      <c r="F37" s="45">
        <v>211</v>
      </c>
      <c r="G37" s="45">
        <v>100</v>
      </c>
      <c r="H37" s="45">
        <v>111</v>
      </c>
      <c r="I37" s="22">
        <v>97</v>
      </c>
      <c r="J37" s="45">
        <v>3</v>
      </c>
      <c r="K37" s="45">
        <v>0</v>
      </c>
      <c r="L37" s="45">
        <v>3</v>
      </c>
      <c r="M37" s="42"/>
      <c r="N37" s="12"/>
      <c r="O37" s="12"/>
    </row>
    <row r="38" spans="1:15" ht="14.25" customHeight="1">
      <c r="A38" s="22">
        <v>28</v>
      </c>
      <c r="B38" s="45">
        <v>184</v>
      </c>
      <c r="C38" s="45">
        <v>105</v>
      </c>
      <c r="D38" s="45">
        <v>79</v>
      </c>
      <c r="E38" s="22">
        <v>63</v>
      </c>
      <c r="F38" s="45">
        <v>220</v>
      </c>
      <c r="G38" s="45">
        <v>120</v>
      </c>
      <c r="H38" s="45">
        <v>100</v>
      </c>
      <c r="I38" s="22">
        <v>98</v>
      </c>
      <c r="J38" s="45">
        <v>4</v>
      </c>
      <c r="K38" s="45">
        <v>1</v>
      </c>
      <c r="L38" s="45">
        <v>3</v>
      </c>
      <c r="M38" s="42"/>
      <c r="N38" s="12"/>
      <c r="O38" s="12"/>
    </row>
    <row r="39" spans="1:15" ht="14.25" customHeight="1">
      <c r="A39" s="23">
        <v>29</v>
      </c>
      <c r="B39" s="47">
        <v>177</v>
      </c>
      <c r="C39" s="47">
        <v>97</v>
      </c>
      <c r="D39" s="47">
        <v>80</v>
      </c>
      <c r="E39" s="23">
        <v>64</v>
      </c>
      <c r="F39" s="47">
        <v>235</v>
      </c>
      <c r="G39" s="47">
        <v>117</v>
      </c>
      <c r="H39" s="47">
        <v>118</v>
      </c>
      <c r="I39" s="23">
        <v>99</v>
      </c>
      <c r="J39" s="47">
        <v>2</v>
      </c>
      <c r="K39" s="47">
        <v>0</v>
      </c>
      <c r="L39" s="47">
        <v>2</v>
      </c>
      <c r="M39" s="42"/>
      <c r="N39" s="12"/>
      <c r="O39" s="12"/>
    </row>
    <row r="40" spans="1:15" ht="14.25" customHeight="1">
      <c r="A40" s="20" t="s">
        <v>22</v>
      </c>
      <c r="B40" s="43">
        <v>924</v>
      </c>
      <c r="C40" s="43">
        <v>452</v>
      </c>
      <c r="D40" s="43">
        <v>472</v>
      </c>
      <c r="E40" s="20" t="s">
        <v>23</v>
      </c>
      <c r="F40" s="43">
        <v>847</v>
      </c>
      <c r="G40" s="43">
        <v>447</v>
      </c>
      <c r="H40" s="43">
        <v>400</v>
      </c>
      <c r="I40" s="26" t="s">
        <v>24</v>
      </c>
      <c r="J40" s="43">
        <v>0</v>
      </c>
      <c r="K40" s="43">
        <v>0</v>
      </c>
      <c r="L40" s="44">
        <v>0</v>
      </c>
      <c r="M40" s="42"/>
      <c r="N40" s="12"/>
      <c r="O40" s="12"/>
    </row>
    <row r="41" spans="1:15" ht="14.25" customHeight="1">
      <c r="A41" s="22">
        <v>30</v>
      </c>
      <c r="B41" s="45">
        <v>173</v>
      </c>
      <c r="C41" s="45">
        <v>88</v>
      </c>
      <c r="D41" s="45">
        <v>85</v>
      </c>
      <c r="E41" s="22">
        <v>65</v>
      </c>
      <c r="F41" s="45">
        <v>199</v>
      </c>
      <c r="G41" s="45">
        <v>104</v>
      </c>
      <c r="H41" s="45">
        <v>95</v>
      </c>
      <c r="I41" s="23" t="s">
        <v>25</v>
      </c>
      <c r="J41" s="47">
        <v>1</v>
      </c>
      <c r="K41" s="47">
        <v>1</v>
      </c>
      <c r="L41" s="47">
        <v>0</v>
      </c>
      <c r="M41" s="42"/>
      <c r="N41" s="12"/>
      <c r="O41" s="12"/>
    </row>
    <row r="42" spans="1:15" ht="14.25" customHeight="1">
      <c r="A42" s="22">
        <v>31</v>
      </c>
      <c r="B42" s="45">
        <v>204</v>
      </c>
      <c r="C42" s="45">
        <v>104</v>
      </c>
      <c r="D42" s="45">
        <v>100</v>
      </c>
      <c r="E42" s="22">
        <v>66</v>
      </c>
      <c r="F42" s="45">
        <v>153</v>
      </c>
      <c r="G42" s="45">
        <v>88</v>
      </c>
      <c r="H42" s="45">
        <v>65</v>
      </c>
      <c r="I42" s="22" t="s">
        <v>26</v>
      </c>
      <c r="J42" s="45">
        <v>1957</v>
      </c>
      <c r="K42" s="45">
        <v>1024</v>
      </c>
      <c r="L42" s="45">
        <v>933</v>
      </c>
      <c r="M42" s="55" t="s">
        <v>45</v>
      </c>
      <c r="N42" s="12"/>
      <c r="O42" s="12"/>
    </row>
    <row r="43" spans="1:15" ht="14.25" customHeight="1">
      <c r="A43" s="22">
        <v>32</v>
      </c>
      <c r="B43" s="45">
        <v>184</v>
      </c>
      <c r="C43" s="45">
        <v>78</v>
      </c>
      <c r="D43" s="45">
        <v>106</v>
      </c>
      <c r="E43" s="22">
        <v>67</v>
      </c>
      <c r="F43" s="45">
        <v>152</v>
      </c>
      <c r="G43" s="45">
        <v>73</v>
      </c>
      <c r="H43" s="45">
        <v>79</v>
      </c>
      <c r="I43" s="22" t="s">
        <v>27</v>
      </c>
      <c r="J43" s="45">
        <v>8800</v>
      </c>
      <c r="K43" s="45">
        <v>4394</v>
      </c>
      <c r="L43" s="45">
        <v>4406</v>
      </c>
      <c r="M43" s="46"/>
      <c r="N43" s="12"/>
      <c r="O43" s="12"/>
    </row>
    <row r="44" spans="1:15" ht="14.25" customHeight="1">
      <c r="A44" s="22">
        <v>33</v>
      </c>
      <c r="B44" s="45">
        <v>173</v>
      </c>
      <c r="C44" s="45">
        <v>89</v>
      </c>
      <c r="D44" s="45">
        <v>84</v>
      </c>
      <c r="E44" s="22">
        <v>68</v>
      </c>
      <c r="F44" s="45">
        <v>182</v>
      </c>
      <c r="G44" s="45">
        <v>102</v>
      </c>
      <c r="H44" s="45">
        <v>80</v>
      </c>
      <c r="I44" s="23" t="s">
        <v>28</v>
      </c>
      <c r="J44" s="47">
        <v>2908</v>
      </c>
      <c r="K44" s="47">
        <v>1296</v>
      </c>
      <c r="L44" s="47">
        <v>1612</v>
      </c>
      <c r="M44" s="42"/>
      <c r="N44" s="12"/>
      <c r="O44" s="12"/>
    </row>
    <row r="45" spans="1:15" ht="14.25" customHeight="1" thickBot="1">
      <c r="A45" s="27">
        <v>34</v>
      </c>
      <c r="B45" s="48">
        <v>190</v>
      </c>
      <c r="C45" s="48">
        <v>93</v>
      </c>
      <c r="D45" s="48">
        <v>97</v>
      </c>
      <c r="E45" s="27">
        <v>69</v>
      </c>
      <c r="F45" s="48">
        <v>161</v>
      </c>
      <c r="G45" s="48">
        <v>80</v>
      </c>
      <c r="H45" s="48">
        <v>81</v>
      </c>
      <c r="I45" s="27" t="s">
        <v>29</v>
      </c>
      <c r="J45" s="49">
        <v>44.417087449688985</v>
      </c>
      <c r="K45" s="49">
        <v>43.08698242478403</v>
      </c>
      <c r="L45" s="49">
        <v>45.701841461660194</v>
      </c>
      <c r="M45" s="42"/>
      <c r="N45" s="12"/>
      <c r="O45" s="12"/>
    </row>
    <row r="46" ht="13.5">
      <c r="I46" s="51"/>
    </row>
    <row r="47" ht="14.25" thickBot="1"/>
    <row r="48" spans="9:12" ht="13.5">
      <c r="I48" s="28"/>
      <c r="J48" s="4" t="s">
        <v>47</v>
      </c>
      <c r="K48" s="4" t="s">
        <v>31</v>
      </c>
      <c r="L48" s="5" t="s">
        <v>48</v>
      </c>
    </row>
    <row r="49" spans="9:12" ht="13.5">
      <c r="I49" s="6" t="s">
        <v>35</v>
      </c>
      <c r="J49" s="52">
        <v>22.8</v>
      </c>
      <c r="K49" s="52">
        <v>65.6</v>
      </c>
      <c r="L49" s="53">
        <v>11.6</v>
      </c>
    </row>
    <row r="50" spans="9:12" ht="13.5">
      <c r="I50" s="6" t="s">
        <v>32</v>
      </c>
      <c r="J50" s="52">
        <v>19</v>
      </c>
      <c r="K50" s="52">
        <v>67</v>
      </c>
      <c r="L50" s="53">
        <v>14</v>
      </c>
    </row>
    <row r="51" spans="9:12" ht="13.5">
      <c r="I51" s="6" t="s">
        <v>33</v>
      </c>
      <c r="J51" s="52">
        <v>16.2</v>
      </c>
      <c r="K51" s="52">
        <v>67.8</v>
      </c>
      <c r="L51" s="53">
        <v>16</v>
      </c>
    </row>
    <row r="52" spans="9:12" ht="13.5">
      <c r="I52" s="6" t="s">
        <v>34</v>
      </c>
      <c r="J52" s="52">
        <v>14.800459374102784</v>
      </c>
      <c r="K52" s="52">
        <v>66.61642262417456</v>
      </c>
      <c r="L52" s="53">
        <v>18.583118001722653</v>
      </c>
    </row>
    <row r="53" spans="9:12" ht="14.25" thickBot="1">
      <c r="I53" s="7" t="s">
        <v>49</v>
      </c>
      <c r="J53" s="56">
        <v>14.320210741987413</v>
      </c>
      <c r="K53" s="56">
        <v>64.39338504317284</v>
      </c>
      <c r="L53" s="57">
        <v>21.27908678472121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125" style="30" customWidth="1"/>
    <col min="13" max="16384" width="9.00390625" style="30" customWidth="1"/>
  </cols>
  <sheetData>
    <row r="1" spans="1:15" ht="27" customHeight="1" thickBot="1">
      <c r="A1" s="29" t="s">
        <v>40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46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39">
        <v>52627</v>
      </c>
      <c r="C3" s="39">
        <v>25567</v>
      </c>
      <c r="D3" s="39">
        <v>27060</v>
      </c>
      <c r="E3" s="40"/>
      <c r="F3" s="41"/>
      <c r="G3" s="41"/>
      <c r="H3" s="41"/>
      <c r="I3" s="50"/>
      <c r="J3" s="41"/>
      <c r="K3" s="41"/>
      <c r="L3" s="41"/>
      <c r="M3" s="42"/>
      <c r="N3" s="12"/>
      <c r="O3" s="12"/>
    </row>
    <row r="4" spans="1:19" ht="14.25" customHeight="1">
      <c r="A4" s="20" t="s">
        <v>5</v>
      </c>
      <c r="B4" s="43">
        <v>2125</v>
      </c>
      <c r="C4" s="43">
        <v>1089</v>
      </c>
      <c r="D4" s="43">
        <v>1036</v>
      </c>
      <c r="E4" s="20" t="s">
        <v>6</v>
      </c>
      <c r="F4" s="43">
        <v>2810</v>
      </c>
      <c r="G4" s="43">
        <v>1384</v>
      </c>
      <c r="H4" s="43">
        <v>1426</v>
      </c>
      <c r="I4" s="20" t="s">
        <v>7</v>
      </c>
      <c r="J4" s="43">
        <v>2933</v>
      </c>
      <c r="K4" s="43">
        <v>1351</v>
      </c>
      <c r="L4" s="44">
        <v>1582</v>
      </c>
      <c r="M4" s="42"/>
      <c r="N4" s="12"/>
      <c r="O4" s="12"/>
      <c r="Q4" s="21"/>
      <c r="R4" s="31" t="s">
        <v>2</v>
      </c>
      <c r="S4" s="32" t="s">
        <v>3</v>
      </c>
    </row>
    <row r="5" spans="1:19" ht="14.25" customHeight="1">
      <c r="A5" s="22">
        <v>0</v>
      </c>
      <c r="B5" s="45">
        <v>393</v>
      </c>
      <c r="C5" s="45">
        <v>201</v>
      </c>
      <c r="D5" s="45">
        <v>192</v>
      </c>
      <c r="E5" s="22">
        <v>35</v>
      </c>
      <c r="F5" s="45">
        <v>597</v>
      </c>
      <c r="G5" s="45">
        <v>310</v>
      </c>
      <c r="H5" s="45">
        <v>287</v>
      </c>
      <c r="I5" s="22">
        <v>70</v>
      </c>
      <c r="J5" s="45">
        <v>621</v>
      </c>
      <c r="K5" s="45">
        <v>300</v>
      </c>
      <c r="L5" s="45">
        <v>321</v>
      </c>
      <c r="M5" s="42"/>
      <c r="N5" s="12"/>
      <c r="O5" s="12"/>
      <c r="Q5" s="1" t="s">
        <v>5</v>
      </c>
      <c r="R5" s="33">
        <f>-1*C4/1000</f>
        <v>-1.089</v>
      </c>
      <c r="S5" s="34">
        <f>D4/1000</f>
        <v>1.036</v>
      </c>
    </row>
    <row r="6" spans="1:19" ht="14.25" customHeight="1">
      <c r="A6" s="22">
        <v>1</v>
      </c>
      <c r="B6" s="45">
        <v>389</v>
      </c>
      <c r="C6" s="45">
        <v>206</v>
      </c>
      <c r="D6" s="45">
        <v>183</v>
      </c>
      <c r="E6" s="22">
        <v>36</v>
      </c>
      <c r="F6" s="45">
        <v>573</v>
      </c>
      <c r="G6" s="45">
        <v>269</v>
      </c>
      <c r="H6" s="45">
        <v>304</v>
      </c>
      <c r="I6" s="22">
        <v>71</v>
      </c>
      <c r="J6" s="45">
        <v>576</v>
      </c>
      <c r="K6" s="45">
        <v>252</v>
      </c>
      <c r="L6" s="45">
        <v>324</v>
      </c>
      <c r="M6" s="42"/>
      <c r="N6" s="12"/>
      <c r="O6" s="12"/>
      <c r="Q6" s="1" t="s">
        <v>8</v>
      </c>
      <c r="R6" s="35">
        <f>-1*C10/1000</f>
        <v>-1.255</v>
      </c>
      <c r="S6" s="36">
        <f>D10/1000</f>
        <v>1.206</v>
      </c>
    </row>
    <row r="7" spans="1:19" ht="14.25" customHeight="1">
      <c r="A7" s="22">
        <v>2</v>
      </c>
      <c r="B7" s="45">
        <v>430</v>
      </c>
      <c r="C7" s="45">
        <v>230</v>
      </c>
      <c r="D7" s="45">
        <v>200</v>
      </c>
      <c r="E7" s="22">
        <v>37</v>
      </c>
      <c r="F7" s="45">
        <v>597</v>
      </c>
      <c r="G7" s="45">
        <v>306</v>
      </c>
      <c r="H7" s="45">
        <v>291</v>
      </c>
      <c r="I7" s="22">
        <v>72</v>
      </c>
      <c r="J7" s="45">
        <v>571</v>
      </c>
      <c r="K7" s="45">
        <v>243</v>
      </c>
      <c r="L7" s="45">
        <v>328</v>
      </c>
      <c r="M7" s="42"/>
      <c r="N7" s="12"/>
      <c r="O7" s="12"/>
      <c r="Q7" s="1" t="s">
        <v>30</v>
      </c>
      <c r="R7" s="35">
        <f>-1*C16/1000</f>
        <v>-1.416</v>
      </c>
      <c r="S7" s="36">
        <f>D16/1000</f>
        <v>1.313</v>
      </c>
    </row>
    <row r="8" spans="1:19" ht="14.25" customHeight="1">
      <c r="A8" s="22">
        <v>3</v>
      </c>
      <c r="B8" s="45">
        <v>452</v>
      </c>
      <c r="C8" s="45">
        <v>231</v>
      </c>
      <c r="D8" s="45">
        <v>221</v>
      </c>
      <c r="E8" s="22">
        <v>38</v>
      </c>
      <c r="F8" s="45">
        <v>422</v>
      </c>
      <c r="G8" s="45">
        <v>199</v>
      </c>
      <c r="H8" s="45">
        <v>223</v>
      </c>
      <c r="I8" s="22">
        <v>73</v>
      </c>
      <c r="J8" s="45">
        <v>597</v>
      </c>
      <c r="K8" s="45">
        <v>288</v>
      </c>
      <c r="L8" s="45">
        <v>309</v>
      </c>
      <c r="M8" s="42"/>
      <c r="N8" s="12"/>
      <c r="O8" s="12"/>
      <c r="Q8" s="1" t="s">
        <v>13</v>
      </c>
      <c r="R8" s="35">
        <f>-1*C22/1000</f>
        <v>-1.63</v>
      </c>
      <c r="S8" s="36">
        <f>D22/1000</f>
        <v>1.54</v>
      </c>
    </row>
    <row r="9" spans="1:19" ht="14.25" customHeight="1">
      <c r="A9" s="23">
        <v>4</v>
      </c>
      <c r="B9" s="47">
        <v>461</v>
      </c>
      <c r="C9" s="47">
        <v>221</v>
      </c>
      <c r="D9" s="47">
        <v>240</v>
      </c>
      <c r="E9" s="23">
        <v>39</v>
      </c>
      <c r="F9" s="47">
        <v>621</v>
      </c>
      <c r="G9" s="47">
        <v>300</v>
      </c>
      <c r="H9" s="47">
        <v>321</v>
      </c>
      <c r="I9" s="23">
        <v>74</v>
      </c>
      <c r="J9" s="47">
        <v>568</v>
      </c>
      <c r="K9" s="47">
        <v>268</v>
      </c>
      <c r="L9" s="47">
        <v>300</v>
      </c>
      <c r="M9" s="42"/>
      <c r="N9" s="12"/>
      <c r="O9" s="12"/>
      <c r="Q9" s="1" t="s">
        <v>16</v>
      </c>
      <c r="R9" s="35">
        <f>-1*C28/1000</f>
        <v>-1.406</v>
      </c>
      <c r="S9" s="36">
        <f>D28/1000</f>
        <v>1.403</v>
      </c>
    </row>
    <row r="10" spans="1:19" ht="14.25" customHeight="1">
      <c r="A10" s="24" t="s">
        <v>8</v>
      </c>
      <c r="B10" s="43">
        <v>2461</v>
      </c>
      <c r="C10" s="43">
        <v>1255</v>
      </c>
      <c r="D10" s="43">
        <v>1206</v>
      </c>
      <c r="E10" s="20" t="s">
        <v>9</v>
      </c>
      <c r="F10" s="43">
        <v>3166</v>
      </c>
      <c r="G10" s="43">
        <v>1590</v>
      </c>
      <c r="H10" s="43">
        <v>1576</v>
      </c>
      <c r="I10" s="20" t="s">
        <v>10</v>
      </c>
      <c r="J10" s="43">
        <v>2862</v>
      </c>
      <c r="K10" s="43">
        <v>1280</v>
      </c>
      <c r="L10" s="44">
        <v>1582</v>
      </c>
      <c r="M10" s="42"/>
      <c r="N10" s="12"/>
      <c r="O10" s="12"/>
      <c r="Q10" s="1" t="s">
        <v>19</v>
      </c>
      <c r="R10" s="35">
        <f>-1*C34/1000</f>
        <v>-1.536</v>
      </c>
      <c r="S10" s="36">
        <f>D34/1000</f>
        <v>1.374</v>
      </c>
    </row>
    <row r="11" spans="1:19" ht="14.25" customHeight="1">
      <c r="A11" s="22">
        <v>5</v>
      </c>
      <c r="B11" s="45">
        <v>452</v>
      </c>
      <c r="C11" s="45">
        <v>216</v>
      </c>
      <c r="D11" s="45">
        <v>236</v>
      </c>
      <c r="E11" s="22">
        <v>40</v>
      </c>
      <c r="F11" s="45">
        <v>609</v>
      </c>
      <c r="G11" s="45">
        <v>298</v>
      </c>
      <c r="H11" s="45">
        <v>311</v>
      </c>
      <c r="I11" s="22">
        <v>75</v>
      </c>
      <c r="J11" s="45">
        <v>555</v>
      </c>
      <c r="K11" s="45">
        <v>243</v>
      </c>
      <c r="L11" s="45">
        <v>312</v>
      </c>
      <c r="M11" s="42"/>
      <c r="N11" s="12"/>
      <c r="O11" s="12"/>
      <c r="Q11" s="1" t="s">
        <v>22</v>
      </c>
      <c r="R11" s="35">
        <f>-1*C40/1000</f>
        <v>-1.541</v>
      </c>
      <c r="S11" s="36">
        <f>D40/1000</f>
        <v>1.463</v>
      </c>
    </row>
    <row r="12" spans="1:19" ht="14.25" customHeight="1">
      <c r="A12" s="22">
        <v>6</v>
      </c>
      <c r="B12" s="45">
        <v>493</v>
      </c>
      <c r="C12" s="45">
        <v>253</v>
      </c>
      <c r="D12" s="45">
        <v>240</v>
      </c>
      <c r="E12" s="22">
        <v>41</v>
      </c>
      <c r="F12" s="45">
        <v>633</v>
      </c>
      <c r="G12" s="45">
        <v>321</v>
      </c>
      <c r="H12" s="45">
        <v>312</v>
      </c>
      <c r="I12" s="25">
        <v>76</v>
      </c>
      <c r="J12" s="45">
        <v>627</v>
      </c>
      <c r="K12" s="45">
        <v>266</v>
      </c>
      <c r="L12" s="45">
        <v>361</v>
      </c>
      <c r="M12" s="42"/>
      <c r="N12" s="12"/>
      <c r="O12" s="12"/>
      <c r="Q12" s="1" t="s">
        <v>6</v>
      </c>
      <c r="R12" s="35">
        <f>-1*G4/1000</f>
        <v>-1.384</v>
      </c>
      <c r="S12" s="36">
        <f>H4/1000</f>
        <v>1.426</v>
      </c>
    </row>
    <row r="13" spans="1:19" ht="14.25" customHeight="1">
      <c r="A13" s="22">
        <v>7</v>
      </c>
      <c r="B13" s="45">
        <v>512</v>
      </c>
      <c r="C13" s="45">
        <v>256</v>
      </c>
      <c r="D13" s="45">
        <v>256</v>
      </c>
      <c r="E13" s="22">
        <v>42</v>
      </c>
      <c r="F13" s="45">
        <v>652</v>
      </c>
      <c r="G13" s="45">
        <v>332</v>
      </c>
      <c r="H13" s="45">
        <v>320</v>
      </c>
      <c r="I13" s="22">
        <v>77</v>
      </c>
      <c r="J13" s="45">
        <v>580</v>
      </c>
      <c r="K13" s="45">
        <v>258</v>
      </c>
      <c r="L13" s="45">
        <v>322</v>
      </c>
      <c r="M13" s="42"/>
      <c r="N13" s="12"/>
      <c r="O13" s="12"/>
      <c r="Q13" s="1" t="s">
        <v>9</v>
      </c>
      <c r="R13" s="35">
        <f>-1*G10/1000</f>
        <v>-1.59</v>
      </c>
      <c r="S13" s="36">
        <f>H10/1000</f>
        <v>1.576</v>
      </c>
    </row>
    <row r="14" spans="1:19" ht="14.25" customHeight="1">
      <c r="A14" s="22">
        <v>8</v>
      </c>
      <c r="B14" s="45">
        <v>512</v>
      </c>
      <c r="C14" s="45">
        <v>259</v>
      </c>
      <c r="D14" s="45">
        <v>253</v>
      </c>
      <c r="E14" s="22">
        <v>43</v>
      </c>
      <c r="F14" s="45">
        <v>630</v>
      </c>
      <c r="G14" s="45">
        <v>321</v>
      </c>
      <c r="H14" s="45">
        <v>309</v>
      </c>
      <c r="I14" s="25">
        <v>78</v>
      </c>
      <c r="J14" s="45">
        <v>559</v>
      </c>
      <c r="K14" s="45">
        <v>257</v>
      </c>
      <c r="L14" s="45">
        <v>302</v>
      </c>
      <c r="M14" s="42"/>
      <c r="N14" s="12"/>
      <c r="O14" s="12"/>
      <c r="Q14" s="1" t="s">
        <v>11</v>
      </c>
      <c r="R14" s="35">
        <f>-1*G16/1000</f>
        <v>-1.812</v>
      </c>
      <c r="S14" s="36">
        <f>H16/1000</f>
        <v>1.78</v>
      </c>
    </row>
    <row r="15" spans="1:19" ht="14.25" customHeight="1">
      <c r="A15" s="23">
        <v>9</v>
      </c>
      <c r="B15" s="47">
        <v>492</v>
      </c>
      <c r="C15" s="47">
        <v>271</v>
      </c>
      <c r="D15" s="47">
        <v>221</v>
      </c>
      <c r="E15" s="23">
        <v>44</v>
      </c>
      <c r="F15" s="47">
        <v>642</v>
      </c>
      <c r="G15" s="47">
        <v>318</v>
      </c>
      <c r="H15" s="47">
        <v>324</v>
      </c>
      <c r="I15" s="23">
        <v>79</v>
      </c>
      <c r="J15" s="47">
        <v>541</v>
      </c>
      <c r="K15" s="47">
        <v>256</v>
      </c>
      <c r="L15" s="47">
        <v>285</v>
      </c>
      <c r="M15" s="42"/>
      <c r="N15" s="12"/>
      <c r="O15" s="12"/>
      <c r="Q15" s="1" t="s">
        <v>14</v>
      </c>
      <c r="R15" s="35">
        <f>-1*G22/1000</f>
        <v>-2.061</v>
      </c>
      <c r="S15" s="36">
        <f>H22/1000</f>
        <v>1.993</v>
      </c>
    </row>
    <row r="16" spans="1:19" ht="14.25" customHeight="1">
      <c r="A16" s="24" t="s">
        <v>30</v>
      </c>
      <c r="B16" s="43">
        <v>2729</v>
      </c>
      <c r="C16" s="43">
        <v>1416</v>
      </c>
      <c r="D16" s="43">
        <v>1313</v>
      </c>
      <c r="E16" s="20" t="s">
        <v>11</v>
      </c>
      <c r="F16" s="43">
        <v>3592</v>
      </c>
      <c r="G16" s="43">
        <v>1812</v>
      </c>
      <c r="H16" s="43">
        <v>1780</v>
      </c>
      <c r="I16" s="20" t="s">
        <v>12</v>
      </c>
      <c r="J16" s="43">
        <v>1991</v>
      </c>
      <c r="K16" s="43">
        <v>731</v>
      </c>
      <c r="L16" s="44">
        <v>1260</v>
      </c>
      <c r="M16" s="42"/>
      <c r="N16" s="12"/>
      <c r="O16" s="12"/>
      <c r="Q16" s="1" t="s">
        <v>17</v>
      </c>
      <c r="R16" s="35">
        <f>-1*G28/1000</f>
        <v>-2.026</v>
      </c>
      <c r="S16" s="36">
        <f>H28/1000</f>
        <v>1.884</v>
      </c>
    </row>
    <row r="17" spans="1:19" ht="14.25" customHeight="1">
      <c r="A17" s="22">
        <v>10</v>
      </c>
      <c r="B17" s="45">
        <v>537</v>
      </c>
      <c r="C17" s="45">
        <v>290</v>
      </c>
      <c r="D17" s="45">
        <v>247</v>
      </c>
      <c r="E17" s="22">
        <v>45</v>
      </c>
      <c r="F17" s="45">
        <v>701</v>
      </c>
      <c r="G17" s="45">
        <v>351</v>
      </c>
      <c r="H17" s="45">
        <v>350</v>
      </c>
      <c r="I17" s="22">
        <v>80</v>
      </c>
      <c r="J17" s="45">
        <v>478</v>
      </c>
      <c r="K17" s="45">
        <v>201</v>
      </c>
      <c r="L17" s="45">
        <v>277</v>
      </c>
      <c r="M17" s="42"/>
      <c r="N17" s="12"/>
      <c r="O17" s="12"/>
      <c r="Q17" s="1" t="s">
        <v>20</v>
      </c>
      <c r="R17" s="35">
        <f>-1*G34/1000</f>
        <v>-1.585</v>
      </c>
      <c r="S17" s="36">
        <f>H34/1000</f>
        <v>1.578</v>
      </c>
    </row>
    <row r="18" spans="1:19" ht="14.25" customHeight="1">
      <c r="A18" s="22">
        <v>11</v>
      </c>
      <c r="B18" s="45">
        <v>519</v>
      </c>
      <c r="C18" s="45">
        <v>269</v>
      </c>
      <c r="D18" s="45">
        <v>250</v>
      </c>
      <c r="E18" s="22">
        <v>46</v>
      </c>
      <c r="F18" s="45">
        <v>681</v>
      </c>
      <c r="G18" s="45">
        <v>347</v>
      </c>
      <c r="H18" s="45">
        <v>334</v>
      </c>
      <c r="I18" s="22">
        <v>81</v>
      </c>
      <c r="J18" s="45">
        <v>452</v>
      </c>
      <c r="K18" s="45">
        <v>168</v>
      </c>
      <c r="L18" s="45">
        <v>284</v>
      </c>
      <c r="M18" s="42"/>
      <c r="N18" s="12"/>
      <c r="O18" s="12"/>
      <c r="Q18" s="1" t="s">
        <v>23</v>
      </c>
      <c r="R18" s="35">
        <f>-1*G40/1000</f>
        <v>-1.307</v>
      </c>
      <c r="S18" s="36">
        <f>H40/1000</f>
        <v>1.51</v>
      </c>
    </row>
    <row r="19" spans="1:19" ht="14.25" customHeight="1">
      <c r="A19" s="22">
        <v>12</v>
      </c>
      <c r="B19" s="45">
        <v>514</v>
      </c>
      <c r="C19" s="45">
        <v>260</v>
      </c>
      <c r="D19" s="45">
        <v>254</v>
      </c>
      <c r="E19" s="22">
        <v>47</v>
      </c>
      <c r="F19" s="45">
        <v>687</v>
      </c>
      <c r="G19" s="45">
        <v>345</v>
      </c>
      <c r="H19" s="45">
        <v>342</v>
      </c>
      <c r="I19" s="22">
        <v>82</v>
      </c>
      <c r="J19" s="45">
        <v>353</v>
      </c>
      <c r="K19" s="45">
        <v>128</v>
      </c>
      <c r="L19" s="45">
        <v>225</v>
      </c>
      <c r="M19" s="42"/>
      <c r="N19" s="12"/>
      <c r="O19" s="12"/>
      <c r="Q19" s="1" t="s">
        <v>7</v>
      </c>
      <c r="R19" s="35">
        <f>-1*K4/1000</f>
        <v>-1.351</v>
      </c>
      <c r="S19" s="36">
        <f>L4/1000</f>
        <v>1.582</v>
      </c>
    </row>
    <row r="20" spans="1:19" ht="14.25" customHeight="1">
      <c r="A20" s="22">
        <v>13</v>
      </c>
      <c r="B20" s="45">
        <v>590</v>
      </c>
      <c r="C20" s="45">
        <v>326</v>
      </c>
      <c r="D20" s="45">
        <v>264</v>
      </c>
      <c r="E20" s="22">
        <v>48</v>
      </c>
      <c r="F20" s="45">
        <v>760</v>
      </c>
      <c r="G20" s="45">
        <v>383</v>
      </c>
      <c r="H20" s="45">
        <v>377</v>
      </c>
      <c r="I20" s="22">
        <v>83</v>
      </c>
      <c r="J20" s="45">
        <v>369</v>
      </c>
      <c r="K20" s="45">
        <v>124</v>
      </c>
      <c r="L20" s="45">
        <v>245</v>
      </c>
      <c r="M20" s="42"/>
      <c r="N20" s="12"/>
      <c r="O20" s="12"/>
      <c r="Q20" s="1" t="s">
        <v>10</v>
      </c>
      <c r="R20" s="35">
        <f>-1*K10/1000</f>
        <v>-1.28</v>
      </c>
      <c r="S20" s="36">
        <f>L10/1000</f>
        <v>1.582</v>
      </c>
    </row>
    <row r="21" spans="1:19" ht="14.25" customHeight="1">
      <c r="A21" s="23">
        <v>14</v>
      </c>
      <c r="B21" s="47">
        <v>569</v>
      </c>
      <c r="C21" s="47">
        <v>271</v>
      </c>
      <c r="D21" s="47">
        <v>298</v>
      </c>
      <c r="E21" s="23">
        <v>49</v>
      </c>
      <c r="F21" s="47">
        <v>763</v>
      </c>
      <c r="G21" s="47">
        <v>386</v>
      </c>
      <c r="H21" s="47">
        <v>377</v>
      </c>
      <c r="I21" s="23">
        <v>84</v>
      </c>
      <c r="J21" s="47">
        <v>339</v>
      </c>
      <c r="K21" s="47">
        <v>110</v>
      </c>
      <c r="L21" s="47">
        <v>229</v>
      </c>
      <c r="M21" s="42"/>
      <c r="N21" s="12"/>
      <c r="O21" s="12"/>
      <c r="Q21" s="1" t="s">
        <v>12</v>
      </c>
      <c r="R21" s="35">
        <f>-1*K16/1000</f>
        <v>-0.731</v>
      </c>
      <c r="S21" s="36">
        <f>L16/1000</f>
        <v>1.26</v>
      </c>
    </row>
    <row r="22" spans="1:19" ht="14.25" customHeight="1">
      <c r="A22" s="20" t="s">
        <v>13</v>
      </c>
      <c r="B22" s="43">
        <v>3170</v>
      </c>
      <c r="C22" s="43">
        <v>1630</v>
      </c>
      <c r="D22" s="43">
        <v>1540</v>
      </c>
      <c r="E22" s="20" t="s">
        <v>14</v>
      </c>
      <c r="F22" s="43">
        <v>4054</v>
      </c>
      <c r="G22" s="43">
        <v>2061</v>
      </c>
      <c r="H22" s="43">
        <v>1993</v>
      </c>
      <c r="I22" s="20" t="s">
        <v>15</v>
      </c>
      <c r="J22" s="43">
        <v>1165</v>
      </c>
      <c r="K22" s="43">
        <v>365</v>
      </c>
      <c r="L22" s="44">
        <v>800</v>
      </c>
      <c r="M22" s="42"/>
      <c r="N22" s="12"/>
      <c r="O22" s="12"/>
      <c r="Q22" s="1" t="s">
        <v>15</v>
      </c>
      <c r="R22" s="35">
        <f>-1*K22/1000</f>
        <v>-0.365</v>
      </c>
      <c r="S22" s="36">
        <f>L22/1000</f>
        <v>0.8</v>
      </c>
    </row>
    <row r="23" spans="1:19" ht="14.25" customHeight="1">
      <c r="A23" s="22">
        <v>15</v>
      </c>
      <c r="B23" s="45">
        <v>632</v>
      </c>
      <c r="C23" s="45">
        <v>331</v>
      </c>
      <c r="D23" s="45">
        <v>301</v>
      </c>
      <c r="E23" s="22">
        <v>50</v>
      </c>
      <c r="F23" s="45">
        <v>680</v>
      </c>
      <c r="G23" s="45">
        <v>341</v>
      </c>
      <c r="H23" s="45">
        <v>339</v>
      </c>
      <c r="I23" s="22">
        <v>85</v>
      </c>
      <c r="J23" s="45">
        <v>264</v>
      </c>
      <c r="K23" s="45">
        <v>87</v>
      </c>
      <c r="L23" s="45">
        <v>177</v>
      </c>
      <c r="M23" s="42"/>
      <c r="N23" s="12"/>
      <c r="O23" s="12"/>
      <c r="Q23" s="1" t="s">
        <v>18</v>
      </c>
      <c r="R23" s="35">
        <f>-1*K28/1000</f>
        <v>-0.165</v>
      </c>
      <c r="S23" s="36">
        <f>L28/1000</f>
        <v>0.557</v>
      </c>
    </row>
    <row r="24" spans="1:19" ht="14.25" customHeight="1">
      <c r="A24" s="22">
        <v>16</v>
      </c>
      <c r="B24" s="45">
        <v>641</v>
      </c>
      <c r="C24" s="45">
        <v>330</v>
      </c>
      <c r="D24" s="45">
        <v>311</v>
      </c>
      <c r="E24" s="22">
        <v>51</v>
      </c>
      <c r="F24" s="45">
        <v>834</v>
      </c>
      <c r="G24" s="45">
        <v>393</v>
      </c>
      <c r="H24" s="45">
        <v>441</v>
      </c>
      <c r="I24" s="22">
        <v>86</v>
      </c>
      <c r="J24" s="45">
        <v>270</v>
      </c>
      <c r="K24" s="45">
        <v>92</v>
      </c>
      <c r="L24" s="45">
        <v>178</v>
      </c>
      <c r="M24" s="42"/>
      <c r="N24" s="12"/>
      <c r="O24" s="12"/>
      <c r="Q24" s="2" t="s">
        <v>21</v>
      </c>
      <c r="R24" s="35">
        <f>-1*K34/1000</f>
        <v>-0.033</v>
      </c>
      <c r="S24" s="36">
        <f>L34/1000</f>
        <v>0.162</v>
      </c>
    </row>
    <row r="25" spans="1:19" ht="14.25" customHeight="1" thickBot="1">
      <c r="A25" s="22">
        <v>17</v>
      </c>
      <c r="B25" s="45">
        <v>654</v>
      </c>
      <c r="C25" s="45">
        <v>333</v>
      </c>
      <c r="D25" s="45">
        <v>321</v>
      </c>
      <c r="E25" s="22">
        <v>52</v>
      </c>
      <c r="F25" s="45">
        <v>821</v>
      </c>
      <c r="G25" s="45">
        <v>416</v>
      </c>
      <c r="H25" s="45">
        <v>405</v>
      </c>
      <c r="I25" s="22">
        <v>87</v>
      </c>
      <c r="J25" s="45">
        <v>228</v>
      </c>
      <c r="K25" s="45">
        <v>67</v>
      </c>
      <c r="L25" s="45">
        <v>161</v>
      </c>
      <c r="M25" s="42"/>
      <c r="N25" s="12"/>
      <c r="O25" s="12"/>
      <c r="Q25" s="3" t="s">
        <v>24</v>
      </c>
      <c r="R25" s="37">
        <f>-1*K40/1000</f>
        <v>-0.004</v>
      </c>
      <c r="S25" s="38">
        <f>L40/1000</f>
        <v>0.035</v>
      </c>
    </row>
    <row r="26" spans="1:15" ht="14.25" customHeight="1">
      <c r="A26" s="22">
        <v>18</v>
      </c>
      <c r="B26" s="45">
        <v>632</v>
      </c>
      <c r="C26" s="45">
        <v>336</v>
      </c>
      <c r="D26" s="45">
        <v>296</v>
      </c>
      <c r="E26" s="22">
        <v>53</v>
      </c>
      <c r="F26" s="45">
        <v>792</v>
      </c>
      <c r="G26" s="45">
        <v>417</v>
      </c>
      <c r="H26" s="45">
        <v>375</v>
      </c>
      <c r="I26" s="22">
        <v>88</v>
      </c>
      <c r="J26" s="45">
        <v>221</v>
      </c>
      <c r="K26" s="45">
        <v>66</v>
      </c>
      <c r="L26" s="45">
        <v>155</v>
      </c>
      <c r="M26" s="42"/>
      <c r="N26" s="12"/>
      <c r="O26" s="12"/>
    </row>
    <row r="27" spans="1:15" ht="14.25" customHeight="1">
      <c r="A27" s="23">
        <v>19</v>
      </c>
      <c r="B27" s="47">
        <v>611</v>
      </c>
      <c r="C27" s="47">
        <v>300</v>
      </c>
      <c r="D27" s="47">
        <v>311</v>
      </c>
      <c r="E27" s="23">
        <v>54</v>
      </c>
      <c r="F27" s="47">
        <v>927</v>
      </c>
      <c r="G27" s="47">
        <v>494</v>
      </c>
      <c r="H27" s="47">
        <v>433</v>
      </c>
      <c r="I27" s="23">
        <v>89</v>
      </c>
      <c r="J27" s="47">
        <v>182</v>
      </c>
      <c r="K27" s="47">
        <v>53</v>
      </c>
      <c r="L27" s="47">
        <v>129</v>
      </c>
      <c r="M27" s="42"/>
      <c r="N27" s="12"/>
      <c r="O27" s="12"/>
    </row>
    <row r="28" spans="1:15" ht="14.25" customHeight="1">
      <c r="A28" s="20" t="s">
        <v>16</v>
      </c>
      <c r="B28" s="43">
        <v>2809</v>
      </c>
      <c r="C28" s="43">
        <v>1406</v>
      </c>
      <c r="D28" s="43">
        <v>1403</v>
      </c>
      <c r="E28" s="20" t="s">
        <v>17</v>
      </c>
      <c r="F28" s="43">
        <v>3910</v>
      </c>
      <c r="G28" s="43">
        <v>2026</v>
      </c>
      <c r="H28" s="43">
        <v>1884</v>
      </c>
      <c r="I28" s="20" t="s">
        <v>18</v>
      </c>
      <c r="J28" s="43">
        <v>722</v>
      </c>
      <c r="K28" s="43">
        <v>165</v>
      </c>
      <c r="L28" s="44">
        <v>557</v>
      </c>
      <c r="M28" s="42"/>
      <c r="N28" s="12"/>
      <c r="O28" s="12"/>
    </row>
    <row r="29" spans="1:15" ht="14.25" customHeight="1">
      <c r="A29" s="22">
        <v>20</v>
      </c>
      <c r="B29" s="45">
        <v>646</v>
      </c>
      <c r="C29" s="45">
        <v>325</v>
      </c>
      <c r="D29" s="45">
        <v>321</v>
      </c>
      <c r="E29" s="22">
        <v>55</v>
      </c>
      <c r="F29" s="45">
        <v>968</v>
      </c>
      <c r="G29" s="45">
        <v>486</v>
      </c>
      <c r="H29" s="45">
        <v>482</v>
      </c>
      <c r="I29" s="22">
        <v>90</v>
      </c>
      <c r="J29" s="45">
        <v>198</v>
      </c>
      <c r="K29" s="45">
        <v>47</v>
      </c>
      <c r="L29" s="45">
        <v>151</v>
      </c>
      <c r="M29" s="42"/>
      <c r="N29" s="12"/>
      <c r="O29" s="12"/>
    </row>
    <row r="30" spans="1:15" ht="14.25" customHeight="1">
      <c r="A30" s="22">
        <v>21</v>
      </c>
      <c r="B30" s="45">
        <v>587</v>
      </c>
      <c r="C30" s="45">
        <v>298</v>
      </c>
      <c r="D30" s="45">
        <v>289</v>
      </c>
      <c r="E30" s="22">
        <v>56</v>
      </c>
      <c r="F30" s="45">
        <v>939</v>
      </c>
      <c r="G30" s="45">
        <v>508</v>
      </c>
      <c r="H30" s="45">
        <v>431</v>
      </c>
      <c r="I30" s="22">
        <v>91</v>
      </c>
      <c r="J30" s="45">
        <v>156</v>
      </c>
      <c r="K30" s="45">
        <v>34</v>
      </c>
      <c r="L30" s="45">
        <v>122</v>
      </c>
      <c r="M30" s="42"/>
      <c r="N30" s="12"/>
      <c r="O30" s="12"/>
    </row>
    <row r="31" spans="1:15" ht="14.25" customHeight="1">
      <c r="A31" s="22">
        <v>22</v>
      </c>
      <c r="B31" s="45">
        <v>572</v>
      </c>
      <c r="C31" s="45">
        <v>272</v>
      </c>
      <c r="D31" s="45">
        <v>300</v>
      </c>
      <c r="E31" s="22">
        <v>57</v>
      </c>
      <c r="F31" s="45">
        <v>848</v>
      </c>
      <c r="G31" s="45">
        <v>444</v>
      </c>
      <c r="H31" s="45">
        <v>404</v>
      </c>
      <c r="I31" s="22">
        <v>92</v>
      </c>
      <c r="J31" s="45">
        <v>134</v>
      </c>
      <c r="K31" s="45">
        <v>34</v>
      </c>
      <c r="L31" s="45">
        <v>100</v>
      </c>
      <c r="M31" s="42"/>
      <c r="N31" s="12"/>
      <c r="O31" s="12"/>
    </row>
    <row r="32" spans="1:15" ht="14.25" customHeight="1">
      <c r="A32" s="22">
        <v>23</v>
      </c>
      <c r="B32" s="45">
        <v>465</v>
      </c>
      <c r="C32" s="45">
        <v>227</v>
      </c>
      <c r="D32" s="45">
        <v>238</v>
      </c>
      <c r="E32" s="22">
        <v>58</v>
      </c>
      <c r="F32" s="45">
        <v>553</v>
      </c>
      <c r="G32" s="45">
        <v>286</v>
      </c>
      <c r="H32" s="45">
        <v>267</v>
      </c>
      <c r="I32" s="22">
        <v>93</v>
      </c>
      <c r="J32" s="45">
        <v>130</v>
      </c>
      <c r="K32" s="45">
        <v>22</v>
      </c>
      <c r="L32" s="45">
        <v>108</v>
      </c>
      <c r="M32" s="42"/>
      <c r="N32" s="12"/>
      <c r="O32" s="12"/>
    </row>
    <row r="33" spans="1:15" ht="14.25" customHeight="1">
      <c r="A33" s="23">
        <v>24</v>
      </c>
      <c r="B33" s="47">
        <v>539</v>
      </c>
      <c r="C33" s="47">
        <v>284</v>
      </c>
      <c r="D33" s="47">
        <v>255</v>
      </c>
      <c r="E33" s="23">
        <v>59</v>
      </c>
      <c r="F33" s="47">
        <v>602</v>
      </c>
      <c r="G33" s="47">
        <v>302</v>
      </c>
      <c r="H33" s="47">
        <v>300</v>
      </c>
      <c r="I33" s="23">
        <v>94</v>
      </c>
      <c r="J33" s="47">
        <v>104</v>
      </c>
      <c r="K33" s="47">
        <v>28</v>
      </c>
      <c r="L33" s="47">
        <v>76</v>
      </c>
      <c r="M33" s="42"/>
      <c r="N33" s="12"/>
      <c r="O33" s="12"/>
    </row>
    <row r="34" spans="1:15" ht="14.25" customHeight="1">
      <c r="A34" s="20" t="s">
        <v>19</v>
      </c>
      <c r="B34" s="43">
        <v>2910</v>
      </c>
      <c r="C34" s="43">
        <v>1536</v>
      </c>
      <c r="D34" s="43">
        <v>1374</v>
      </c>
      <c r="E34" s="20" t="s">
        <v>20</v>
      </c>
      <c r="F34" s="43">
        <v>3163</v>
      </c>
      <c r="G34" s="43">
        <v>1585</v>
      </c>
      <c r="H34" s="43">
        <v>1578</v>
      </c>
      <c r="I34" s="20" t="s">
        <v>21</v>
      </c>
      <c r="J34" s="43">
        <v>195</v>
      </c>
      <c r="K34" s="43">
        <v>33</v>
      </c>
      <c r="L34" s="44">
        <v>162</v>
      </c>
      <c r="M34" s="42"/>
      <c r="N34" s="12"/>
      <c r="O34" s="12"/>
    </row>
    <row r="35" spans="1:15" ht="14.25" customHeight="1">
      <c r="A35" s="22">
        <v>25</v>
      </c>
      <c r="B35" s="45">
        <v>554</v>
      </c>
      <c r="C35" s="45">
        <v>281</v>
      </c>
      <c r="D35" s="45">
        <v>273</v>
      </c>
      <c r="E35" s="22">
        <v>60</v>
      </c>
      <c r="F35" s="45">
        <v>674</v>
      </c>
      <c r="G35" s="45">
        <v>335</v>
      </c>
      <c r="H35" s="45">
        <v>339</v>
      </c>
      <c r="I35" s="22">
        <v>95</v>
      </c>
      <c r="J35" s="45">
        <v>64</v>
      </c>
      <c r="K35" s="45">
        <v>10</v>
      </c>
      <c r="L35" s="45">
        <v>54</v>
      </c>
      <c r="M35" s="42"/>
      <c r="N35" s="12"/>
      <c r="O35" s="12"/>
    </row>
    <row r="36" spans="1:15" ht="14.25" customHeight="1">
      <c r="A36" s="22">
        <v>26</v>
      </c>
      <c r="B36" s="45">
        <v>524</v>
      </c>
      <c r="C36" s="45">
        <v>277</v>
      </c>
      <c r="D36" s="45">
        <v>247</v>
      </c>
      <c r="E36" s="22">
        <v>61</v>
      </c>
      <c r="F36" s="45">
        <v>610</v>
      </c>
      <c r="G36" s="45">
        <v>315</v>
      </c>
      <c r="H36" s="45">
        <v>295</v>
      </c>
      <c r="I36" s="22">
        <v>96</v>
      </c>
      <c r="J36" s="45">
        <v>45</v>
      </c>
      <c r="K36" s="45">
        <v>11</v>
      </c>
      <c r="L36" s="45">
        <v>34</v>
      </c>
      <c r="M36" s="42"/>
      <c r="N36" s="12"/>
      <c r="O36" s="12"/>
    </row>
    <row r="37" spans="1:15" ht="14.25" customHeight="1">
      <c r="A37" s="22">
        <v>27</v>
      </c>
      <c r="B37" s="45">
        <v>585</v>
      </c>
      <c r="C37" s="45">
        <v>318</v>
      </c>
      <c r="D37" s="45">
        <v>267</v>
      </c>
      <c r="E37" s="22">
        <v>62</v>
      </c>
      <c r="F37" s="45">
        <v>649</v>
      </c>
      <c r="G37" s="45">
        <v>320</v>
      </c>
      <c r="H37" s="45">
        <v>329</v>
      </c>
      <c r="I37" s="22">
        <v>97</v>
      </c>
      <c r="J37" s="45">
        <v>40</v>
      </c>
      <c r="K37" s="45">
        <v>8</v>
      </c>
      <c r="L37" s="45">
        <v>32</v>
      </c>
      <c r="M37" s="42"/>
      <c r="N37" s="12"/>
      <c r="O37" s="12"/>
    </row>
    <row r="38" spans="1:15" ht="14.25" customHeight="1">
      <c r="A38" s="22">
        <v>28</v>
      </c>
      <c r="B38" s="45">
        <v>610</v>
      </c>
      <c r="C38" s="45">
        <v>331</v>
      </c>
      <c r="D38" s="45">
        <v>279</v>
      </c>
      <c r="E38" s="22">
        <v>63</v>
      </c>
      <c r="F38" s="45">
        <v>627</v>
      </c>
      <c r="G38" s="45">
        <v>302</v>
      </c>
      <c r="H38" s="45">
        <v>325</v>
      </c>
      <c r="I38" s="22">
        <v>98</v>
      </c>
      <c r="J38" s="45">
        <v>21</v>
      </c>
      <c r="K38" s="45">
        <v>1</v>
      </c>
      <c r="L38" s="45">
        <v>20</v>
      </c>
      <c r="M38" s="42"/>
      <c r="N38" s="12"/>
      <c r="O38" s="12"/>
    </row>
    <row r="39" spans="1:15" ht="14.25" customHeight="1">
      <c r="A39" s="23">
        <v>29</v>
      </c>
      <c r="B39" s="47">
        <v>637</v>
      </c>
      <c r="C39" s="47">
        <v>329</v>
      </c>
      <c r="D39" s="47">
        <v>308</v>
      </c>
      <c r="E39" s="23">
        <v>64</v>
      </c>
      <c r="F39" s="47">
        <v>603</v>
      </c>
      <c r="G39" s="47">
        <v>313</v>
      </c>
      <c r="H39" s="47">
        <v>290</v>
      </c>
      <c r="I39" s="23">
        <v>99</v>
      </c>
      <c r="J39" s="47">
        <v>25</v>
      </c>
      <c r="K39" s="47">
        <v>3</v>
      </c>
      <c r="L39" s="47">
        <v>22</v>
      </c>
      <c r="M39" s="42"/>
      <c r="N39" s="12"/>
      <c r="O39" s="12"/>
    </row>
    <row r="40" spans="1:15" ht="14.25" customHeight="1">
      <c r="A40" s="20" t="s">
        <v>22</v>
      </c>
      <c r="B40" s="43">
        <v>3004</v>
      </c>
      <c r="C40" s="43">
        <v>1541</v>
      </c>
      <c r="D40" s="43">
        <v>1463</v>
      </c>
      <c r="E40" s="20" t="s">
        <v>23</v>
      </c>
      <c r="F40" s="43">
        <v>2817</v>
      </c>
      <c r="G40" s="43">
        <v>1307</v>
      </c>
      <c r="H40" s="43">
        <v>1510</v>
      </c>
      <c r="I40" s="26" t="s">
        <v>24</v>
      </c>
      <c r="J40" s="43">
        <v>39</v>
      </c>
      <c r="K40" s="43">
        <v>4</v>
      </c>
      <c r="L40" s="44">
        <v>35</v>
      </c>
      <c r="M40" s="42"/>
      <c r="N40" s="12"/>
      <c r="O40" s="12"/>
    </row>
    <row r="41" spans="1:15" ht="14.25" customHeight="1">
      <c r="A41" s="22">
        <v>30</v>
      </c>
      <c r="B41" s="45">
        <v>627</v>
      </c>
      <c r="C41" s="45">
        <v>326</v>
      </c>
      <c r="D41" s="45">
        <v>301</v>
      </c>
      <c r="E41" s="22">
        <v>65</v>
      </c>
      <c r="F41" s="45">
        <v>490</v>
      </c>
      <c r="G41" s="45">
        <v>239</v>
      </c>
      <c r="H41" s="45">
        <v>251</v>
      </c>
      <c r="I41" s="23" t="s">
        <v>25</v>
      </c>
      <c r="J41" s="47">
        <v>0</v>
      </c>
      <c r="K41" s="47">
        <v>0</v>
      </c>
      <c r="L41" s="47">
        <v>0</v>
      </c>
      <c r="M41" s="42"/>
      <c r="N41" s="12"/>
      <c r="O41" s="12"/>
    </row>
    <row r="42" spans="1:15" ht="14.25" customHeight="1">
      <c r="A42" s="22">
        <v>31</v>
      </c>
      <c r="B42" s="45">
        <v>585</v>
      </c>
      <c r="C42" s="45">
        <v>285</v>
      </c>
      <c r="D42" s="45">
        <v>300</v>
      </c>
      <c r="E42" s="22">
        <v>66</v>
      </c>
      <c r="F42" s="45">
        <v>586</v>
      </c>
      <c r="G42" s="45">
        <v>280</v>
      </c>
      <c r="H42" s="45">
        <v>306</v>
      </c>
      <c r="I42" s="22" t="s">
        <v>26</v>
      </c>
      <c r="J42" s="45">
        <v>7315</v>
      </c>
      <c r="K42" s="45">
        <v>3760</v>
      </c>
      <c r="L42" s="45">
        <v>3555</v>
      </c>
      <c r="M42" s="54" t="s">
        <v>44</v>
      </c>
      <c r="N42" s="12"/>
      <c r="O42" s="12"/>
    </row>
    <row r="43" spans="1:15" ht="14.25" customHeight="1">
      <c r="A43" s="22">
        <v>32</v>
      </c>
      <c r="B43" s="45">
        <v>607</v>
      </c>
      <c r="C43" s="45">
        <v>325</v>
      </c>
      <c r="D43" s="45">
        <v>282</v>
      </c>
      <c r="E43" s="22">
        <v>67</v>
      </c>
      <c r="F43" s="45">
        <v>582</v>
      </c>
      <c r="G43" s="45">
        <v>250</v>
      </c>
      <c r="H43" s="45">
        <v>332</v>
      </c>
      <c r="I43" s="22" t="s">
        <v>27</v>
      </c>
      <c r="J43" s="45">
        <v>32588</v>
      </c>
      <c r="K43" s="45">
        <v>16571</v>
      </c>
      <c r="L43" s="45">
        <v>16017</v>
      </c>
      <c r="M43" s="46"/>
      <c r="N43" s="12"/>
      <c r="O43" s="12"/>
    </row>
    <row r="44" spans="1:15" ht="14.25" customHeight="1">
      <c r="A44" s="22">
        <v>33</v>
      </c>
      <c r="B44" s="45">
        <v>586</v>
      </c>
      <c r="C44" s="45">
        <v>298</v>
      </c>
      <c r="D44" s="45">
        <v>288</v>
      </c>
      <c r="E44" s="22">
        <v>68</v>
      </c>
      <c r="F44" s="45">
        <v>595</v>
      </c>
      <c r="G44" s="45">
        <v>276</v>
      </c>
      <c r="H44" s="45">
        <v>319</v>
      </c>
      <c r="I44" s="23" t="s">
        <v>28</v>
      </c>
      <c r="J44" s="47">
        <v>12724</v>
      </c>
      <c r="K44" s="47">
        <v>5236</v>
      </c>
      <c r="L44" s="47">
        <v>7488</v>
      </c>
      <c r="M44" s="42"/>
      <c r="N44" s="12"/>
      <c r="O44" s="12"/>
    </row>
    <row r="45" spans="1:15" ht="14.25" customHeight="1" thickBot="1">
      <c r="A45" s="27">
        <v>34</v>
      </c>
      <c r="B45" s="48">
        <v>599</v>
      </c>
      <c r="C45" s="48">
        <v>307</v>
      </c>
      <c r="D45" s="48">
        <v>292</v>
      </c>
      <c r="E45" s="27">
        <v>69</v>
      </c>
      <c r="F45" s="48">
        <v>564</v>
      </c>
      <c r="G45" s="48">
        <v>262</v>
      </c>
      <c r="H45" s="48">
        <v>302</v>
      </c>
      <c r="I45" s="27" t="s">
        <v>29</v>
      </c>
      <c r="J45" s="49">
        <v>45.211022858988734</v>
      </c>
      <c r="K45" s="49">
        <v>43.321918879806</v>
      </c>
      <c r="L45" s="49">
        <v>46.995898004434586</v>
      </c>
      <c r="M45" s="42"/>
      <c r="N45" s="12"/>
      <c r="O45" s="12"/>
    </row>
    <row r="46" ht="13.5">
      <c r="I46" s="51"/>
    </row>
    <row r="47" ht="14.25" thickBot="1"/>
    <row r="48" spans="9:12" ht="13.5">
      <c r="I48" s="28"/>
      <c r="J48" s="4" t="s">
        <v>47</v>
      </c>
      <c r="K48" s="4" t="s">
        <v>31</v>
      </c>
      <c r="L48" s="5" t="s">
        <v>48</v>
      </c>
    </row>
    <row r="49" spans="9:12" ht="13.5">
      <c r="I49" s="6" t="s">
        <v>35</v>
      </c>
      <c r="J49" s="52">
        <v>22.1</v>
      </c>
      <c r="K49" s="52">
        <v>62.6</v>
      </c>
      <c r="L49" s="53">
        <v>15.3</v>
      </c>
    </row>
    <row r="50" spans="9:12" ht="13.5">
      <c r="I50" s="6" t="s">
        <v>32</v>
      </c>
      <c r="J50" s="52">
        <v>19.7</v>
      </c>
      <c r="K50" s="52">
        <v>63</v>
      </c>
      <c r="L50" s="53">
        <v>17.3</v>
      </c>
    </row>
    <row r="51" spans="9:12" ht="13.5">
      <c r="I51" s="6" t="s">
        <v>33</v>
      </c>
      <c r="J51" s="52">
        <v>17.2</v>
      </c>
      <c r="K51" s="52">
        <v>62.5</v>
      </c>
      <c r="L51" s="53">
        <v>20.2</v>
      </c>
    </row>
    <row r="52" spans="9:12" ht="13.5">
      <c r="I52" s="6" t="s">
        <v>34</v>
      </c>
      <c r="J52" s="52">
        <v>15.2</v>
      </c>
      <c r="K52" s="52">
        <v>62.2</v>
      </c>
      <c r="L52" s="53">
        <v>22.6</v>
      </c>
    </row>
    <row r="53" spans="9:12" ht="14.25" thickBot="1">
      <c r="I53" s="7" t="s">
        <v>49</v>
      </c>
      <c r="J53" s="56">
        <v>13.8997092747069</v>
      </c>
      <c r="K53" s="56">
        <v>61.92258726509207</v>
      </c>
      <c r="L53" s="57">
        <v>24.177703460201037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125" style="30" customWidth="1"/>
    <col min="13" max="16384" width="9.00390625" style="30" customWidth="1"/>
  </cols>
  <sheetData>
    <row r="1" spans="1:15" ht="27" customHeight="1" thickBot="1">
      <c r="A1" s="29" t="s">
        <v>41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46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39">
        <v>21924</v>
      </c>
      <c r="C3" s="39">
        <v>10570</v>
      </c>
      <c r="D3" s="39">
        <v>11354</v>
      </c>
      <c r="E3" s="40"/>
      <c r="F3" s="41"/>
      <c r="G3" s="41"/>
      <c r="H3" s="41"/>
      <c r="I3" s="50"/>
      <c r="J3" s="41"/>
      <c r="K3" s="41"/>
      <c r="L3" s="41"/>
      <c r="M3" s="42"/>
      <c r="N3" s="12"/>
      <c r="O3" s="12"/>
    </row>
    <row r="4" spans="1:19" ht="14.25" customHeight="1">
      <c r="A4" s="20" t="s">
        <v>5</v>
      </c>
      <c r="B4" s="43">
        <v>1052</v>
      </c>
      <c r="C4" s="43">
        <v>526</v>
      </c>
      <c r="D4" s="43">
        <v>526</v>
      </c>
      <c r="E4" s="20" t="s">
        <v>6</v>
      </c>
      <c r="F4" s="43">
        <v>1274</v>
      </c>
      <c r="G4" s="43">
        <v>650</v>
      </c>
      <c r="H4" s="43">
        <v>624</v>
      </c>
      <c r="I4" s="20" t="s">
        <v>7</v>
      </c>
      <c r="J4" s="43">
        <v>1033</v>
      </c>
      <c r="K4" s="43">
        <v>469</v>
      </c>
      <c r="L4" s="44">
        <v>564</v>
      </c>
      <c r="M4" s="42"/>
      <c r="N4" s="12"/>
      <c r="O4" s="12"/>
      <c r="Q4" s="21"/>
      <c r="R4" s="31" t="s">
        <v>2</v>
      </c>
      <c r="S4" s="32" t="s">
        <v>3</v>
      </c>
    </row>
    <row r="5" spans="1:19" ht="14.25" customHeight="1">
      <c r="A5" s="22">
        <v>0</v>
      </c>
      <c r="B5" s="45">
        <v>198</v>
      </c>
      <c r="C5" s="45">
        <v>95</v>
      </c>
      <c r="D5" s="45">
        <v>103</v>
      </c>
      <c r="E5" s="22">
        <v>35</v>
      </c>
      <c r="F5" s="45">
        <v>277</v>
      </c>
      <c r="G5" s="45">
        <v>149</v>
      </c>
      <c r="H5" s="45">
        <v>128</v>
      </c>
      <c r="I5" s="22">
        <v>70</v>
      </c>
      <c r="J5" s="45">
        <v>222</v>
      </c>
      <c r="K5" s="45">
        <v>114</v>
      </c>
      <c r="L5" s="45">
        <v>108</v>
      </c>
      <c r="M5" s="42"/>
      <c r="N5" s="12"/>
      <c r="O5" s="12"/>
      <c r="Q5" s="1" t="s">
        <v>5</v>
      </c>
      <c r="R5" s="33">
        <f>-1*C4/1000</f>
        <v>-0.526</v>
      </c>
      <c r="S5" s="34">
        <f>D4/1000</f>
        <v>0.526</v>
      </c>
    </row>
    <row r="6" spans="1:19" ht="14.25" customHeight="1">
      <c r="A6" s="22">
        <v>1</v>
      </c>
      <c r="B6" s="45">
        <v>188</v>
      </c>
      <c r="C6" s="45">
        <v>95</v>
      </c>
      <c r="D6" s="45">
        <v>93</v>
      </c>
      <c r="E6" s="22">
        <v>36</v>
      </c>
      <c r="F6" s="45">
        <v>253</v>
      </c>
      <c r="G6" s="45">
        <v>127</v>
      </c>
      <c r="H6" s="45">
        <v>126</v>
      </c>
      <c r="I6" s="22">
        <v>71</v>
      </c>
      <c r="J6" s="45">
        <v>211</v>
      </c>
      <c r="K6" s="45">
        <v>96</v>
      </c>
      <c r="L6" s="45">
        <v>115</v>
      </c>
      <c r="M6" s="42"/>
      <c r="N6" s="12"/>
      <c r="O6" s="12"/>
      <c r="Q6" s="1" t="s">
        <v>8</v>
      </c>
      <c r="R6" s="35">
        <f>-1*C10/1000</f>
        <v>-0.557</v>
      </c>
      <c r="S6" s="36">
        <f>D10/1000</f>
        <v>0.521</v>
      </c>
    </row>
    <row r="7" spans="1:19" ht="14.25" customHeight="1">
      <c r="A7" s="22">
        <v>2</v>
      </c>
      <c r="B7" s="45">
        <v>213</v>
      </c>
      <c r="C7" s="45">
        <v>110</v>
      </c>
      <c r="D7" s="45">
        <v>103</v>
      </c>
      <c r="E7" s="22">
        <v>37</v>
      </c>
      <c r="F7" s="45">
        <v>278</v>
      </c>
      <c r="G7" s="45">
        <v>149</v>
      </c>
      <c r="H7" s="45">
        <v>129</v>
      </c>
      <c r="I7" s="22">
        <v>72</v>
      </c>
      <c r="J7" s="45">
        <v>187</v>
      </c>
      <c r="K7" s="45">
        <v>76</v>
      </c>
      <c r="L7" s="45">
        <v>111</v>
      </c>
      <c r="M7" s="42"/>
      <c r="N7" s="12"/>
      <c r="O7" s="12"/>
      <c r="Q7" s="1" t="s">
        <v>30</v>
      </c>
      <c r="R7" s="35">
        <f>-1*C16/1000</f>
        <v>-0.6</v>
      </c>
      <c r="S7" s="36">
        <f>D16/1000</f>
        <v>0.544</v>
      </c>
    </row>
    <row r="8" spans="1:19" ht="14.25" customHeight="1">
      <c r="A8" s="22">
        <v>3</v>
      </c>
      <c r="B8" s="45">
        <v>232</v>
      </c>
      <c r="C8" s="45">
        <v>118</v>
      </c>
      <c r="D8" s="45">
        <v>114</v>
      </c>
      <c r="E8" s="22">
        <v>38</v>
      </c>
      <c r="F8" s="45">
        <v>206</v>
      </c>
      <c r="G8" s="45">
        <v>95</v>
      </c>
      <c r="H8" s="45">
        <v>111</v>
      </c>
      <c r="I8" s="22">
        <v>73</v>
      </c>
      <c r="J8" s="45">
        <v>195</v>
      </c>
      <c r="K8" s="45">
        <v>94</v>
      </c>
      <c r="L8" s="45">
        <v>101</v>
      </c>
      <c r="M8" s="42"/>
      <c r="N8" s="12"/>
      <c r="O8" s="12"/>
      <c r="Q8" s="1" t="s">
        <v>13</v>
      </c>
      <c r="R8" s="35">
        <f>-1*C22/1000</f>
        <v>-0.662</v>
      </c>
      <c r="S8" s="36">
        <f>D22/1000</f>
        <v>0.588</v>
      </c>
    </row>
    <row r="9" spans="1:19" ht="14.25" customHeight="1">
      <c r="A9" s="23">
        <v>4</v>
      </c>
      <c r="B9" s="47">
        <v>221</v>
      </c>
      <c r="C9" s="47">
        <v>108</v>
      </c>
      <c r="D9" s="47">
        <v>113</v>
      </c>
      <c r="E9" s="23">
        <v>39</v>
      </c>
      <c r="F9" s="47">
        <v>260</v>
      </c>
      <c r="G9" s="47">
        <v>130</v>
      </c>
      <c r="H9" s="47">
        <v>130</v>
      </c>
      <c r="I9" s="23">
        <v>74</v>
      </c>
      <c r="J9" s="47">
        <v>218</v>
      </c>
      <c r="K9" s="47">
        <v>89</v>
      </c>
      <c r="L9" s="47">
        <v>129</v>
      </c>
      <c r="M9" s="42"/>
      <c r="N9" s="12"/>
      <c r="O9" s="12"/>
      <c r="Q9" s="1" t="s">
        <v>16</v>
      </c>
      <c r="R9" s="35">
        <f>-1*C28/1000</f>
        <v>-0.59</v>
      </c>
      <c r="S9" s="36">
        <f>D28/1000</f>
        <v>0.616</v>
      </c>
    </row>
    <row r="10" spans="1:19" ht="14.25" customHeight="1">
      <c r="A10" s="24" t="s">
        <v>8</v>
      </c>
      <c r="B10" s="43">
        <v>1078</v>
      </c>
      <c r="C10" s="43">
        <v>557</v>
      </c>
      <c r="D10" s="43">
        <v>521</v>
      </c>
      <c r="E10" s="20" t="s">
        <v>9</v>
      </c>
      <c r="F10" s="43">
        <v>1323</v>
      </c>
      <c r="G10" s="43">
        <v>666</v>
      </c>
      <c r="H10" s="43">
        <v>657</v>
      </c>
      <c r="I10" s="20" t="s">
        <v>10</v>
      </c>
      <c r="J10" s="43">
        <v>999</v>
      </c>
      <c r="K10" s="43">
        <v>419</v>
      </c>
      <c r="L10" s="44">
        <v>580</v>
      </c>
      <c r="M10" s="42"/>
      <c r="N10" s="12"/>
      <c r="O10" s="12"/>
      <c r="Q10" s="1" t="s">
        <v>19</v>
      </c>
      <c r="R10" s="35">
        <f>-1*C34/1000</f>
        <v>-0.697</v>
      </c>
      <c r="S10" s="36">
        <f>D34/1000</f>
        <v>0.713</v>
      </c>
    </row>
    <row r="11" spans="1:19" ht="14.25" customHeight="1">
      <c r="A11" s="22">
        <v>5</v>
      </c>
      <c r="B11" s="45">
        <v>212</v>
      </c>
      <c r="C11" s="45">
        <v>99</v>
      </c>
      <c r="D11" s="45">
        <v>113</v>
      </c>
      <c r="E11" s="22">
        <v>40</v>
      </c>
      <c r="F11" s="45">
        <v>259</v>
      </c>
      <c r="G11" s="45">
        <v>121</v>
      </c>
      <c r="H11" s="45">
        <v>138</v>
      </c>
      <c r="I11" s="22">
        <v>75</v>
      </c>
      <c r="J11" s="45">
        <v>195</v>
      </c>
      <c r="K11" s="45">
        <v>78</v>
      </c>
      <c r="L11" s="45">
        <v>117</v>
      </c>
      <c r="M11" s="42"/>
      <c r="N11" s="12"/>
      <c r="O11" s="12"/>
      <c r="Q11" s="1" t="s">
        <v>22</v>
      </c>
      <c r="R11" s="35">
        <f>-1*C40/1000</f>
        <v>-0.713</v>
      </c>
      <c r="S11" s="36">
        <f>D40/1000</f>
        <v>0.689</v>
      </c>
    </row>
    <row r="12" spans="1:19" ht="14.25" customHeight="1">
      <c r="A12" s="22">
        <v>6</v>
      </c>
      <c r="B12" s="45">
        <v>215</v>
      </c>
      <c r="C12" s="45">
        <v>110</v>
      </c>
      <c r="D12" s="45">
        <v>105</v>
      </c>
      <c r="E12" s="22">
        <v>41</v>
      </c>
      <c r="F12" s="45">
        <v>272</v>
      </c>
      <c r="G12" s="45">
        <v>140</v>
      </c>
      <c r="H12" s="45">
        <v>132</v>
      </c>
      <c r="I12" s="25">
        <v>76</v>
      </c>
      <c r="J12" s="45">
        <v>202</v>
      </c>
      <c r="K12" s="45">
        <v>75</v>
      </c>
      <c r="L12" s="45">
        <v>127</v>
      </c>
      <c r="M12" s="42"/>
      <c r="N12" s="12"/>
      <c r="O12" s="12"/>
      <c r="Q12" s="1" t="s">
        <v>6</v>
      </c>
      <c r="R12" s="35">
        <f>-1*G4/1000</f>
        <v>-0.65</v>
      </c>
      <c r="S12" s="36">
        <f>H4/1000</f>
        <v>0.624</v>
      </c>
    </row>
    <row r="13" spans="1:19" ht="14.25" customHeight="1">
      <c r="A13" s="22">
        <v>7</v>
      </c>
      <c r="B13" s="45">
        <v>235</v>
      </c>
      <c r="C13" s="45">
        <v>124</v>
      </c>
      <c r="D13" s="45">
        <v>111</v>
      </c>
      <c r="E13" s="22">
        <v>42</v>
      </c>
      <c r="F13" s="45">
        <v>274</v>
      </c>
      <c r="G13" s="45">
        <v>140</v>
      </c>
      <c r="H13" s="45">
        <v>134</v>
      </c>
      <c r="I13" s="22">
        <v>77</v>
      </c>
      <c r="J13" s="45">
        <v>203</v>
      </c>
      <c r="K13" s="45">
        <v>87</v>
      </c>
      <c r="L13" s="45">
        <v>116</v>
      </c>
      <c r="M13" s="42"/>
      <c r="N13" s="12"/>
      <c r="O13" s="12"/>
      <c r="Q13" s="1" t="s">
        <v>9</v>
      </c>
      <c r="R13" s="35">
        <f>-1*G10/1000</f>
        <v>-0.666</v>
      </c>
      <c r="S13" s="36">
        <f>H10/1000</f>
        <v>0.657</v>
      </c>
    </row>
    <row r="14" spans="1:19" ht="14.25" customHeight="1">
      <c r="A14" s="22">
        <v>8</v>
      </c>
      <c r="B14" s="45">
        <v>201</v>
      </c>
      <c r="C14" s="45">
        <v>106</v>
      </c>
      <c r="D14" s="45">
        <v>95</v>
      </c>
      <c r="E14" s="22">
        <v>43</v>
      </c>
      <c r="F14" s="45">
        <v>278</v>
      </c>
      <c r="G14" s="45">
        <v>140</v>
      </c>
      <c r="H14" s="45">
        <v>138</v>
      </c>
      <c r="I14" s="25">
        <v>78</v>
      </c>
      <c r="J14" s="45">
        <v>200</v>
      </c>
      <c r="K14" s="45">
        <v>85</v>
      </c>
      <c r="L14" s="45">
        <v>115</v>
      </c>
      <c r="M14" s="42"/>
      <c r="N14" s="12"/>
      <c r="O14" s="12"/>
      <c r="Q14" s="1" t="s">
        <v>11</v>
      </c>
      <c r="R14" s="35">
        <f>-1*G16/1000</f>
        <v>-0.706</v>
      </c>
      <c r="S14" s="36">
        <f>H16/1000</f>
        <v>0.714</v>
      </c>
    </row>
    <row r="15" spans="1:19" ht="14.25" customHeight="1">
      <c r="A15" s="23">
        <v>9</v>
      </c>
      <c r="B15" s="47">
        <v>215</v>
      </c>
      <c r="C15" s="47">
        <v>118</v>
      </c>
      <c r="D15" s="47">
        <v>97</v>
      </c>
      <c r="E15" s="23">
        <v>44</v>
      </c>
      <c r="F15" s="47">
        <v>240</v>
      </c>
      <c r="G15" s="47">
        <v>125</v>
      </c>
      <c r="H15" s="47">
        <v>115</v>
      </c>
      <c r="I15" s="23">
        <v>79</v>
      </c>
      <c r="J15" s="47">
        <v>199</v>
      </c>
      <c r="K15" s="47">
        <v>94</v>
      </c>
      <c r="L15" s="47">
        <v>105</v>
      </c>
      <c r="M15" s="42"/>
      <c r="N15" s="12"/>
      <c r="O15" s="12"/>
      <c r="Q15" s="1" t="s">
        <v>14</v>
      </c>
      <c r="R15" s="35">
        <f>-1*G22/1000</f>
        <v>-0.832</v>
      </c>
      <c r="S15" s="36">
        <f>H22/1000</f>
        <v>0.888</v>
      </c>
    </row>
    <row r="16" spans="1:19" ht="14.25" customHeight="1">
      <c r="A16" s="24" t="s">
        <v>30</v>
      </c>
      <c r="B16" s="43">
        <v>1144</v>
      </c>
      <c r="C16" s="43">
        <v>600</v>
      </c>
      <c r="D16" s="43">
        <v>544</v>
      </c>
      <c r="E16" s="20" t="s">
        <v>11</v>
      </c>
      <c r="F16" s="43">
        <v>1420</v>
      </c>
      <c r="G16" s="43">
        <v>706</v>
      </c>
      <c r="H16" s="43">
        <v>714</v>
      </c>
      <c r="I16" s="20" t="s">
        <v>12</v>
      </c>
      <c r="J16" s="43">
        <v>792</v>
      </c>
      <c r="K16" s="43">
        <v>256</v>
      </c>
      <c r="L16" s="44">
        <v>536</v>
      </c>
      <c r="M16" s="42"/>
      <c r="N16" s="12"/>
      <c r="O16" s="12"/>
      <c r="Q16" s="1" t="s">
        <v>17</v>
      </c>
      <c r="R16" s="35">
        <f>-1*G28/1000</f>
        <v>-0.821</v>
      </c>
      <c r="S16" s="36">
        <f>H28/1000</f>
        <v>0.782</v>
      </c>
    </row>
    <row r="17" spans="1:19" ht="14.25" customHeight="1">
      <c r="A17" s="22">
        <v>10</v>
      </c>
      <c r="B17" s="45">
        <v>231</v>
      </c>
      <c r="C17" s="45">
        <v>130</v>
      </c>
      <c r="D17" s="45">
        <v>101</v>
      </c>
      <c r="E17" s="22">
        <v>45</v>
      </c>
      <c r="F17" s="45">
        <v>270</v>
      </c>
      <c r="G17" s="45">
        <v>125</v>
      </c>
      <c r="H17" s="45">
        <v>145</v>
      </c>
      <c r="I17" s="22">
        <v>80</v>
      </c>
      <c r="J17" s="45">
        <v>185</v>
      </c>
      <c r="K17" s="45">
        <v>64</v>
      </c>
      <c r="L17" s="45">
        <v>121</v>
      </c>
      <c r="M17" s="42"/>
      <c r="N17" s="12"/>
      <c r="O17" s="12"/>
      <c r="Q17" s="1" t="s">
        <v>20</v>
      </c>
      <c r="R17" s="35">
        <f>-1*G34/1000</f>
        <v>-0.671</v>
      </c>
      <c r="S17" s="36">
        <f>H34/1000</f>
        <v>0.625</v>
      </c>
    </row>
    <row r="18" spans="1:19" ht="14.25" customHeight="1">
      <c r="A18" s="22">
        <v>11</v>
      </c>
      <c r="B18" s="45">
        <v>231</v>
      </c>
      <c r="C18" s="45">
        <v>119</v>
      </c>
      <c r="D18" s="45">
        <v>112</v>
      </c>
      <c r="E18" s="22">
        <v>46</v>
      </c>
      <c r="F18" s="45">
        <v>275</v>
      </c>
      <c r="G18" s="45">
        <v>136</v>
      </c>
      <c r="H18" s="45">
        <v>139</v>
      </c>
      <c r="I18" s="22">
        <v>81</v>
      </c>
      <c r="J18" s="45">
        <v>185</v>
      </c>
      <c r="K18" s="45">
        <v>55</v>
      </c>
      <c r="L18" s="45">
        <v>130</v>
      </c>
      <c r="M18" s="42"/>
      <c r="N18" s="12"/>
      <c r="O18" s="12"/>
      <c r="Q18" s="1" t="s">
        <v>23</v>
      </c>
      <c r="R18" s="35">
        <f>-1*G40/1000</f>
        <v>-0.516</v>
      </c>
      <c r="S18" s="36">
        <f>H40/1000</f>
        <v>0.582</v>
      </c>
    </row>
    <row r="19" spans="1:19" ht="14.25" customHeight="1">
      <c r="A19" s="22">
        <v>12</v>
      </c>
      <c r="B19" s="45">
        <v>207</v>
      </c>
      <c r="C19" s="45">
        <v>97</v>
      </c>
      <c r="D19" s="45">
        <v>110</v>
      </c>
      <c r="E19" s="22">
        <v>47</v>
      </c>
      <c r="F19" s="45">
        <v>260</v>
      </c>
      <c r="G19" s="45">
        <v>135</v>
      </c>
      <c r="H19" s="45">
        <v>125</v>
      </c>
      <c r="I19" s="22">
        <v>82</v>
      </c>
      <c r="J19" s="45">
        <v>140</v>
      </c>
      <c r="K19" s="45">
        <v>53</v>
      </c>
      <c r="L19" s="45">
        <v>87</v>
      </c>
      <c r="M19" s="42"/>
      <c r="N19" s="12"/>
      <c r="O19" s="12"/>
      <c r="Q19" s="1" t="s">
        <v>7</v>
      </c>
      <c r="R19" s="35">
        <f>-1*K4/1000</f>
        <v>-0.469</v>
      </c>
      <c r="S19" s="36">
        <f>L4/1000</f>
        <v>0.564</v>
      </c>
    </row>
    <row r="20" spans="1:19" ht="14.25" customHeight="1">
      <c r="A20" s="22">
        <v>13</v>
      </c>
      <c r="B20" s="45">
        <v>234</v>
      </c>
      <c r="C20" s="45">
        <v>134</v>
      </c>
      <c r="D20" s="45">
        <v>100</v>
      </c>
      <c r="E20" s="22">
        <v>48</v>
      </c>
      <c r="F20" s="45">
        <v>285</v>
      </c>
      <c r="G20" s="45">
        <v>149</v>
      </c>
      <c r="H20" s="45">
        <v>136</v>
      </c>
      <c r="I20" s="22">
        <v>83</v>
      </c>
      <c r="J20" s="45">
        <v>141</v>
      </c>
      <c r="K20" s="45">
        <v>42</v>
      </c>
      <c r="L20" s="45">
        <v>99</v>
      </c>
      <c r="M20" s="42"/>
      <c r="N20" s="12"/>
      <c r="O20" s="12"/>
      <c r="Q20" s="1" t="s">
        <v>10</v>
      </c>
      <c r="R20" s="35">
        <f>-1*K10/1000</f>
        <v>-0.419</v>
      </c>
      <c r="S20" s="36">
        <f>L10/1000</f>
        <v>0.58</v>
      </c>
    </row>
    <row r="21" spans="1:19" ht="14.25" customHeight="1">
      <c r="A21" s="23">
        <v>14</v>
      </c>
      <c r="B21" s="47">
        <v>241</v>
      </c>
      <c r="C21" s="47">
        <v>120</v>
      </c>
      <c r="D21" s="47">
        <v>121</v>
      </c>
      <c r="E21" s="23">
        <v>49</v>
      </c>
      <c r="F21" s="47">
        <v>330</v>
      </c>
      <c r="G21" s="47">
        <v>161</v>
      </c>
      <c r="H21" s="47">
        <v>169</v>
      </c>
      <c r="I21" s="23">
        <v>84</v>
      </c>
      <c r="J21" s="47">
        <v>141</v>
      </c>
      <c r="K21" s="47">
        <v>42</v>
      </c>
      <c r="L21" s="47">
        <v>99</v>
      </c>
      <c r="M21" s="42"/>
      <c r="N21" s="12"/>
      <c r="O21" s="12"/>
      <c r="Q21" s="1" t="s">
        <v>12</v>
      </c>
      <c r="R21" s="35">
        <f>-1*K16/1000</f>
        <v>-0.256</v>
      </c>
      <c r="S21" s="36">
        <f>L16/1000</f>
        <v>0.536</v>
      </c>
    </row>
    <row r="22" spans="1:19" ht="14.25" customHeight="1">
      <c r="A22" s="20" t="s">
        <v>13</v>
      </c>
      <c r="B22" s="43">
        <v>1250</v>
      </c>
      <c r="C22" s="43">
        <v>662</v>
      </c>
      <c r="D22" s="43">
        <v>588</v>
      </c>
      <c r="E22" s="20" t="s">
        <v>14</v>
      </c>
      <c r="F22" s="43">
        <v>1720</v>
      </c>
      <c r="G22" s="43">
        <v>832</v>
      </c>
      <c r="H22" s="43">
        <v>888</v>
      </c>
      <c r="I22" s="20" t="s">
        <v>15</v>
      </c>
      <c r="J22" s="43">
        <v>484</v>
      </c>
      <c r="K22" s="43">
        <v>149</v>
      </c>
      <c r="L22" s="44">
        <v>335</v>
      </c>
      <c r="M22" s="42"/>
      <c r="N22" s="12"/>
      <c r="O22" s="12"/>
      <c r="Q22" s="1" t="s">
        <v>15</v>
      </c>
      <c r="R22" s="35">
        <f>-1*K22/1000</f>
        <v>-0.149</v>
      </c>
      <c r="S22" s="36">
        <f>L22/1000</f>
        <v>0.335</v>
      </c>
    </row>
    <row r="23" spans="1:19" ht="14.25" customHeight="1">
      <c r="A23" s="22">
        <v>15</v>
      </c>
      <c r="B23" s="45">
        <v>256</v>
      </c>
      <c r="C23" s="45">
        <v>148</v>
      </c>
      <c r="D23" s="45">
        <v>108</v>
      </c>
      <c r="E23" s="22">
        <v>50</v>
      </c>
      <c r="F23" s="45">
        <v>301</v>
      </c>
      <c r="G23" s="45">
        <v>151</v>
      </c>
      <c r="H23" s="45">
        <v>150</v>
      </c>
      <c r="I23" s="22">
        <v>85</v>
      </c>
      <c r="J23" s="45">
        <v>102</v>
      </c>
      <c r="K23" s="45">
        <v>33</v>
      </c>
      <c r="L23" s="45">
        <v>69</v>
      </c>
      <c r="M23" s="42"/>
      <c r="N23" s="12"/>
      <c r="O23" s="12"/>
      <c r="Q23" s="1" t="s">
        <v>18</v>
      </c>
      <c r="R23" s="35">
        <f>-1*K28/1000</f>
        <v>-0.056</v>
      </c>
      <c r="S23" s="36">
        <f>L28/1000</f>
        <v>0.195</v>
      </c>
    </row>
    <row r="24" spans="1:19" ht="14.25" customHeight="1">
      <c r="A24" s="22">
        <v>16</v>
      </c>
      <c r="B24" s="45">
        <v>253</v>
      </c>
      <c r="C24" s="45">
        <v>126</v>
      </c>
      <c r="D24" s="45">
        <v>127</v>
      </c>
      <c r="E24" s="22">
        <v>51</v>
      </c>
      <c r="F24" s="45">
        <v>343</v>
      </c>
      <c r="G24" s="45">
        <v>155</v>
      </c>
      <c r="H24" s="45">
        <v>188</v>
      </c>
      <c r="I24" s="22">
        <v>86</v>
      </c>
      <c r="J24" s="45">
        <v>114</v>
      </c>
      <c r="K24" s="45">
        <v>44</v>
      </c>
      <c r="L24" s="45">
        <v>70</v>
      </c>
      <c r="M24" s="42"/>
      <c r="N24" s="12"/>
      <c r="O24" s="12"/>
      <c r="Q24" s="2" t="s">
        <v>21</v>
      </c>
      <c r="R24" s="35">
        <f>-1*K34/1000</f>
        <v>-0.014</v>
      </c>
      <c r="S24" s="36">
        <f>L34/1000</f>
        <v>0.064</v>
      </c>
    </row>
    <row r="25" spans="1:19" ht="14.25" customHeight="1" thickBot="1">
      <c r="A25" s="22">
        <v>17</v>
      </c>
      <c r="B25" s="45">
        <v>233</v>
      </c>
      <c r="C25" s="45">
        <v>118</v>
      </c>
      <c r="D25" s="45">
        <v>115</v>
      </c>
      <c r="E25" s="22">
        <v>52</v>
      </c>
      <c r="F25" s="45">
        <v>349</v>
      </c>
      <c r="G25" s="45">
        <v>171</v>
      </c>
      <c r="H25" s="45">
        <v>178</v>
      </c>
      <c r="I25" s="22">
        <v>87</v>
      </c>
      <c r="J25" s="45">
        <v>98</v>
      </c>
      <c r="K25" s="45">
        <v>26</v>
      </c>
      <c r="L25" s="45">
        <v>72</v>
      </c>
      <c r="M25" s="42"/>
      <c r="N25" s="12"/>
      <c r="O25" s="12"/>
      <c r="Q25" s="3" t="s">
        <v>24</v>
      </c>
      <c r="R25" s="37">
        <f>-1*K40/1000</f>
        <v>0</v>
      </c>
      <c r="S25" s="38">
        <f>L40/1000</f>
        <v>0.011</v>
      </c>
    </row>
    <row r="26" spans="1:15" ht="14.25" customHeight="1">
      <c r="A26" s="22">
        <v>18</v>
      </c>
      <c r="B26" s="45">
        <v>268</v>
      </c>
      <c r="C26" s="45">
        <v>150</v>
      </c>
      <c r="D26" s="45">
        <v>118</v>
      </c>
      <c r="E26" s="22">
        <v>53</v>
      </c>
      <c r="F26" s="45">
        <v>335</v>
      </c>
      <c r="G26" s="45">
        <v>162</v>
      </c>
      <c r="H26" s="45">
        <v>173</v>
      </c>
      <c r="I26" s="22">
        <v>88</v>
      </c>
      <c r="J26" s="45">
        <v>92</v>
      </c>
      <c r="K26" s="45">
        <v>25</v>
      </c>
      <c r="L26" s="45">
        <v>67</v>
      </c>
      <c r="M26" s="42"/>
      <c r="N26" s="12"/>
      <c r="O26" s="12"/>
    </row>
    <row r="27" spans="1:15" ht="14.25" customHeight="1">
      <c r="A27" s="23">
        <v>19</v>
      </c>
      <c r="B27" s="47">
        <v>240</v>
      </c>
      <c r="C27" s="47">
        <v>120</v>
      </c>
      <c r="D27" s="47">
        <v>120</v>
      </c>
      <c r="E27" s="23">
        <v>54</v>
      </c>
      <c r="F27" s="47">
        <v>392</v>
      </c>
      <c r="G27" s="47">
        <v>193</v>
      </c>
      <c r="H27" s="47">
        <v>199</v>
      </c>
      <c r="I27" s="23">
        <v>89</v>
      </c>
      <c r="J27" s="47">
        <v>78</v>
      </c>
      <c r="K27" s="47">
        <v>21</v>
      </c>
      <c r="L27" s="47">
        <v>57</v>
      </c>
      <c r="M27" s="42"/>
      <c r="N27" s="12"/>
      <c r="O27" s="12"/>
    </row>
    <row r="28" spans="1:15" ht="14.25" customHeight="1">
      <c r="A28" s="20" t="s">
        <v>16</v>
      </c>
      <c r="B28" s="43">
        <v>1206</v>
      </c>
      <c r="C28" s="43">
        <v>590</v>
      </c>
      <c r="D28" s="43">
        <v>616</v>
      </c>
      <c r="E28" s="20" t="s">
        <v>17</v>
      </c>
      <c r="F28" s="43">
        <v>1603</v>
      </c>
      <c r="G28" s="43">
        <v>821</v>
      </c>
      <c r="H28" s="43">
        <v>782</v>
      </c>
      <c r="I28" s="20" t="s">
        <v>18</v>
      </c>
      <c r="J28" s="43">
        <v>251</v>
      </c>
      <c r="K28" s="43">
        <v>56</v>
      </c>
      <c r="L28" s="44">
        <v>195</v>
      </c>
      <c r="M28" s="42"/>
      <c r="N28" s="12"/>
      <c r="O28" s="12"/>
    </row>
    <row r="29" spans="1:15" ht="14.25" customHeight="1">
      <c r="A29" s="22">
        <v>20</v>
      </c>
      <c r="B29" s="45">
        <v>260</v>
      </c>
      <c r="C29" s="45">
        <v>130</v>
      </c>
      <c r="D29" s="45">
        <v>130</v>
      </c>
      <c r="E29" s="22">
        <v>55</v>
      </c>
      <c r="F29" s="45">
        <v>394</v>
      </c>
      <c r="G29" s="45">
        <v>200</v>
      </c>
      <c r="H29" s="45">
        <v>194</v>
      </c>
      <c r="I29" s="22">
        <v>90</v>
      </c>
      <c r="J29" s="45">
        <v>76</v>
      </c>
      <c r="K29" s="45">
        <v>19</v>
      </c>
      <c r="L29" s="45">
        <v>57</v>
      </c>
      <c r="M29" s="42"/>
      <c r="N29" s="12"/>
      <c r="O29" s="12"/>
    </row>
    <row r="30" spans="1:15" ht="14.25" customHeight="1">
      <c r="A30" s="22">
        <v>21</v>
      </c>
      <c r="B30" s="45">
        <v>246</v>
      </c>
      <c r="C30" s="45">
        <v>138</v>
      </c>
      <c r="D30" s="45">
        <v>108</v>
      </c>
      <c r="E30" s="22">
        <v>56</v>
      </c>
      <c r="F30" s="45">
        <v>398</v>
      </c>
      <c r="G30" s="45">
        <v>204</v>
      </c>
      <c r="H30" s="45">
        <v>194</v>
      </c>
      <c r="I30" s="22">
        <v>91</v>
      </c>
      <c r="J30" s="45">
        <v>48</v>
      </c>
      <c r="K30" s="45">
        <v>15</v>
      </c>
      <c r="L30" s="45">
        <v>33</v>
      </c>
      <c r="M30" s="42"/>
      <c r="N30" s="12"/>
      <c r="O30" s="12"/>
    </row>
    <row r="31" spans="1:15" ht="14.25" customHeight="1">
      <c r="A31" s="22">
        <v>22</v>
      </c>
      <c r="B31" s="45">
        <v>252</v>
      </c>
      <c r="C31" s="45">
        <v>100</v>
      </c>
      <c r="D31" s="45">
        <v>152</v>
      </c>
      <c r="E31" s="22">
        <v>57</v>
      </c>
      <c r="F31" s="45">
        <v>330</v>
      </c>
      <c r="G31" s="45">
        <v>169</v>
      </c>
      <c r="H31" s="45">
        <v>161</v>
      </c>
      <c r="I31" s="22">
        <v>92</v>
      </c>
      <c r="J31" s="45">
        <v>50</v>
      </c>
      <c r="K31" s="45">
        <v>8</v>
      </c>
      <c r="L31" s="45">
        <v>42</v>
      </c>
      <c r="M31" s="42"/>
      <c r="N31" s="12"/>
      <c r="O31" s="12"/>
    </row>
    <row r="32" spans="1:15" ht="14.25" customHeight="1">
      <c r="A32" s="22">
        <v>23</v>
      </c>
      <c r="B32" s="45">
        <v>214</v>
      </c>
      <c r="C32" s="45">
        <v>107</v>
      </c>
      <c r="D32" s="45">
        <v>107</v>
      </c>
      <c r="E32" s="22">
        <v>58</v>
      </c>
      <c r="F32" s="45">
        <v>233</v>
      </c>
      <c r="G32" s="45">
        <v>126</v>
      </c>
      <c r="H32" s="45">
        <v>107</v>
      </c>
      <c r="I32" s="22">
        <v>93</v>
      </c>
      <c r="J32" s="45">
        <v>41</v>
      </c>
      <c r="K32" s="45">
        <v>5</v>
      </c>
      <c r="L32" s="45">
        <v>36</v>
      </c>
      <c r="M32" s="42"/>
      <c r="N32" s="12"/>
      <c r="O32" s="12"/>
    </row>
    <row r="33" spans="1:15" ht="14.25" customHeight="1">
      <c r="A33" s="23">
        <v>24</v>
      </c>
      <c r="B33" s="47">
        <v>234</v>
      </c>
      <c r="C33" s="47">
        <v>115</v>
      </c>
      <c r="D33" s="47">
        <v>119</v>
      </c>
      <c r="E33" s="23">
        <v>59</v>
      </c>
      <c r="F33" s="47">
        <v>248</v>
      </c>
      <c r="G33" s="47">
        <v>122</v>
      </c>
      <c r="H33" s="47">
        <v>126</v>
      </c>
      <c r="I33" s="23">
        <v>94</v>
      </c>
      <c r="J33" s="47">
        <v>36</v>
      </c>
      <c r="K33" s="47">
        <v>9</v>
      </c>
      <c r="L33" s="47">
        <v>27</v>
      </c>
      <c r="M33" s="42"/>
      <c r="N33" s="12"/>
      <c r="O33" s="12"/>
    </row>
    <row r="34" spans="1:15" ht="14.25" customHeight="1">
      <c r="A34" s="20" t="s">
        <v>19</v>
      </c>
      <c r="B34" s="43">
        <v>1410</v>
      </c>
      <c r="C34" s="43">
        <v>697</v>
      </c>
      <c r="D34" s="43">
        <v>713</v>
      </c>
      <c r="E34" s="20" t="s">
        <v>20</v>
      </c>
      <c r="F34" s="43">
        <v>1296</v>
      </c>
      <c r="G34" s="43">
        <v>671</v>
      </c>
      <c r="H34" s="43">
        <v>625</v>
      </c>
      <c r="I34" s="20" t="s">
        <v>21</v>
      </c>
      <c r="J34" s="43">
        <v>78</v>
      </c>
      <c r="K34" s="43">
        <v>14</v>
      </c>
      <c r="L34" s="44">
        <v>64</v>
      </c>
      <c r="M34" s="42"/>
      <c r="N34" s="12"/>
      <c r="O34" s="12"/>
    </row>
    <row r="35" spans="1:15" ht="14.25" customHeight="1">
      <c r="A35" s="22">
        <v>25</v>
      </c>
      <c r="B35" s="45">
        <v>255</v>
      </c>
      <c r="C35" s="45">
        <v>116</v>
      </c>
      <c r="D35" s="45">
        <v>139</v>
      </c>
      <c r="E35" s="22">
        <v>60</v>
      </c>
      <c r="F35" s="45">
        <v>304</v>
      </c>
      <c r="G35" s="45">
        <v>154</v>
      </c>
      <c r="H35" s="45">
        <v>150</v>
      </c>
      <c r="I35" s="22">
        <v>95</v>
      </c>
      <c r="J35" s="45">
        <v>26</v>
      </c>
      <c r="K35" s="45">
        <v>0</v>
      </c>
      <c r="L35" s="45">
        <v>26</v>
      </c>
      <c r="M35" s="42"/>
      <c r="N35" s="12"/>
      <c r="O35" s="12"/>
    </row>
    <row r="36" spans="1:15" ht="14.25" customHeight="1">
      <c r="A36" s="22">
        <v>26</v>
      </c>
      <c r="B36" s="45">
        <v>252</v>
      </c>
      <c r="C36" s="45">
        <v>124</v>
      </c>
      <c r="D36" s="45">
        <v>128</v>
      </c>
      <c r="E36" s="22">
        <v>61</v>
      </c>
      <c r="F36" s="45">
        <v>273</v>
      </c>
      <c r="G36" s="45">
        <v>141</v>
      </c>
      <c r="H36" s="45">
        <v>132</v>
      </c>
      <c r="I36" s="22">
        <v>96</v>
      </c>
      <c r="J36" s="45">
        <v>18</v>
      </c>
      <c r="K36" s="45">
        <v>8</v>
      </c>
      <c r="L36" s="45">
        <v>10</v>
      </c>
      <c r="M36" s="42"/>
      <c r="N36" s="12"/>
      <c r="O36" s="12"/>
    </row>
    <row r="37" spans="1:15" ht="14.25" customHeight="1">
      <c r="A37" s="22">
        <v>27</v>
      </c>
      <c r="B37" s="45">
        <v>280</v>
      </c>
      <c r="C37" s="45">
        <v>158</v>
      </c>
      <c r="D37" s="45">
        <v>122</v>
      </c>
      <c r="E37" s="22">
        <v>62</v>
      </c>
      <c r="F37" s="45">
        <v>259</v>
      </c>
      <c r="G37" s="45">
        <v>136</v>
      </c>
      <c r="H37" s="45">
        <v>123</v>
      </c>
      <c r="I37" s="22">
        <v>97</v>
      </c>
      <c r="J37" s="45">
        <v>17</v>
      </c>
      <c r="K37" s="45">
        <v>4</v>
      </c>
      <c r="L37" s="45">
        <v>13</v>
      </c>
      <c r="M37" s="42"/>
      <c r="N37" s="12"/>
      <c r="O37" s="12"/>
    </row>
    <row r="38" spans="1:15" ht="14.25" customHeight="1">
      <c r="A38" s="22">
        <v>28</v>
      </c>
      <c r="B38" s="45">
        <v>289</v>
      </c>
      <c r="C38" s="45">
        <v>147</v>
      </c>
      <c r="D38" s="45">
        <v>142</v>
      </c>
      <c r="E38" s="22">
        <v>63</v>
      </c>
      <c r="F38" s="45">
        <v>233</v>
      </c>
      <c r="G38" s="45">
        <v>121</v>
      </c>
      <c r="H38" s="45">
        <v>112</v>
      </c>
      <c r="I38" s="22">
        <v>98</v>
      </c>
      <c r="J38" s="45">
        <v>6</v>
      </c>
      <c r="K38" s="45">
        <v>1</v>
      </c>
      <c r="L38" s="45">
        <v>5</v>
      </c>
      <c r="M38" s="42"/>
      <c r="N38" s="12"/>
      <c r="O38" s="12"/>
    </row>
    <row r="39" spans="1:15" ht="14.25" customHeight="1">
      <c r="A39" s="23">
        <v>29</v>
      </c>
      <c r="B39" s="47">
        <v>334</v>
      </c>
      <c r="C39" s="47">
        <v>152</v>
      </c>
      <c r="D39" s="47">
        <v>182</v>
      </c>
      <c r="E39" s="23">
        <v>64</v>
      </c>
      <c r="F39" s="47">
        <v>227</v>
      </c>
      <c r="G39" s="47">
        <v>119</v>
      </c>
      <c r="H39" s="47">
        <v>108</v>
      </c>
      <c r="I39" s="23">
        <v>99</v>
      </c>
      <c r="J39" s="47">
        <v>11</v>
      </c>
      <c r="K39" s="47">
        <v>1</v>
      </c>
      <c r="L39" s="47">
        <v>10</v>
      </c>
      <c r="M39" s="42"/>
      <c r="N39" s="12"/>
      <c r="O39" s="12"/>
    </row>
    <row r="40" spans="1:15" ht="14.25" customHeight="1">
      <c r="A40" s="20" t="s">
        <v>22</v>
      </c>
      <c r="B40" s="43">
        <v>1402</v>
      </c>
      <c r="C40" s="43">
        <v>713</v>
      </c>
      <c r="D40" s="43">
        <v>689</v>
      </c>
      <c r="E40" s="20" t="s">
        <v>23</v>
      </c>
      <c r="F40" s="43">
        <v>1098</v>
      </c>
      <c r="G40" s="43">
        <v>516</v>
      </c>
      <c r="H40" s="43">
        <v>582</v>
      </c>
      <c r="I40" s="26" t="s">
        <v>24</v>
      </c>
      <c r="J40" s="43">
        <v>11</v>
      </c>
      <c r="K40" s="43">
        <v>0</v>
      </c>
      <c r="L40" s="44">
        <v>11</v>
      </c>
      <c r="M40" s="42"/>
      <c r="N40" s="12"/>
      <c r="O40" s="12"/>
    </row>
    <row r="41" spans="1:15" ht="14.25" customHeight="1">
      <c r="A41" s="22">
        <v>30</v>
      </c>
      <c r="B41" s="45">
        <v>284</v>
      </c>
      <c r="C41" s="45">
        <v>156</v>
      </c>
      <c r="D41" s="45">
        <v>128</v>
      </c>
      <c r="E41" s="22">
        <v>65</v>
      </c>
      <c r="F41" s="45">
        <v>203</v>
      </c>
      <c r="G41" s="45">
        <v>82</v>
      </c>
      <c r="H41" s="45">
        <v>121</v>
      </c>
      <c r="I41" s="23" t="s">
        <v>25</v>
      </c>
      <c r="J41" s="47">
        <v>0</v>
      </c>
      <c r="K41" s="47">
        <v>0</v>
      </c>
      <c r="L41" s="47">
        <v>0</v>
      </c>
      <c r="M41" s="42"/>
      <c r="N41" s="12"/>
      <c r="O41" s="12"/>
    </row>
    <row r="42" spans="1:15" ht="14.25" customHeight="1">
      <c r="A42" s="22">
        <v>31</v>
      </c>
      <c r="B42" s="45">
        <v>306</v>
      </c>
      <c r="C42" s="45">
        <v>146</v>
      </c>
      <c r="D42" s="45">
        <v>160</v>
      </c>
      <c r="E42" s="22">
        <v>66</v>
      </c>
      <c r="F42" s="45">
        <v>223</v>
      </c>
      <c r="G42" s="45">
        <v>117</v>
      </c>
      <c r="H42" s="45">
        <v>106</v>
      </c>
      <c r="I42" s="22" t="s">
        <v>26</v>
      </c>
      <c r="J42" s="45">
        <v>3274</v>
      </c>
      <c r="K42" s="45">
        <v>1683</v>
      </c>
      <c r="L42" s="45">
        <v>1591</v>
      </c>
      <c r="M42" s="54" t="s">
        <v>44</v>
      </c>
      <c r="N42" s="12"/>
      <c r="O42" s="12"/>
    </row>
    <row r="43" spans="1:15" ht="14.25" customHeight="1">
      <c r="A43" s="22">
        <v>32</v>
      </c>
      <c r="B43" s="45">
        <v>276</v>
      </c>
      <c r="C43" s="45">
        <v>155</v>
      </c>
      <c r="D43" s="45">
        <v>121</v>
      </c>
      <c r="E43" s="22">
        <v>67</v>
      </c>
      <c r="F43" s="45">
        <v>233</v>
      </c>
      <c r="G43" s="45">
        <v>100</v>
      </c>
      <c r="H43" s="45">
        <v>133</v>
      </c>
      <c r="I43" s="22" t="s">
        <v>27</v>
      </c>
      <c r="J43" s="45">
        <v>13904</v>
      </c>
      <c r="K43" s="45">
        <v>7008</v>
      </c>
      <c r="L43" s="45">
        <v>6896</v>
      </c>
      <c r="M43" s="46"/>
      <c r="N43" s="12"/>
      <c r="O43" s="12"/>
    </row>
    <row r="44" spans="1:15" ht="14.25" customHeight="1">
      <c r="A44" s="22">
        <v>33</v>
      </c>
      <c r="B44" s="45">
        <v>285</v>
      </c>
      <c r="C44" s="45">
        <v>132</v>
      </c>
      <c r="D44" s="45">
        <v>153</v>
      </c>
      <c r="E44" s="22">
        <v>68</v>
      </c>
      <c r="F44" s="45">
        <v>226</v>
      </c>
      <c r="G44" s="45">
        <v>117</v>
      </c>
      <c r="H44" s="45">
        <v>109</v>
      </c>
      <c r="I44" s="23" t="s">
        <v>28</v>
      </c>
      <c r="J44" s="47">
        <v>4746</v>
      </c>
      <c r="K44" s="47">
        <v>1879</v>
      </c>
      <c r="L44" s="47">
        <v>2867</v>
      </c>
      <c r="M44" s="42"/>
      <c r="N44" s="12"/>
      <c r="O44" s="12"/>
    </row>
    <row r="45" spans="1:15" ht="14.25" customHeight="1" thickBot="1">
      <c r="A45" s="27">
        <v>34</v>
      </c>
      <c r="B45" s="48">
        <v>251</v>
      </c>
      <c r="C45" s="48">
        <v>124</v>
      </c>
      <c r="D45" s="48">
        <v>127</v>
      </c>
      <c r="E45" s="27">
        <v>69</v>
      </c>
      <c r="F45" s="48">
        <v>213</v>
      </c>
      <c r="G45" s="48">
        <v>100</v>
      </c>
      <c r="H45" s="48">
        <v>113</v>
      </c>
      <c r="I45" s="27" t="s">
        <v>29</v>
      </c>
      <c r="J45" s="49">
        <v>43.72669220945083</v>
      </c>
      <c r="K45" s="49">
        <v>41.71456953642384</v>
      </c>
      <c r="L45" s="49">
        <v>45.59987669543773</v>
      </c>
      <c r="M45" s="42"/>
      <c r="N45" s="12"/>
      <c r="O45" s="12"/>
    </row>
    <row r="46" ht="13.5">
      <c r="I46" s="51"/>
    </row>
    <row r="47" ht="14.25" thickBot="1"/>
    <row r="48" spans="9:12" ht="13.5">
      <c r="I48" s="28"/>
      <c r="J48" s="4" t="s">
        <v>47</v>
      </c>
      <c r="K48" s="4" t="s">
        <v>31</v>
      </c>
      <c r="L48" s="5" t="s">
        <v>48</v>
      </c>
    </row>
    <row r="49" spans="9:12" ht="13.5">
      <c r="I49" s="6" t="s">
        <v>35</v>
      </c>
      <c r="J49" s="52">
        <v>23.2</v>
      </c>
      <c r="K49" s="52">
        <v>62.3</v>
      </c>
      <c r="L49" s="53">
        <v>14.5</v>
      </c>
    </row>
    <row r="50" spans="9:12" ht="13.5">
      <c r="I50" s="6" t="s">
        <v>32</v>
      </c>
      <c r="J50" s="52">
        <v>20.7</v>
      </c>
      <c r="K50" s="52">
        <v>63.7</v>
      </c>
      <c r="L50" s="53">
        <v>15.6</v>
      </c>
    </row>
    <row r="51" spans="9:12" ht="13.5">
      <c r="I51" s="6" t="s">
        <v>33</v>
      </c>
      <c r="J51" s="52">
        <v>17.5</v>
      </c>
      <c r="K51" s="52">
        <v>64</v>
      </c>
      <c r="L51" s="53">
        <v>18.5</v>
      </c>
    </row>
    <row r="52" spans="9:12" ht="13.5">
      <c r="I52" s="6" t="s">
        <v>34</v>
      </c>
      <c r="J52" s="52">
        <v>15.687564620735031</v>
      </c>
      <c r="K52" s="52">
        <v>64.34815302190056</v>
      </c>
      <c r="L52" s="53">
        <v>19.964282357364414</v>
      </c>
    </row>
    <row r="53" spans="9:12" ht="14.25" thickBot="1">
      <c r="I53" s="7" t="s">
        <v>49</v>
      </c>
      <c r="J53" s="56">
        <v>14.933406312716658</v>
      </c>
      <c r="K53" s="56">
        <v>63.41908410873928</v>
      </c>
      <c r="L53" s="57">
        <v>21.64750957854406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125" style="30" customWidth="1"/>
    <col min="13" max="16384" width="9.00390625" style="30" customWidth="1"/>
  </cols>
  <sheetData>
    <row r="1" spans="1:15" ht="27" customHeight="1" thickBot="1">
      <c r="A1" s="29" t="s">
        <v>42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46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39">
        <v>14581</v>
      </c>
      <c r="C3" s="39">
        <v>7163</v>
      </c>
      <c r="D3" s="39">
        <v>7418</v>
      </c>
      <c r="E3" s="40"/>
      <c r="F3" s="41"/>
      <c r="G3" s="41"/>
      <c r="H3" s="41"/>
      <c r="I3" s="50"/>
      <c r="J3" s="41"/>
      <c r="K3" s="41"/>
      <c r="L3" s="41"/>
      <c r="M3" s="42"/>
      <c r="N3" s="12"/>
      <c r="O3" s="12"/>
    </row>
    <row r="4" spans="1:19" ht="14.25" customHeight="1">
      <c r="A4" s="20" t="s">
        <v>5</v>
      </c>
      <c r="B4" s="43">
        <v>495</v>
      </c>
      <c r="C4" s="43">
        <v>268</v>
      </c>
      <c r="D4" s="43">
        <v>227</v>
      </c>
      <c r="E4" s="20" t="s">
        <v>6</v>
      </c>
      <c r="F4" s="43">
        <v>704</v>
      </c>
      <c r="G4" s="43">
        <v>340</v>
      </c>
      <c r="H4" s="43">
        <v>364</v>
      </c>
      <c r="I4" s="20" t="s">
        <v>7</v>
      </c>
      <c r="J4" s="43">
        <v>914</v>
      </c>
      <c r="K4" s="43">
        <v>420</v>
      </c>
      <c r="L4" s="44">
        <v>494</v>
      </c>
      <c r="M4" s="42"/>
      <c r="N4" s="12"/>
      <c r="O4" s="12"/>
      <c r="Q4" s="21"/>
      <c r="R4" s="31" t="s">
        <v>2</v>
      </c>
      <c r="S4" s="32" t="s">
        <v>3</v>
      </c>
    </row>
    <row r="5" spans="1:19" ht="14.25" customHeight="1">
      <c r="A5" s="22">
        <v>0</v>
      </c>
      <c r="B5" s="45">
        <v>84</v>
      </c>
      <c r="C5" s="45">
        <v>50</v>
      </c>
      <c r="D5" s="45">
        <v>34</v>
      </c>
      <c r="E5" s="22">
        <v>35</v>
      </c>
      <c r="F5" s="45">
        <v>151</v>
      </c>
      <c r="G5" s="45">
        <v>79</v>
      </c>
      <c r="H5" s="45">
        <v>72</v>
      </c>
      <c r="I5" s="22">
        <v>70</v>
      </c>
      <c r="J5" s="45">
        <v>184</v>
      </c>
      <c r="K5" s="45">
        <v>82</v>
      </c>
      <c r="L5" s="45">
        <v>102</v>
      </c>
      <c r="M5" s="42"/>
      <c r="N5" s="12"/>
      <c r="O5" s="12"/>
      <c r="Q5" s="1" t="s">
        <v>5</v>
      </c>
      <c r="R5" s="33">
        <f>-1*C4/1000</f>
        <v>-0.268</v>
      </c>
      <c r="S5" s="34">
        <f>D4/1000</f>
        <v>0.227</v>
      </c>
    </row>
    <row r="6" spans="1:19" ht="14.25" customHeight="1">
      <c r="A6" s="22">
        <v>1</v>
      </c>
      <c r="B6" s="45">
        <v>87</v>
      </c>
      <c r="C6" s="45">
        <v>52</v>
      </c>
      <c r="D6" s="45">
        <v>35</v>
      </c>
      <c r="E6" s="22">
        <v>36</v>
      </c>
      <c r="F6" s="45">
        <v>137</v>
      </c>
      <c r="G6" s="45">
        <v>66</v>
      </c>
      <c r="H6" s="45">
        <v>71</v>
      </c>
      <c r="I6" s="22">
        <v>71</v>
      </c>
      <c r="J6" s="45">
        <v>180</v>
      </c>
      <c r="K6" s="45">
        <v>85</v>
      </c>
      <c r="L6" s="45">
        <v>95</v>
      </c>
      <c r="M6" s="42"/>
      <c r="N6" s="12"/>
      <c r="O6" s="12"/>
      <c r="Q6" s="1" t="s">
        <v>8</v>
      </c>
      <c r="R6" s="35">
        <f>-1*C10/1000</f>
        <v>-0.312</v>
      </c>
      <c r="S6" s="36">
        <f>D10/1000</f>
        <v>0.305</v>
      </c>
    </row>
    <row r="7" spans="1:19" ht="14.25" customHeight="1">
      <c r="A7" s="22">
        <v>2</v>
      </c>
      <c r="B7" s="45">
        <v>114</v>
      </c>
      <c r="C7" s="45">
        <v>61</v>
      </c>
      <c r="D7" s="45">
        <v>53</v>
      </c>
      <c r="E7" s="22">
        <v>37</v>
      </c>
      <c r="F7" s="45">
        <v>142</v>
      </c>
      <c r="G7" s="45">
        <v>64</v>
      </c>
      <c r="H7" s="45">
        <v>78</v>
      </c>
      <c r="I7" s="22">
        <v>72</v>
      </c>
      <c r="J7" s="45">
        <v>182</v>
      </c>
      <c r="K7" s="45">
        <v>74</v>
      </c>
      <c r="L7" s="45">
        <v>108</v>
      </c>
      <c r="M7" s="42"/>
      <c r="N7" s="12"/>
      <c r="O7" s="12"/>
      <c r="Q7" s="1" t="s">
        <v>30</v>
      </c>
      <c r="R7" s="35">
        <f>-1*C16/1000</f>
        <v>-0.371</v>
      </c>
      <c r="S7" s="36">
        <f>D16/1000</f>
        <v>0.358</v>
      </c>
    </row>
    <row r="8" spans="1:19" ht="14.25" customHeight="1">
      <c r="A8" s="22">
        <v>3</v>
      </c>
      <c r="B8" s="45">
        <v>98</v>
      </c>
      <c r="C8" s="45">
        <v>51</v>
      </c>
      <c r="D8" s="45">
        <v>47</v>
      </c>
      <c r="E8" s="22">
        <v>38</v>
      </c>
      <c r="F8" s="45">
        <v>103</v>
      </c>
      <c r="G8" s="45">
        <v>45</v>
      </c>
      <c r="H8" s="45">
        <v>58</v>
      </c>
      <c r="I8" s="22">
        <v>73</v>
      </c>
      <c r="J8" s="45">
        <v>189</v>
      </c>
      <c r="K8" s="45">
        <v>88</v>
      </c>
      <c r="L8" s="45">
        <v>101</v>
      </c>
      <c r="M8" s="42"/>
      <c r="N8" s="12"/>
      <c r="O8" s="12"/>
      <c r="Q8" s="1" t="s">
        <v>13</v>
      </c>
      <c r="R8" s="35">
        <f>-1*C22/1000</f>
        <v>-0.445</v>
      </c>
      <c r="S8" s="36">
        <f>D22/1000</f>
        <v>0.482</v>
      </c>
    </row>
    <row r="9" spans="1:19" ht="14.25" customHeight="1">
      <c r="A9" s="23">
        <v>4</v>
      </c>
      <c r="B9" s="47">
        <v>112</v>
      </c>
      <c r="C9" s="47">
        <v>54</v>
      </c>
      <c r="D9" s="47">
        <v>58</v>
      </c>
      <c r="E9" s="23">
        <v>39</v>
      </c>
      <c r="F9" s="47">
        <v>171</v>
      </c>
      <c r="G9" s="47">
        <v>86</v>
      </c>
      <c r="H9" s="47">
        <v>85</v>
      </c>
      <c r="I9" s="23">
        <v>74</v>
      </c>
      <c r="J9" s="47">
        <v>179</v>
      </c>
      <c r="K9" s="47">
        <v>91</v>
      </c>
      <c r="L9" s="47">
        <v>88</v>
      </c>
      <c r="M9" s="42"/>
      <c r="N9" s="12"/>
      <c r="O9" s="12"/>
      <c r="Q9" s="1" t="s">
        <v>16</v>
      </c>
      <c r="R9" s="35">
        <f>-1*C28/1000</f>
        <v>-0.417</v>
      </c>
      <c r="S9" s="36">
        <f>D28/1000</f>
        <v>0.387</v>
      </c>
    </row>
    <row r="10" spans="1:19" ht="14.25" customHeight="1">
      <c r="A10" s="24" t="s">
        <v>8</v>
      </c>
      <c r="B10" s="43">
        <v>617</v>
      </c>
      <c r="C10" s="43">
        <v>312</v>
      </c>
      <c r="D10" s="43">
        <v>305</v>
      </c>
      <c r="E10" s="20" t="s">
        <v>9</v>
      </c>
      <c r="F10" s="43">
        <v>804</v>
      </c>
      <c r="G10" s="43">
        <v>399</v>
      </c>
      <c r="H10" s="43">
        <v>405</v>
      </c>
      <c r="I10" s="20" t="s">
        <v>10</v>
      </c>
      <c r="J10" s="43">
        <v>898</v>
      </c>
      <c r="K10" s="43">
        <v>398</v>
      </c>
      <c r="L10" s="44">
        <v>500</v>
      </c>
      <c r="M10" s="42"/>
      <c r="N10" s="12"/>
      <c r="O10" s="12"/>
      <c r="Q10" s="1" t="s">
        <v>19</v>
      </c>
      <c r="R10" s="35">
        <f>-1*C34/1000</f>
        <v>-0.423</v>
      </c>
      <c r="S10" s="36">
        <f>D34/1000</f>
        <v>0.328</v>
      </c>
    </row>
    <row r="11" spans="1:19" ht="14.25" customHeight="1">
      <c r="A11" s="22">
        <v>5</v>
      </c>
      <c r="B11" s="45">
        <v>115</v>
      </c>
      <c r="C11" s="45">
        <v>54</v>
      </c>
      <c r="D11" s="45">
        <v>61</v>
      </c>
      <c r="E11" s="22">
        <v>40</v>
      </c>
      <c r="F11" s="45">
        <v>153</v>
      </c>
      <c r="G11" s="45">
        <v>72</v>
      </c>
      <c r="H11" s="45">
        <v>81</v>
      </c>
      <c r="I11" s="22">
        <v>75</v>
      </c>
      <c r="J11" s="45">
        <v>169</v>
      </c>
      <c r="K11" s="45">
        <v>77</v>
      </c>
      <c r="L11" s="45">
        <v>92</v>
      </c>
      <c r="M11" s="42"/>
      <c r="N11" s="12"/>
      <c r="O11" s="12"/>
      <c r="Q11" s="1" t="s">
        <v>22</v>
      </c>
      <c r="R11" s="35">
        <f>-1*C40/1000</f>
        <v>-0.381</v>
      </c>
      <c r="S11" s="36">
        <f>D40/1000</f>
        <v>0.374</v>
      </c>
    </row>
    <row r="12" spans="1:19" ht="14.25" customHeight="1">
      <c r="A12" s="22">
        <v>6</v>
      </c>
      <c r="B12" s="45">
        <v>122</v>
      </c>
      <c r="C12" s="45">
        <v>61</v>
      </c>
      <c r="D12" s="45">
        <v>61</v>
      </c>
      <c r="E12" s="22">
        <v>41</v>
      </c>
      <c r="F12" s="45">
        <v>140</v>
      </c>
      <c r="G12" s="45">
        <v>73</v>
      </c>
      <c r="H12" s="45">
        <v>67</v>
      </c>
      <c r="I12" s="25">
        <v>76</v>
      </c>
      <c r="J12" s="45">
        <v>223</v>
      </c>
      <c r="K12" s="45">
        <v>91</v>
      </c>
      <c r="L12" s="45">
        <v>132</v>
      </c>
      <c r="M12" s="42"/>
      <c r="N12" s="12"/>
      <c r="O12" s="12"/>
      <c r="Q12" s="1" t="s">
        <v>6</v>
      </c>
      <c r="R12" s="35">
        <f>-1*G4/1000</f>
        <v>-0.34</v>
      </c>
      <c r="S12" s="36">
        <f>H4/1000</f>
        <v>0.364</v>
      </c>
    </row>
    <row r="13" spans="1:19" ht="14.25" customHeight="1">
      <c r="A13" s="22">
        <v>7</v>
      </c>
      <c r="B13" s="45">
        <v>115</v>
      </c>
      <c r="C13" s="45">
        <v>54</v>
      </c>
      <c r="D13" s="45">
        <v>61</v>
      </c>
      <c r="E13" s="22">
        <v>42</v>
      </c>
      <c r="F13" s="45">
        <v>173</v>
      </c>
      <c r="G13" s="45">
        <v>84</v>
      </c>
      <c r="H13" s="45">
        <v>89</v>
      </c>
      <c r="I13" s="22">
        <v>77</v>
      </c>
      <c r="J13" s="45">
        <v>176</v>
      </c>
      <c r="K13" s="45">
        <v>84</v>
      </c>
      <c r="L13" s="45">
        <v>92</v>
      </c>
      <c r="M13" s="42"/>
      <c r="N13" s="12"/>
      <c r="O13" s="12"/>
      <c r="Q13" s="1" t="s">
        <v>9</v>
      </c>
      <c r="R13" s="35">
        <f>-1*G10/1000</f>
        <v>-0.399</v>
      </c>
      <c r="S13" s="36">
        <f>H10/1000</f>
        <v>0.405</v>
      </c>
    </row>
    <row r="14" spans="1:19" ht="14.25" customHeight="1">
      <c r="A14" s="22">
        <v>8</v>
      </c>
      <c r="B14" s="45">
        <v>143</v>
      </c>
      <c r="C14" s="45">
        <v>71</v>
      </c>
      <c r="D14" s="45">
        <v>72</v>
      </c>
      <c r="E14" s="22">
        <v>43</v>
      </c>
      <c r="F14" s="45">
        <v>168</v>
      </c>
      <c r="G14" s="45">
        <v>87</v>
      </c>
      <c r="H14" s="45">
        <v>81</v>
      </c>
      <c r="I14" s="25">
        <v>78</v>
      </c>
      <c r="J14" s="45">
        <v>176</v>
      </c>
      <c r="K14" s="45">
        <v>81</v>
      </c>
      <c r="L14" s="45">
        <v>95</v>
      </c>
      <c r="M14" s="42"/>
      <c r="N14" s="12"/>
      <c r="O14" s="12"/>
      <c r="Q14" s="1" t="s">
        <v>11</v>
      </c>
      <c r="R14" s="35">
        <f>-1*G16/1000</f>
        <v>-0.541</v>
      </c>
      <c r="S14" s="36">
        <f>H16/1000</f>
        <v>0.539</v>
      </c>
    </row>
    <row r="15" spans="1:19" ht="14.25" customHeight="1">
      <c r="A15" s="23">
        <v>9</v>
      </c>
      <c r="B15" s="47">
        <v>122</v>
      </c>
      <c r="C15" s="47">
        <v>72</v>
      </c>
      <c r="D15" s="47">
        <v>50</v>
      </c>
      <c r="E15" s="23">
        <v>44</v>
      </c>
      <c r="F15" s="47">
        <v>170</v>
      </c>
      <c r="G15" s="47">
        <v>83</v>
      </c>
      <c r="H15" s="47">
        <v>87</v>
      </c>
      <c r="I15" s="23">
        <v>79</v>
      </c>
      <c r="J15" s="47">
        <v>154</v>
      </c>
      <c r="K15" s="47">
        <v>65</v>
      </c>
      <c r="L15" s="47">
        <v>89</v>
      </c>
      <c r="M15" s="42"/>
      <c r="N15" s="12"/>
      <c r="O15" s="12"/>
      <c r="Q15" s="1" t="s">
        <v>14</v>
      </c>
      <c r="R15" s="35">
        <f>-1*G22/1000</f>
        <v>-0.671</v>
      </c>
      <c r="S15" s="36">
        <f>H22/1000</f>
        <v>0.584</v>
      </c>
    </row>
    <row r="16" spans="1:19" ht="14.25" customHeight="1">
      <c r="A16" s="24" t="s">
        <v>30</v>
      </c>
      <c r="B16" s="43">
        <v>729</v>
      </c>
      <c r="C16" s="43">
        <v>371</v>
      </c>
      <c r="D16" s="43">
        <v>358</v>
      </c>
      <c r="E16" s="20" t="s">
        <v>11</v>
      </c>
      <c r="F16" s="43">
        <v>1080</v>
      </c>
      <c r="G16" s="43">
        <v>541</v>
      </c>
      <c r="H16" s="43">
        <v>539</v>
      </c>
      <c r="I16" s="20" t="s">
        <v>12</v>
      </c>
      <c r="J16" s="43">
        <v>552</v>
      </c>
      <c r="K16" s="43">
        <v>224</v>
      </c>
      <c r="L16" s="44">
        <v>328</v>
      </c>
      <c r="M16" s="42"/>
      <c r="N16" s="12"/>
      <c r="O16" s="12"/>
      <c r="Q16" s="1" t="s">
        <v>17</v>
      </c>
      <c r="R16" s="35">
        <f>-1*G28/1000</f>
        <v>-0.608</v>
      </c>
      <c r="S16" s="36">
        <f>H28/1000</f>
        <v>0.54</v>
      </c>
    </row>
    <row r="17" spans="1:19" ht="14.25" customHeight="1">
      <c r="A17" s="22">
        <v>10</v>
      </c>
      <c r="B17" s="45">
        <v>134</v>
      </c>
      <c r="C17" s="45">
        <v>67</v>
      </c>
      <c r="D17" s="45">
        <v>67</v>
      </c>
      <c r="E17" s="22">
        <v>45</v>
      </c>
      <c r="F17" s="45">
        <v>183</v>
      </c>
      <c r="G17" s="45">
        <v>95</v>
      </c>
      <c r="H17" s="45">
        <v>88</v>
      </c>
      <c r="I17" s="22">
        <v>80</v>
      </c>
      <c r="J17" s="45">
        <v>127</v>
      </c>
      <c r="K17" s="45">
        <v>58</v>
      </c>
      <c r="L17" s="45">
        <v>69</v>
      </c>
      <c r="M17" s="42"/>
      <c r="N17" s="12"/>
      <c r="O17" s="12"/>
      <c r="Q17" s="1" t="s">
        <v>20</v>
      </c>
      <c r="R17" s="35">
        <f>-1*G34/1000</f>
        <v>-0.435</v>
      </c>
      <c r="S17" s="36">
        <f>H34/1000</f>
        <v>0.437</v>
      </c>
    </row>
    <row r="18" spans="1:19" ht="14.25" customHeight="1">
      <c r="A18" s="22">
        <v>11</v>
      </c>
      <c r="B18" s="45">
        <v>133</v>
      </c>
      <c r="C18" s="45">
        <v>65</v>
      </c>
      <c r="D18" s="45">
        <v>68</v>
      </c>
      <c r="E18" s="22">
        <v>46</v>
      </c>
      <c r="F18" s="45">
        <v>205</v>
      </c>
      <c r="G18" s="45">
        <v>112</v>
      </c>
      <c r="H18" s="45">
        <v>93</v>
      </c>
      <c r="I18" s="22">
        <v>81</v>
      </c>
      <c r="J18" s="45">
        <v>132</v>
      </c>
      <c r="K18" s="45">
        <v>56</v>
      </c>
      <c r="L18" s="45">
        <v>76</v>
      </c>
      <c r="M18" s="42"/>
      <c r="N18" s="12"/>
      <c r="O18" s="12"/>
      <c r="Q18" s="1" t="s">
        <v>23</v>
      </c>
      <c r="R18" s="35">
        <f>-1*G40/1000</f>
        <v>-0.384</v>
      </c>
      <c r="S18" s="36">
        <f>H40/1000</f>
        <v>0.415</v>
      </c>
    </row>
    <row r="19" spans="1:19" ht="14.25" customHeight="1">
      <c r="A19" s="22">
        <v>12</v>
      </c>
      <c r="B19" s="45">
        <v>140</v>
      </c>
      <c r="C19" s="45">
        <v>73</v>
      </c>
      <c r="D19" s="45">
        <v>67</v>
      </c>
      <c r="E19" s="22">
        <v>47</v>
      </c>
      <c r="F19" s="45">
        <v>203</v>
      </c>
      <c r="G19" s="45">
        <v>99</v>
      </c>
      <c r="H19" s="45">
        <v>104</v>
      </c>
      <c r="I19" s="22">
        <v>82</v>
      </c>
      <c r="J19" s="45">
        <v>99</v>
      </c>
      <c r="K19" s="45">
        <v>32</v>
      </c>
      <c r="L19" s="45">
        <v>67</v>
      </c>
      <c r="M19" s="42"/>
      <c r="N19" s="12"/>
      <c r="O19" s="12"/>
      <c r="Q19" s="1" t="s">
        <v>7</v>
      </c>
      <c r="R19" s="35">
        <f>-1*K4/1000</f>
        <v>-0.42</v>
      </c>
      <c r="S19" s="36">
        <f>L4/1000</f>
        <v>0.494</v>
      </c>
    </row>
    <row r="20" spans="1:19" ht="14.25" customHeight="1">
      <c r="A20" s="22">
        <v>13</v>
      </c>
      <c r="B20" s="45">
        <v>186</v>
      </c>
      <c r="C20" s="45">
        <v>100</v>
      </c>
      <c r="D20" s="45">
        <v>86</v>
      </c>
      <c r="E20" s="22">
        <v>48</v>
      </c>
      <c r="F20" s="45">
        <v>236</v>
      </c>
      <c r="G20" s="45">
        <v>110</v>
      </c>
      <c r="H20" s="45">
        <v>126</v>
      </c>
      <c r="I20" s="22">
        <v>83</v>
      </c>
      <c r="J20" s="45">
        <v>109</v>
      </c>
      <c r="K20" s="45">
        <v>46</v>
      </c>
      <c r="L20" s="45">
        <v>63</v>
      </c>
      <c r="M20" s="42"/>
      <c r="N20" s="12"/>
      <c r="O20" s="12"/>
      <c r="Q20" s="1" t="s">
        <v>10</v>
      </c>
      <c r="R20" s="35">
        <f>-1*K10/1000</f>
        <v>-0.398</v>
      </c>
      <c r="S20" s="36">
        <f>L10/1000</f>
        <v>0.5</v>
      </c>
    </row>
    <row r="21" spans="1:19" ht="14.25" customHeight="1">
      <c r="A21" s="23">
        <v>14</v>
      </c>
      <c r="B21" s="47">
        <v>136</v>
      </c>
      <c r="C21" s="47">
        <v>66</v>
      </c>
      <c r="D21" s="47">
        <v>70</v>
      </c>
      <c r="E21" s="23">
        <v>49</v>
      </c>
      <c r="F21" s="47">
        <v>253</v>
      </c>
      <c r="G21" s="47">
        <v>125</v>
      </c>
      <c r="H21" s="47">
        <v>128</v>
      </c>
      <c r="I21" s="23">
        <v>84</v>
      </c>
      <c r="J21" s="47">
        <v>85</v>
      </c>
      <c r="K21" s="47">
        <v>32</v>
      </c>
      <c r="L21" s="47">
        <v>53</v>
      </c>
      <c r="M21" s="42"/>
      <c r="N21" s="12"/>
      <c r="O21" s="12"/>
      <c r="Q21" s="1" t="s">
        <v>12</v>
      </c>
      <c r="R21" s="35">
        <f>-1*K16/1000</f>
        <v>-0.224</v>
      </c>
      <c r="S21" s="36">
        <f>L16/1000</f>
        <v>0.328</v>
      </c>
    </row>
    <row r="22" spans="1:19" ht="14.25" customHeight="1">
      <c r="A22" s="20" t="s">
        <v>13</v>
      </c>
      <c r="B22" s="43">
        <v>927</v>
      </c>
      <c r="C22" s="43">
        <v>445</v>
      </c>
      <c r="D22" s="43">
        <v>482</v>
      </c>
      <c r="E22" s="20" t="s">
        <v>14</v>
      </c>
      <c r="F22" s="43">
        <v>1255</v>
      </c>
      <c r="G22" s="43">
        <v>671</v>
      </c>
      <c r="H22" s="43">
        <v>584</v>
      </c>
      <c r="I22" s="20" t="s">
        <v>15</v>
      </c>
      <c r="J22" s="43">
        <v>273</v>
      </c>
      <c r="K22" s="43">
        <v>83</v>
      </c>
      <c r="L22" s="44">
        <v>190</v>
      </c>
      <c r="M22" s="42"/>
      <c r="N22" s="12"/>
      <c r="O22" s="12"/>
      <c r="Q22" s="1" t="s">
        <v>15</v>
      </c>
      <c r="R22" s="35">
        <f>-1*K22/1000</f>
        <v>-0.083</v>
      </c>
      <c r="S22" s="36">
        <f>L22/1000</f>
        <v>0.19</v>
      </c>
    </row>
    <row r="23" spans="1:19" ht="14.25" customHeight="1">
      <c r="A23" s="22">
        <v>15</v>
      </c>
      <c r="B23" s="45">
        <v>170</v>
      </c>
      <c r="C23" s="45">
        <v>82</v>
      </c>
      <c r="D23" s="45">
        <v>88</v>
      </c>
      <c r="E23" s="22">
        <v>50</v>
      </c>
      <c r="F23" s="45">
        <v>219</v>
      </c>
      <c r="G23" s="45">
        <v>109</v>
      </c>
      <c r="H23" s="45">
        <v>110</v>
      </c>
      <c r="I23" s="22">
        <v>85</v>
      </c>
      <c r="J23" s="45">
        <v>70</v>
      </c>
      <c r="K23" s="45">
        <v>23</v>
      </c>
      <c r="L23" s="45">
        <v>47</v>
      </c>
      <c r="M23" s="42"/>
      <c r="N23" s="12"/>
      <c r="O23" s="12"/>
      <c r="Q23" s="1" t="s">
        <v>18</v>
      </c>
      <c r="R23" s="35">
        <f>-1*K28/1000</f>
        <v>-0.035</v>
      </c>
      <c r="S23" s="36">
        <f>L28/1000</f>
        <v>0.13</v>
      </c>
    </row>
    <row r="24" spans="1:19" ht="14.25" customHeight="1">
      <c r="A24" s="22">
        <v>16</v>
      </c>
      <c r="B24" s="45">
        <v>187</v>
      </c>
      <c r="C24" s="45">
        <v>96</v>
      </c>
      <c r="D24" s="45">
        <v>91</v>
      </c>
      <c r="E24" s="22">
        <v>51</v>
      </c>
      <c r="F24" s="45">
        <v>270</v>
      </c>
      <c r="G24" s="45">
        <v>135</v>
      </c>
      <c r="H24" s="45">
        <v>135</v>
      </c>
      <c r="I24" s="22">
        <v>86</v>
      </c>
      <c r="J24" s="45">
        <v>70</v>
      </c>
      <c r="K24" s="45">
        <v>23</v>
      </c>
      <c r="L24" s="45">
        <v>47</v>
      </c>
      <c r="M24" s="42"/>
      <c r="N24" s="12"/>
      <c r="O24" s="12"/>
      <c r="Q24" s="2" t="s">
        <v>21</v>
      </c>
      <c r="R24" s="35">
        <f>-1*K34/1000</f>
        <v>-0.007</v>
      </c>
      <c r="S24" s="36">
        <f>L34/1000</f>
        <v>0.025</v>
      </c>
    </row>
    <row r="25" spans="1:19" ht="14.25" customHeight="1" thickBot="1">
      <c r="A25" s="22">
        <v>17</v>
      </c>
      <c r="B25" s="45">
        <v>201</v>
      </c>
      <c r="C25" s="45">
        <v>99</v>
      </c>
      <c r="D25" s="45">
        <v>102</v>
      </c>
      <c r="E25" s="22">
        <v>52</v>
      </c>
      <c r="F25" s="45">
        <v>246</v>
      </c>
      <c r="G25" s="45">
        <v>134</v>
      </c>
      <c r="H25" s="45">
        <v>112</v>
      </c>
      <c r="I25" s="22">
        <v>87</v>
      </c>
      <c r="J25" s="45">
        <v>46</v>
      </c>
      <c r="K25" s="45">
        <v>17</v>
      </c>
      <c r="L25" s="45">
        <v>29</v>
      </c>
      <c r="M25" s="42"/>
      <c r="N25" s="12"/>
      <c r="O25" s="12"/>
      <c r="Q25" s="3" t="s">
        <v>24</v>
      </c>
      <c r="R25" s="37">
        <f>-1*K40/1000</f>
        <v>-0.001</v>
      </c>
      <c r="S25" s="38">
        <f>L40/1000</f>
        <v>0.006</v>
      </c>
    </row>
    <row r="26" spans="1:15" ht="14.25" customHeight="1">
      <c r="A26" s="22">
        <v>18</v>
      </c>
      <c r="B26" s="45">
        <v>187</v>
      </c>
      <c r="C26" s="45">
        <v>81</v>
      </c>
      <c r="D26" s="45">
        <v>106</v>
      </c>
      <c r="E26" s="22">
        <v>53</v>
      </c>
      <c r="F26" s="45">
        <v>236</v>
      </c>
      <c r="G26" s="45">
        <v>138</v>
      </c>
      <c r="H26" s="45">
        <v>98</v>
      </c>
      <c r="I26" s="22">
        <v>88</v>
      </c>
      <c r="J26" s="45">
        <v>40</v>
      </c>
      <c r="K26" s="45">
        <v>8</v>
      </c>
      <c r="L26" s="45">
        <v>32</v>
      </c>
      <c r="M26" s="42"/>
      <c r="N26" s="12"/>
      <c r="O26" s="12"/>
    </row>
    <row r="27" spans="1:15" ht="14.25" customHeight="1">
      <c r="A27" s="23">
        <v>19</v>
      </c>
      <c r="B27" s="47">
        <v>182</v>
      </c>
      <c r="C27" s="47">
        <v>87</v>
      </c>
      <c r="D27" s="47">
        <v>95</v>
      </c>
      <c r="E27" s="23">
        <v>54</v>
      </c>
      <c r="F27" s="47">
        <v>284</v>
      </c>
      <c r="G27" s="47">
        <v>155</v>
      </c>
      <c r="H27" s="47">
        <v>129</v>
      </c>
      <c r="I27" s="23">
        <v>89</v>
      </c>
      <c r="J27" s="47">
        <v>47</v>
      </c>
      <c r="K27" s="47">
        <v>12</v>
      </c>
      <c r="L27" s="47">
        <v>35</v>
      </c>
      <c r="M27" s="42"/>
      <c r="N27" s="12"/>
      <c r="O27" s="12"/>
    </row>
    <row r="28" spans="1:15" ht="14.25" customHeight="1">
      <c r="A28" s="20" t="s">
        <v>16</v>
      </c>
      <c r="B28" s="43">
        <v>804</v>
      </c>
      <c r="C28" s="43">
        <v>417</v>
      </c>
      <c r="D28" s="43">
        <v>387</v>
      </c>
      <c r="E28" s="20" t="s">
        <v>17</v>
      </c>
      <c r="F28" s="43">
        <v>1148</v>
      </c>
      <c r="G28" s="43">
        <v>608</v>
      </c>
      <c r="H28" s="43">
        <v>540</v>
      </c>
      <c r="I28" s="20" t="s">
        <v>18</v>
      </c>
      <c r="J28" s="43">
        <v>165</v>
      </c>
      <c r="K28" s="43">
        <v>35</v>
      </c>
      <c r="L28" s="44">
        <v>130</v>
      </c>
      <c r="M28" s="42"/>
      <c r="N28" s="12"/>
      <c r="O28" s="12"/>
    </row>
    <row r="29" spans="1:15" ht="14.25" customHeight="1">
      <c r="A29" s="22">
        <v>20</v>
      </c>
      <c r="B29" s="45">
        <v>197</v>
      </c>
      <c r="C29" s="45">
        <v>93</v>
      </c>
      <c r="D29" s="45">
        <v>104</v>
      </c>
      <c r="E29" s="22">
        <v>55</v>
      </c>
      <c r="F29" s="45">
        <v>299</v>
      </c>
      <c r="G29" s="45">
        <v>153</v>
      </c>
      <c r="H29" s="45">
        <v>146</v>
      </c>
      <c r="I29" s="22">
        <v>90</v>
      </c>
      <c r="J29" s="45">
        <v>46</v>
      </c>
      <c r="K29" s="45">
        <v>8</v>
      </c>
      <c r="L29" s="45">
        <v>38</v>
      </c>
      <c r="M29" s="42"/>
      <c r="N29" s="12"/>
      <c r="O29" s="12"/>
    </row>
    <row r="30" spans="1:15" ht="14.25" customHeight="1">
      <c r="A30" s="22">
        <v>21</v>
      </c>
      <c r="B30" s="45">
        <v>166</v>
      </c>
      <c r="C30" s="45">
        <v>82</v>
      </c>
      <c r="D30" s="45">
        <v>84</v>
      </c>
      <c r="E30" s="22">
        <v>56</v>
      </c>
      <c r="F30" s="45">
        <v>270</v>
      </c>
      <c r="G30" s="45">
        <v>153</v>
      </c>
      <c r="H30" s="45">
        <v>117</v>
      </c>
      <c r="I30" s="22">
        <v>91</v>
      </c>
      <c r="J30" s="45">
        <v>44</v>
      </c>
      <c r="K30" s="45">
        <v>7</v>
      </c>
      <c r="L30" s="45">
        <v>37</v>
      </c>
      <c r="M30" s="42"/>
      <c r="N30" s="12"/>
      <c r="O30" s="12"/>
    </row>
    <row r="31" spans="1:15" ht="14.25" customHeight="1">
      <c r="A31" s="22">
        <v>22</v>
      </c>
      <c r="B31" s="45">
        <v>152</v>
      </c>
      <c r="C31" s="45">
        <v>84</v>
      </c>
      <c r="D31" s="45">
        <v>68</v>
      </c>
      <c r="E31" s="22">
        <v>57</v>
      </c>
      <c r="F31" s="45">
        <v>262</v>
      </c>
      <c r="G31" s="45">
        <v>150</v>
      </c>
      <c r="H31" s="45">
        <v>112</v>
      </c>
      <c r="I31" s="22">
        <v>92</v>
      </c>
      <c r="J31" s="45">
        <v>31</v>
      </c>
      <c r="K31" s="45">
        <v>9</v>
      </c>
      <c r="L31" s="45">
        <v>22</v>
      </c>
      <c r="M31" s="42"/>
      <c r="N31" s="12"/>
      <c r="O31" s="12"/>
    </row>
    <row r="32" spans="1:15" ht="14.25" customHeight="1">
      <c r="A32" s="22">
        <v>23</v>
      </c>
      <c r="B32" s="45">
        <v>127</v>
      </c>
      <c r="C32" s="45">
        <v>66</v>
      </c>
      <c r="D32" s="45">
        <v>61</v>
      </c>
      <c r="E32" s="22">
        <v>58</v>
      </c>
      <c r="F32" s="45">
        <v>148</v>
      </c>
      <c r="G32" s="45">
        <v>67</v>
      </c>
      <c r="H32" s="45">
        <v>81</v>
      </c>
      <c r="I32" s="22">
        <v>93</v>
      </c>
      <c r="J32" s="45">
        <v>18</v>
      </c>
      <c r="K32" s="45">
        <v>4</v>
      </c>
      <c r="L32" s="45">
        <v>14</v>
      </c>
      <c r="M32" s="42"/>
      <c r="N32" s="12"/>
      <c r="O32" s="12"/>
    </row>
    <row r="33" spans="1:15" ht="14.25" customHeight="1">
      <c r="A33" s="23">
        <v>24</v>
      </c>
      <c r="B33" s="47">
        <v>162</v>
      </c>
      <c r="C33" s="47">
        <v>92</v>
      </c>
      <c r="D33" s="47">
        <v>70</v>
      </c>
      <c r="E33" s="23">
        <v>59</v>
      </c>
      <c r="F33" s="47">
        <v>169</v>
      </c>
      <c r="G33" s="47">
        <v>85</v>
      </c>
      <c r="H33" s="47">
        <v>84</v>
      </c>
      <c r="I33" s="23">
        <v>94</v>
      </c>
      <c r="J33" s="47">
        <v>26</v>
      </c>
      <c r="K33" s="47">
        <v>7</v>
      </c>
      <c r="L33" s="47">
        <v>19</v>
      </c>
      <c r="M33" s="42"/>
      <c r="N33" s="12"/>
      <c r="O33" s="12"/>
    </row>
    <row r="34" spans="1:15" ht="14.25" customHeight="1">
      <c r="A34" s="20" t="s">
        <v>19</v>
      </c>
      <c r="B34" s="43">
        <v>751</v>
      </c>
      <c r="C34" s="43">
        <v>423</v>
      </c>
      <c r="D34" s="43">
        <v>328</v>
      </c>
      <c r="E34" s="20" t="s">
        <v>20</v>
      </c>
      <c r="F34" s="43">
        <v>872</v>
      </c>
      <c r="G34" s="43">
        <v>435</v>
      </c>
      <c r="H34" s="43">
        <v>437</v>
      </c>
      <c r="I34" s="20" t="s">
        <v>21</v>
      </c>
      <c r="J34" s="43">
        <v>32</v>
      </c>
      <c r="K34" s="43">
        <v>7</v>
      </c>
      <c r="L34" s="44">
        <v>25</v>
      </c>
      <c r="M34" s="42"/>
      <c r="N34" s="12"/>
      <c r="O34" s="12"/>
    </row>
    <row r="35" spans="1:15" ht="14.25" customHeight="1">
      <c r="A35" s="22">
        <v>25</v>
      </c>
      <c r="B35" s="45">
        <v>159</v>
      </c>
      <c r="C35" s="45">
        <v>96</v>
      </c>
      <c r="D35" s="45">
        <v>63</v>
      </c>
      <c r="E35" s="22">
        <v>60</v>
      </c>
      <c r="F35" s="45">
        <v>171</v>
      </c>
      <c r="G35" s="45">
        <v>83</v>
      </c>
      <c r="H35" s="45">
        <v>88</v>
      </c>
      <c r="I35" s="22">
        <v>95</v>
      </c>
      <c r="J35" s="45">
        <v>12</v>
      </c>
      <c r="K35" s="45">
        <v>5</v>
      </c>
      <c r="L35" s="45">
        <v>7</v>
      </c>
      <c r="M35" s="42"/>
      <c r="N35" s="12"/>
      <c r="O35" s="12"/>
    </row>
    <row r="36" spans="1:15" ht="14.25" customHeight="1">
      <c r="A36" s="22">
        <v>26</v>
      </c>
      <c r="B36" s="45">
        <v>143</v>
      </c>
      <c r="C36" s="45">
        <v>82</v>
      </c>
      <c r="D36" s="45">
        <v>61</v>
      </c>
      <c r="E36" s="22">
        <v>61</v>
      </c>
      <c r="F36" s="45">
        <v>162</v>
      </c>
      <c r="G36" s="45">
        <v>85</v>
      </c>
      <c r="H36" s="45">
        <v>77</v>
      </c>
      <c r="I36" s="22">
        <v>96</v>
      </c>
      <c r="J36" s="45">
        <v>4</v>
      </c>
      <c r="K36" s="45">
        <v>0</v>
      </c>
      <c r="L36" s="45">
        <v>4</v>
      </c>
      <c r="M36" s="42"/>
      <c r="N36" s="12"/>
      <c r="O36" s="12"/>
    </row>
    <row r="37" spans="1:15" ht="14.25" customHeight="1">
      <c r="A37" s="22">
        <v>27</v>
      </c>
      <c r="B37" s="45">
        <v>158</v>
      </c>
      <c r="C37" s="45">
        <v>73</v>
      </c>
      <c r="D37" s="45">
        <v>85</v>
      </c>
      <c r="E37" s="22">
        <v>62</v>
      </c>
      <c r="F37" s="45">
        <v>178</v>
      </c>
      <c r="G37" s="45">
        <v>89</v>
      </c>
      <c r="H37" s="45">
        <v>89</v>
      </c>
      <c r="I37" s="22">
        <v>97</v>
      </c>
      <c r="J37" s="45">
        <v>7</v>
      </c>
      <c r="K37" s="45">
        <v>1</v>
      </c>
      <c r="L37" s="45">
        <v>6</v>
      </c>
      <c r="M37" s="42"/>
      <c r="N37" s="12"/>
      <c r="O37" s="12"/>
    </row>
    <row r="38" spans="1:15" ht="14.25" customHeight="1">
      <c r="A38" s="22">
        <v>28</v>
      </c>
      <c r="B38" s="45">
        <v>152</v>
      </c>
      <c r="C38" s="45">
        <v>91</v>
      </c>
      <c r="D38" s="45">
        <v>61</v>
      </c>
      <c r="E38" s="22">
        <v>63</v>
      </c>
      <c r="F38" s="45">
        <v>190</v>
      </c>
      <c r="G38" s="45">
        <v>91</v>
      </c>
      <c r="H38" s="45">
        <v>99</v>
      </c>
      <c r="I38" s="22">
        <v>98</v>
      </c>
      <c r="J38" s="45">
        <v>5</v>
      </c>
      <c r="K38" s="45">
        <v>0</v>
      </c>
      <c r="L38" s="45">
        <v>5</v>
      </c>
      <c r="M38" s="42"/>
      <c r="N38" s="12"/>
      <c r="O38" s="12"/>
    </row>
    <row r="39" spans="1:15" ht="14.25" customHeight="1">
      <c r="A39" s="23">
        <v>29</v>
      </c>
      <c r="B39" s="47">
        <v>139</v>
      </c>
      <c r="C39" s="47">
        <v>81</v>
      </c>
      <c r="D39" s="47">
        <v>58</v>
      </c>
      <c r="E39" s="23">
        <v>64</v>
      </c>
      <c r="F39" s="47">
        <v>171</v>
      </c>
      <c r="G39" s="47">
        <v>87</v>
      </c>
      <c r="H39" s="47">
        <v>84</v>
      </c>
      <c r="I39" s="23">
        <v>99</v>
      </c>
      <c r="J39" s="47">
        <v>4</v>
      </c>
      <c r="K39" s="47">
        <v>1</v>
      </c>
      <c r="L39" s="47">
        <v>3</v>
      </c>
      <c r="M39" s="42"/>
      <c r="N39" s="12"/>
      <c r="O39" s="12"/>
    </row>
    <row r="40" spans="1:15" ht="14.25" customHeight="1">
      <c r="A40" s="20" t="s">
        <v>22</v>
      </c>
      <c r="B40" s="43">
        <v>755</v>
      </c>
      <c r="C40" s="43">
        <v>381</v>
      </c>
      <c r="D40" s="43">
        <v>374</v>
      </c>
      <c r="E40" s="20" t="s">
        <v>23</v>
      </c>
      <c r="F40" s="43">
        <v>799</v>
      </c>
      <c r="G40" s="43">
        <v>384</v>
      </c>
      <c r="H40" s="43">
        <v>415</v>
      </c>
      <c r="I40" s="26" t="s">
        <v>24</v>
      </c>
      <c r="J40" s="43">
        <v>7</v>
      </c>
      <c r="K40" s="43">
        <v>1</v>
      </c>
      <c r="L40" s="44">
        <v>6</v>
      </c>
      <c r="M40" s="42"/>
      <c r="N40" s="12"/>
      <c r="O40" s="12"/>
    </row>
    <row r="41" spans="1:15" ht="14.25" customHeight="1">
      <c r="A41" s="22">
        <v>30</v>
      </c>
      <c r="B41" s="45">
        <v>161</v>
      </c>
      <c r="C41" s="45">
        <v>79</v>
      </c>
      <c r="D41" s="45">
        <v>82</v>
      </c>
      <c r="E41" s="22">
        <v>65</v>
      </c>
      <c r="F41" s="45">
        <v>148</v>
      </c>
      <c r="G41" s="45">
        <v>85</v>
      </c>
      <c r="H41" s="45">
        <v>63</v>
      </c>
      <c r="I41" s="23" t="s">
        <v>25</v>
      </c>
      <c r="J41" s="47">
        <v>0</v>
      </c>
      <c r="K41" s="47">
        <v>0</v>
      </c>
      <c r="L41" s="47">
        <v>0</v>
      </c>
      <c r="M41" s="42"/>
      <c r="N41" s="12"/>
      <c r="O41" s="12"/>
    </row>
    <row r="42" spans="1:15" ht="14.25" customHeight="1">
      <c r="A42" s="22">
        <v>31</v>
      </c>
      <c r="B42" s="45">
        <v>131</v>
      </c>
      <c r="C42" s="45">
        <v>68</v>
      </c>
      <c r="D42" s="45">
        <v>63</v>
      </c>
      <c r="E42" s="22">
        <v>66</v>
      </c>
      <c r="F42" s="45">
        <v>166</v>
      </c>
      <c r="G42" s="45">
        <v>79</v>
      </c>
      <c r="H42" s="45">
        <v>87</v>
      </c>
      <c r="I42" s="22" t="s">
        <v>26</v>
      </c>
      <c r="J42" s="45">
        <v>1841</v>
      </c>
      <c r="K42" s="45">
        <v>951</v>
      </c>
      <c r="L42" s="45">
        <v>890</v>
      </c>
      <c r="M42" s="54" t="s">
        <v>44</v>
      </c>
      <c r="N42" s="12"/>
      <c r="O42" s="12"/>
    </row>
    <row r="43" spans="1:15" ht="14.25" customHeight="1">
      <c r="A43" s="22">
        <v>32</v>
      </c>
      <c r="B43" s="45">
        <v>157</v>
      </c>
      <c r="C43" s="45">
        <v>79</v>
      </c>
      <c r="D43" s="45">
        <v>78</v>
      </c>
      <c r="E43" s="22">
        <v>67</v>
      </c>
      <c r="F43" s="45">
        <v>172</v>
      </c>
      <c r="G43" s="45">
        <v>72</v>
      </c>
      <c r="H43" s="45">
        <v>100</v>
      </c>
      <c r="I43" s="22" t="s">
        <v>27</v>
      </c>
      <c r="J43" s="45">
        <v>9100</v>
      </c>
      <c r="K43" s="45">
        <v>4660</v>
      </c>
      <c r="L43" s="45">
        <v>4440</v>
      </c>
      <c r="M43" s="46"/>
      <c r="N43" s="12"/>
      <c r="O43" s="12"/>
    </row>
    <row r="44" spans="1:15" ht="14.25" customHeight="1">
      <c r="A44" s="22">
        <v>33</v>
      </c>
      <c r="B44" s="45">
        <v>140</v>
      </c>
      <c r="C44" s="45">
        <v>74</v>
      </c>
      <c r="D44" s="45">
        <v>66</v>
      </c>
      <c r="E44" s="22">
        <v>68</v>
      </c>
      <c r="F44" s="45">
        <v>156</v>
      </c>
      <c r="G44" s="45">
        <v>69</v>
      </c>
      <c r="H44" s="45">
        <v>87</v>
      </c>
      <c r="I44" s="23" t="s">
        <v>28</v>
      </c>
      <c r="J44" s="47">
        <v>3640</v>
      </c>
      <c r="K44" s="47">
        <v>1552</v>
      </c>
      <c r="L44" s="47">
        <v>2088</v>
      </c>
      <c r="M44" s="42"/>
      <c r="N44" s="12"/>
      <c r="O44" s="12"/>
    </row>
    <row r="45" spans="1:15" ht="14.25" customHeight="1" thickBot="1">
      <c r="A45" s="27">
        <v>34</v>
      </c>
      <c r="B45" s="48">
        <v>166</v>
      </c>
      <c r="C45" s="48">
        <v>81</v>
      </c>
      <c r="D45" s="48">
        <v>85</v>
      </c>
      <c r="E45" s="27">
        <v>69</v>
      </c>
      <c r="F45" s="48">
        <v>157</v>
      </c>
      <c r="G45" s="48">
        <v>79</v>
      </c>
      <c r="H45" s="48">
        <v>78</v>
      </c>
      <c r="I45" s="27" t="s">
        <v>29</v>
      </c>
      <c r="J45" s="49">
        <v>46.00250325766408</v>
      </c>
      <c r="K45" s="49">
        <v>44.460351807901716</v>
      </c>
      <c r="L45" s="49">
        <v>47.49164195200863</v>
      </c>
      <c r="M45" s="42"/>
      <c r="N45" s="12"/>
      <c r="O45" s="12"/>
    </row>
    <row r="46" ht="13.5">
      <c r="I46" s="51"/>
    </row>
    <row r="47" ht="14.25" thickBot="1"/>
    <row r="48" spans="9:12" ht="13.5">
      <c r="I48" s="28"/>
      <c r="J48" s="4" t="s">
        <v>47</v>
      </c>
      <c r="K48" s="4" t="s">
        <v>31</v>
      </c>
      <c r="L48" s="5" t="s">
        <v>48</v>
      </c>
    </row>
    <row r="49" spans="9:12" ht="13.5">
      <c r="I49" s="6" t="s">
        <v>35</v>
      </c>
      <c r="J49" s="52">
        <v>22.4</v>
      </c>
      <c r="K49" s="52">
        <v>62.2</v>
      </c>
      <c r="L49" s="53">
        <v>15.4</v>
      </c>
    </row>
    <row r="50" spans="9:12" ht="13.5">
      <c r="I50" s="6" t="s">
        <v>32</v>
      </c>
      <c r="J50" s="52">
        <v>19.8</v>
      </c>
      <c r="K50" s="52">
        <v>62.7</v>
      </c>
      <c r="L50" s="53">
        <v>17.5</v>
      </c>
    </row>
    <row r="51" spans="9:12" ht="13.5">
      <c r="I51" s="6" t="s">
        <v>33</v>
      </c>
      <c r="J51" s="52">
        <v>17.3</v>
      </c>
      <c r="K51" s="52">
        <v>62.3</v>
      </c>
      <c r="L51" s="53">
        <v>20.4</v>
      </c>
    </row>
    <row r="52" spans="9:12" ht="13.5">
      <c r="I52" s="6" t="s">
        <v>34</v>
      </c>
      <c r="J52" s="52">
        <v>14.483212639894669</v>
      </c>
      <c r="K52" s="52">
        <v>62.297564186965104</v>
      </c>
      <c r="L52" s="53">
        <v>23.219223173140225</v>
      </c>
    </row>
    <row r="53" spans="9:12" ht="14.25" thickBot="1">
      <c r="I53" s="7" t="s">
        <v>49</v>
      </c>
      <c r="J53" s="56">
        <v>12.626020163226116</v>
      </c>
      <c r="K53" s="56">
        <v>62.40998559769563</v>
      </c>
      <c r="L53" s="57">
        <v>24.963994239078254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125" style="30" customWidth="1"/>
    <col min="13" max="16384" width="9.00390625" style="30" customWidth="1"/>
  </cols>
  <sheetData>
    <row r="1" spans="1:15" ht="27" customHeight="1" thickBot="1">
      <c r="A1" s="29" t="s">
        <v>43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46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39">
        <v>16122</v>
      </c>
      <c r="C3" s="39">
        <v>7834</v>
      </c>
      <c r="D3" s="39">
        <v>8288</v>
      </c>
      <c r="E3" s="40"/>
      <c r="F3" s="41"/>
      <c r="G3" s="41"/>
      <c r="H3" s="41"/>
      <c r="I3" s="50"/>
      <c r="J3" s="41"/>
      <c r="K3" s="41"/>
      <c r="L3" s="41"/>
      <c r="M3" s="42"/>
      <c r="N3" s="12"/>
      <c r="O3" s="12"/>
    </row>
    <row r="4" spans="1:19" ht="14.25" customHeight="1">
      <c r="A4" s="20" t="s">
        <v>5</v>
      </c>
      <c r="B4" s="43">
        <v>578</v>
      </c>
      <c r="C4" s="43">
        <v>295</v>
      </c>
      <c r="D4" s="43">
        <v>283</v>
      </c>
      <c r="E4" s="20" t="s">
        <v>6</v>
      </c>
      <c r="F4" s="43">
        <v>832</v>
      </c>
      <c r="G4" s="43">
        <v>394</v>
      </c>
      <c r="H4" s="43">
        <v>438</v>
      </c>
      <c r="I4" s="20" t="s">
        <v>7</v>
      </c>
      <c r="J4" s="43">
        <v>986</v>
      </c>
      <c r="K4" s="43">
        <v>462</v>
      </c>
      <c r="L4" s="44">
        <v>524</v>
      </c>
      <c r="M4" s="42"/>
      <c r="N4" s="12"/>
      <c r="O4" s="12"/>
      <c r="Q4" s="21"/>
      <c r="R4" s="31" t="s">
        <v>2</v>
      </c>
      <c r="S4" s="32" t="s">
        <v>3</v>
      </c>
    </row>
    <row r="5" spans="1:19" ht="14.25" customHeight="1">
      <c r="A5" s="22">
        <v>0</v>
      </c>
      <c r="B5" s="45">
        <v>111</v>
      </c>
      <c r="C5" s="45">
        <v>56</v>
      </c>
      <c r="D5" s="45">
        <v>55</v>
      </c>
      <c r="E5" s="22">
        <v>35</v>
      </c>
      <c r="F5" s="45">
        <v>169</v>
      </c>
      <c r="G5" s="45">
        <v>82</v>
      </c>
      <c r="H5" s="45">
        <v>87</v>
      </c>
      <c r="I5" s="22">
        <v>70</v>
      </c>
      <c r="J5" s="45">
        <v>215</v>
      </c>
      <c r="K5" s="45">
        <v>104</v>
      </c>
      <c r="L5" s="45">
        <v>111</v>
      </c>
      <c r="M5" s="42"/>
      <c r="N5" s="12"/>
      <c r="O5" s="12"/>
      <c r="Q5" s="1" t="s">
        <v>5</v>
      </c>
      <c r="R5" s="33">
        <f>-1*C4/1000</f>
        <v>-0.295</v>
      </c>
      <c r="S5" s="34">
        <f>D4/1000</f>
        <v>0.283</v>
      </c>
    </row>
    <row r="6" spans="1:19" ht="14.25" customHeight="1">
      <c r="A6" s="22">
        <v>1</v>
      </c>
      <c r="B6" s="45">
        <v>114</v>
      </c>
      <c r="C6" s="45">
        <v>59</v>
      </c>
      <c r="D6" s="45">
        <v>55</v>
      </c>
      <c r="E6" s="22">
        <v>36</v>
      </c>
      <c r="F6" s="45">
        <v>183</v>
      </c>
      <c r="G6" s="45">
        <v>76</v>
      </c>
      <c r="H6" s="45">
        <v>107</v>
      </c>
      <c r="I6" s="22">
        <v>71</v>
      </c>
      <c r="J6" s="45">
        <v>185</v>
      </c>
      <c r="K6" s="45">
        <v>71</v>
      </c>
      <c r="L6" s="45">
        <v>114</v>
      </c>
      <c r="M6" s="42"/>
      <c r="N6" s="12"/>
      <c r="O6" s="12"/>
      <c r="Q6" s="1" t="s">
        <v>8</v>
      </c>
      <c r="R6" s="35">
        <f>-1*C10/1000</f>
        <v>-0.386</v>
      </c>
      <c r="S6" s="36">
        <f>D10/1000</f>
        <v>0.38</v>
      </c>
    </row>
    <row r="7" spans="1:19" ht="14.25" customHeight="1">
      <c r="A7" s="22">
        <v>2</v>
      </c>
      <c r="B7" s="45">
        <v>103</v>
      </c>
      <c r="C7" s="45">
        <v>59</v>
      </c>
      <c r="D7" s="45">
        <v>44</v>
      </c>
      <c r="E7" s="22">
        <v>37</v>
      </c>
      <c r="F7" s="45">
        <v>177</v>
      </c>
      <c r="G7" s="45">
        <v>93</v>
      </c>
      <c r="H7" s="45">
        <v>84</v>
      </c>
      <c r="I7" s="22">
        <v>72</v>
      </c>
      <c r="J7" s="45">
        <v>202</v>
      </c>
      <c r="K7" s="45">
        <v>93</v>
      </c>
      <c r="L7" s="45">
        <v>109</v>
      </c>
      <c r="M7" s="42"/>
      <c r="N7" s="12"/>
      <c r="O7" s="12"/>
      <c r="Q7" s="1" t="s">
        <v>30</v>
      </c>
      <c r="R7" s="35">
        <f>-1*C16/1000</f>
        <v>-0.445</v>
      </c>
      <c r="S7" s="36">
        <f>D16/1000</f>
        <v>0.411</v>
      </c>
    </row>
    <row r="8" spans="1:19" ht="14.25" customHeight="1">
      <c r="A8" s="22">
        <v>3</v>
      </c>
      <c r="B8" s="45">
        <v>122</v>
      </c>
      <c r="C8" s="45">
        <v>62</v>
      </c>
      <c r="D8" s="45">
        <v>60</v>
      </c>
      <c r="E8" s="22">
        <v>38</v>
      </c>
      <c r="F8" s="45">
        <v>113</v>
      </c>
      <c r="G8" s="45">
        <v>59</v>
      </c>
      <c r="H8" s="45">
        <v>54</v>
      </c>
      <c r="I8" s="22">
        <v>73</v>
      </c>
      <c r="J8" s="45">
        <v>213</v>
      </c>
      <c r="K8" s="45">
        <v>106</v>
      </c>
      <c r="L8" s="45">
        <v>107</v>
      </c>
      <c r="M8" s="42"/>
      <c r="N8" s="12"/>
      <c r="O8" s="12"/>
      <c r="Q8" s="1" t="s">
        <v>13</v>
      </c>
      <c r="R8" s="35">
        <f>-1*C22/1000</f>
        <v>-0.523</v>
      </c>
      <c r="S8" s="36">
        <f>D22/1000</f>
        <v>0.47</v>
      </c>
    </row>
    <row r="9" spans="1:19" ht="14.25" customHeight="1">
      <c r="A9" s="23">
        <v>4</v>
      </c>
      <c r="B9" s="47">
        <v>128</v>
      </c>
      <c r="C9" s="47">
        <v>59</v>
      </c>
      <c r="D9" s="47">
        <v>69</v>
      </c>
      <c r="E9" s="23">
        <v>39</v>
      </c>
      <c r="F9" s="47">
        <v>190</v>
      </c>
      <c r="G9" s="47">
        <v>84</v>
      </c>
      <c r="H9" s="47">
        <v>106</v>
      </c>
      <c r="I9" s="23">
        <v>74</v>
      </c>
      <c r="J9" s="47">
        <v>171</v>
      </c>
      <c r="K9" s="47">
        <v>88</v>
      </c>
      <c r="L9" s="47">
        <v>83</v>
      </c>
      <c r="M9" s="42"/>
      <c r="N9" s="12"/>
      <c r="O9" s="12"/>
      <c r="Q9" s="1" t="s">
        <v>16</v>
      </c>
      <c r="R9" s="35">
        <f>-1*C28/1000</f>
        <v>-0.399</v>
      </c>
      <c r="S9" s="36">
        <f>D28/1000</f>
        <v>0.4</v>
      </c>
    </row>
    <row r="10" spans="1:19" ht="14.25" customHeight="1">
      <c r="A10" s="24" t="s">
        <v>8</v>
      </c>
      <c r="B10" s="43">
        <v>766</v>
      </c>
      <c r="C10" s="43">
        <v>386</v>
      </c>
      <c r="D10" s="43">
        <v>380</v>
      </c>
      <c r="E10" s="20" t="s">
        <v>9</v>
      </c>
      <c r="F10" s="43">
        <v>1039</v>
      </c>
      <c r="G10" s="43">
        <v>525</v>
      </c>
      <c r="H10" s="43">
        <v>514</v>
      </c>
      <c r="I10" s="20" t="s">
        <v>10</v>
      </c>
      <c r="J10" s="43">
        <v>965</v>
      </c>
      <c r="K10" s="43">
        <v>463</v>
      </c>
      <c r="L10" s="44">
        <v>502</v>
      </c>
      <c r="M10" s="42"/>
      <c r="N10" s="12"/>
      <c r="O10" s="12"/>
      <c r="Q10" s="1" t="s">
        <v>19</v>
      </c>
      <c r="R10" s="35">
        <f>-1*C34/1000</f>
        <v>-0.416</v>
      </c>
      <c r="S10" s="36">
        <f>D34/1000</f>
        <v>0.333</v>
      </c>
    </row>
    <row r="11" spans="1:19" ht="14.25" customHeight="1">
      <c r="A11" s="22">
        <v>5</v>
      </c>
      <c r="B11" s="45">
        <v>125</v>
      </c>
      <c r="C11" s="45">
        <v>63</v>
      </c>
      <c r="D11" s="45">
        <v>62</v>
      </c>
      <c r="E11" s="22">
        <v>40</v>
      </c>
      <c r="F11" s="45">
        <v>197</v>
      </c>
      <c r="G11" s="45">
        <v>105</v>
      </c>
      <c r="H11" s="45">
        <v>92</v>
      </c>
      <c r="I11" s="22">
        <v>75</v>
      </c>
      <c r="J11" s="45">
        <v>191</v>
      </c>
      <c r="K11" s="45">
        <v>88</v>
      </c>
      <c r="L11" s="45">
        <v>103</v>
      </c>
      <c r="M11" s="42"/>
      <c r="N11" s="12"/>
      <c r="O11" s="12"/>
      <c r="Q11" s="1" t="s">
        <v>22</v>
      </c>
      <c r="R11" s="35">
        <f>-1*C40/1000</f>
        <v>-0.447</v>
      </c>
      <c r="S11" s="36">
        <f>D40/1000</f>
        <v>0.4</v>
      </c>
    </row>
    <row r="12" spans="1:19" ht="14.25" customHeight="1">
      <c r="A12" s="22">
        <v>6</v>
      </c>
      <c r="B12" s="45">
        <v>156</v>
      </c>
      <c r="C12" s="45">
        <v>82</v>
      </c>
      <c r="D12" s="45">
        <v>74</v>
      </c>
      <c r="E12" s="22">
        <v>41</v>
      </c>
      <c r="F12" s="45">
        <v>221</v>
      </c>
      <c r="G12" s="45">
        <v>108</v>
      </c>
      <c r="H12" s="45">
        <v>113</v>
      </c>
      <c r="I12" s="25">
        <v>76</v>
      </c>
      <c r="J12" s="45">
        <v>202</v>
      </c>
      <c r="K12" s="45">
        <v>100</v>
      </c>
      <c r="L12" s="45">
        <v>102</v>
      </c>
      <c r="M12" s="42"/>
      <c r="N12" s="12"/>
      <c r="O12" s="12"/>
      <c r="Q12" s="1" t="s">
        <v>6</v>
      </c>
      <c r="R12" s="35">
        <f>-1*G4/1000</f>
        <v>-0.394</v>
      </c>
      <c r="S12" s="36">
        <f>H4/1000</f>
        <v>0.438</v>
      </c>
    </row>
    <row r="13" spans="1:19" ht="14.25" customHeight="1">
      <c r="A13" s="22">
        <v>7</v>
      </c>
      <c r="B13" s="45">
        <v>162</v>
      </c>
      <c r="C13" s="45">
        <v>78</v>
      </c>
      <c r="D13" s="45">
        <v>84</v>
      </c>
      <c r="E13" s="22">
        <v>42</v>
      </c>
      <c r="F13" s="45">
        <v>205</v>
      </c>
      <c r="G13" s="45">
        <v>108</v>
      </c>
      <c r="H13" s="45">
        <v>97</v>
      </c>
      <c r="I13" s="22">
        <v>77</v>
      </c>
      <c r="J13" s="45">
        <v>201</v>
      </c>
      <c r="K13" s="45">
        <v>87</v>
      </c>
      <c r="L13" s="45">
        <v>114</v>
      </c>
      <c r="M13" s="42"/>
      <c r="N13" s="12"/>
      <c r="O13" s="12"/>
      <c r="Q13" s="1" t="s">
        <v>9</v>
      </c>
      <c r="R13" s="35">
        <f>-1*G10/1000</f>
        <v>-0.525</v>
      </c>
      <c r="S13" s="36">
        <f>H10/1000</f>
        <v>0.514</v>
      </c>
    </row>
    <row r="14" spans="1:19" ht="14.25" customHeight="1">
      <c r="A14" s="22">
        <v>8</v>
      </c>
      <c r="B14" s="45">
        <v>168</v>
      </c>
      <c r="C14" s="45">
        <v>82</v>
      </c>
      <c r="D14" s="45">
        <v>86</v>
      </c>
      <c r="E14" s="22">
        <v>43</v>
      </c>
      <c r="F14" s="45">
        <v>184</v>
      </c>
      <c r="G14" s="45">
        <v>94</v>
      </c>
      <c r="H14" s="45">
        <v>90</v>
      </c>
      <c r="I14" s="25">
        <v>78</v>
      </c>
      <c r="J14" s="45">
        <v>183</v>
      </c>
      <c r="K14" s="45">
        <v>91</v>
      </c>
      <c r="L14" s="45">
        <v>92</v>
      </c>
      <c r="M14" s="42"/>
      <c r="N14" s="12"/>
      <c r="O14" s="12"/>
      <c r="Q14" s="1" t="s">
        <v>11</v>
      </c>
      <c r="R14" s="35">
        <f>-1*G16/1000</f>
        <v>-0.565</v>
      </c>
      <c r="S14" s="36">
        <f>H16/1000</f>
        <v>0.527</v>
      </c>
    </row>
    <row r="15" spans="1:19" ht="14.25" customHeight="1">
      <c r="A15" s="23">
        <v>9</v>
      </c>
      <c r="B15" s="47">
        <v>155</v>
      </c>
      <c r="C15" s="47">
        <v>81</v>
      </c>
      <c r="D15" s="47">
        <v>74</v>
      </c>
      <c r="E15" s="23">
        <v>44</v>
      </c>
      <c r="F15" s="47">
        <v>232</v>
      </c>
      <c r="G15" s="47">
        <v>110</v>
      </c>
      <c r="H15" s="47">
        <v>122</v>
      </c>
      <c r="I15" s="23">
        <v>79</v>
      </c>
      <c r="J15" s="47">
        <v>188</v>
      </c>
      <c r="K15" s="47">
        <v>97</v>
      </c>
      <c r="L15" s="47">
        <v>91</v>
      </c>
      <c r="M15" s="42"/>
      <c r="N15" s="12"/>
      <c r="O15" s="12"/>
      <c r="Q15" s="1" t="s">
        <v>14</v>
      </c>
      <c r="R15" s="35">
        <f>-1*G22/1000</f>
        <v>-0.558</v>
      </c>
      <c r="S15" s="36">
        <f>H22/1000</f>
        <v>0.521</v>
      </c>
    </row>
    <row r="16" spans="1:19" ht="14.25" customHeight="1">
      <c r="A16" s="24" t="s">
        <v>30</v>
      </c>
      <c r="B16" s="43">
        <v>856</v>
      </c>
      <c r="C16" s="43">
        <v>445</v>
      </c>
      <c r="D16" s="43">
        <v>411</v>
      </c>
      <c r="E16" s="20" t="s">
        <v>11</v>
      </c>
      <c r="F16" s="43">
        <v>1092</v>
      </c>
      <c r="G16" s="43">
        <v>565</v>
      </c>
      <c r="H16" s="43">
        <v>527</v>
      </c>
      <c r="I16" s="20" t="s">
        <v>12</v>
      </c>
      <c r="J16" s="43">
        <v>647</v>
      </c>
      <c r="K16" s="43">
        <v>251</v>
      </c>
      <c r="L16" s="44">
        <v>396</v>
      </c>
      <c r="M16" s="42"/>
      <c r="N16" s="12"/>
      <c r="O16" s="12"/>
      <c r="Q16" s="1" t="s">
        <v>17</v>
      </c>
      <c r="R16" s="35">
        <f>-1*G28/1000</f>
        <v>-0.597</v>
      </c>
      <c r="S16" s="36">
        <f>H28/1000</f>
        <v>0.562</v>
      </c>
    </row>
    <row r="17" spans="1:19" ht="14.25" customHeight="1">
      <c r="A17" s="22">
        <v>10</v>
      </c>
      <c r="B17" s="45">
        <v>172</v>
      </c>
      <c r="C17" s="45">
        <v>93</v>
      </c>
      <c r="D17" s="45">
        <v>79</v>
      </c>
      <c r="E17" s="22">
        <v>45</v>
      </c>
      <c r="F17" s="45">
        <v>248</v>
      </c>
      <c r="G17" s="45">
        <v>131</v>
      </c>
      <c r="H17" s="45">
        <v>117</v>
      </c>
      <c r="I17" s="22">
        <v>80</v>
      </c>
      <c r="J17" s="45">
        <v>166</v>
      </c>
      <c r="K17" s="45">
        <v>79</v>
      </c>
      <c r="L17" s="45">
        <v>87</v>
      </c>
      <c r="M17" s="42"/>
      <c r="N17" s="12"/>
      <c r="O17" s="12"/>
      <c r="Q17" s="1" t="s">
        <v>20</v>
      </c>
      <c r="R17" s="35">
        <f>-1*G34/1000</f>
        <v>-0.479</v>
      </c>
      <c r="S17" s="36">
        <f>H34/1000</f>
        <v>0.516</v>
      </c>
    </row>
    <row r="18" spans="1:19" ht="14.25" customHeight="1">
      <c r="A18" s="22">
        <v>11</v>
      </c>
      <c r="B18" s="45">
        <v>155</v>
      </c>
      <c r="C18" s="45">
        <v>85</v>
      </c>
      <c r="D18" s="45">
        <v>70</v>
      </c>
      <c r="E18" s="22">
        <v>46</v>
      </c>
      <c r="F18" s="45">
        <v>201</v>
      </c>
      <c r="G18" s="45">
        <v>99</v>
      </c>
      <c r="H18" s="45">
        <v>102</v>
      </c>
      <c r="I18" s="22">
        <v>81</v>
      </c>
      <c r="J18" s="45">
        <v>135</v>
      </c>
      <c r="K18" s="45">
        <v>57</v>
      </c>
      <c r="L18" s="45">
        <v>78</v>
      </c>
      <c r="M18" s="42"/>
      <c r="N18" s="12"/>
      <c r="O18" s="12"/>
      <c r="Q18" s="1" t="s">
        <v>23</v>
      </c>
      <c r="R18" s="35">
        <f>-1*G40/1000</f>
        <v>-0.407</v>
      </c>
      <c r="S18" s="36">
        <f>H40/1000</f>
        <v>0.513</v>
      </c>
    </row>
    <row r="19" spans="1:19" ht="14.25" customHeight="1">
      <c r="A19" s="22">
        <v>12</v>
      </c>
      <c r="B19" s="45">
        <v>167</v>
      </c>
      <c r="C19" s="45">
        <v>90</v>
      </c>
      <c r="D19" s="45">
        <v>77</v>
      </c>
      <c r="E19" s="22">
        <v>47</v>
      </c>
      <c r="F19" s="45">
        <v>224</v>
      </c>
      <c r="G19" s="45">
        <v>111</v>
      </c>
      <c r="H19" s="45">
        <v>113</v>
      </c>
      <c r="I19" s="22">
        <v>82</v>
      </c>
      <c r="J19" s="45">
        <v>114</v>
      </c>
      <c r="K19" s="45">
        <v>43</v>
      </c>
      <c r="L19" s="45">
        <v>71</v>
      </c>
      <c r="M19" s="42"/>
      <c r="N19" s="12"/>
      <c r="O19" s="12"/>
      <c r="Q19" s="1" t="s">
        <v>7</v>
      </c>
      <c r="R19" s="35">
        <f>-1*K4/1000</f>
        <v>-0.462</v>
      </c>
      <c r="S19" s="36">
        <f>L4/1000</f>
        <v>0.524</v>
      </c>
    </row>
    <row r="20" spans="1:19" ht="14.25" customHeight="1">
      <c r="A20" s="22">
        <v>13</v>
      </c>
      <c r="B20" s="45">
        <v>170</v>
      </c>
      <c r="C20" s="45">
        <v>92</v>
      </c>
      <c r="D20" s="45">
        <v>78</v>
      </c>
      <c r="E20" s="22">
        <v>48</v>
      </c>
      <c r="F20" s="45">
        <v>239</v>
      </c>
      <c r="G20" s="45">
        <v>124</v>
      </c>
      <c r="H20" s="45">
        <v>115</v>
      </c>
      <c r="I20" s="22">
        <v>83</v>
      </c>
      <c r="J20" s="45">
        <v>119</v>
      </c>
      <c r="K20" s="45">
        <v>36</v>
      </c>
      <c r="L20" s="45">
        <v>83</v>
      </c>
      <c r="M20" s="42"/>
      <c r="N20" s="12"/>
      <c r="O20" s="12"/>
      <c r="Q20" s="1" t="s">
        <v>10</v>
      </c>
      <c r="R20" s="35">
        <f>-1*K10/1000</f>
        <v>-0.463</v>
      </c>
      <c r="S20" s="36">
        <f>L10/1000</f>
        <v>0.502</v>
      </c>
    </row>
    <row r="21" spans="1:19" ht="14.25" customHeight="1">
      <c r="A21" s="23">
        <v>14</v>
      </c>
      <c r="B21" s="47">
        <v>192</v>
      </c>
      <c r="C21" s="47">
        <v>85</v>
      </c>
      <c r="D21" s="47">
        <v>107</v>
      </c>
      <c r="E21" s="23">
        <v>49</v>
      </c>
      <c r="F21" s="47">
        <v>180</v>
      </c>
      <c r="G21" s="47">
        <v>100</v>
      </c>
      <c r="H21" s="47">
        <v>80</v>
      </c>
      <c r="I21" s="23">
        <v>84</v>
      </c>
      <c r="J21" s="47">
        <v>113</v>
      </c>
      <c r="K21" s="47">
        <v>36</v>
      </c>
      <c r="L21" s="47">
        <v>77</v>
      </c>
      <c r="M21" s="42"/>
      <c r="N21" s="12"/>
      <c r="O21" s="12"/>
      <c r="Q21" s="1" t="s">
        <v>12</v>
      </c>
      <c r="R21" s="35">
        <f>-1*K16/1000</f>
        <v>-0.251</v>
      </c>
      <c r="S21" s="36">
        <f>L16/1000</f>
        <v>0.396</v>
      </c>
    </row>
    <row r="22" spans="1:19" ht="14.25" customHeight="1">
      <c r="A22" s="20" t="s">
        <v>13</v>
      </c>
      <c r="B22" s="43">
        <v>993</v>
      </c>
      <c r="C22" s="43">
        <v>523</v>
      </c>
      <c r="D22" s="43">
        <v>470</v>
      </c>
      <c r="E22" s="20" t="s">
        <v>14</v>
      </c>
      <c r="F22" s="43">
        <v>1079</v>
      </c>
      <c r="G22" s="43">
        <v>558</v>
      </c>
      <c r="H22" s="43">
        <v>521</v>
      </c>
      <c r="I22" s="20" t="s">
        <v>15</v>
      </c>
      <c r="J22" s="43">
        <v>408</v>
      </c>
      <c r="K22" s="43">
        <v>133</v>
      </c>
      <c r="L22" s="44">
        <v>275</v>
      </c>
      <c r="M22" s="42"/>
      <c r="N22" s="12"/>
      <c r="O22" s="12"/>
      <c r="Q22" s="1" t="s">
        <v>15</v>
      </c>
      <c r="R22" s="35">
        <f>-1*K22/1000</f>
        <v>-0.133</v>
      </c>
      <c r="S22" s="36">
        <f>L22/1000</f>
        <v>0.275</v>
      </c>
    </row>
    <row r="23" spans="1:19" ht="14.25" customHeight="1">
      <c r="A23" s="22">
        <v>15</v>
      </c>
      <c r="B23" s="45">
        <v>206</v>
      </c>
      <c r="C23" s="45">
        <v>101</v>
      </c>
      <c r="D23" s="45">
        <v>105</v>
      </c>
      <c r="E23" s="22">
        <v>50</v>
      </c>
      <c r="F23" s="45">
        <v>160</v>
      </c>
      <c r="G23" s="45">
        <v>81</v>
      </c>
      <c r="H23" s="45">
        <v>79</v>
      </c>
      <c r="I23" s="22">
        <v>85</v>
      </c>
      <c r="J23" s="45">
        <v>92</v>
      </c>
      <c r="K23" s="45">
        <v>31</v>
      </c>
      <c r="L23" s="45">
        <v>61</v>
      </c>
      <c r="M23" s="42"/>
      <c r="N23" s="12"/>
      <c r="O23" s="12"/>
      <c r="Q23" s="1" t="s">
        <v>18</v>
      </c>
      <c r="R23" s="35">
        <f>-1*K28/1000</f>
        <v>-0.074</v>
      </c>
      <c r="S23" s="36">
        <f>L28/1000</f>
        <v>0.232</v>
      </c>
    </row>
    <row r="24" spans="1:19" ht="14.25" customHeight="1">
      <c r="A24" s="22">
        <v>16</v>
      </c>
      <c r="B24" s="45">
        <v>201</v>
      </c>
      <c r="C24" s="45">
        <v>108</v>
      </c>
      <c r="D24" s="45">
        <v>93</v>
      </c>
      <c r="E24" s="22">
        <v>51</v>
      </c>
      <c r="F24" s="45">
        <v>221</v>
      </c>
      <c r="G24" s="45">
        <v>103</v>
      </c>
      <c r="H24" s="45">
        <v>118</v>
      </c>
      <c r="I24" s="22">
        <v>86</v>
      </c>
      <c r="J24" s="45">
        <v>86</v>
      </c>
      <c r="K24" s="45">
        <v>25</v>
      </c>
      <c r="L24" s="45">
        <v>61</v>
      </c>
      <c r="M24" s="42"/>
      <c r="N24" s="12"/>
      <c r="O24" s="12"/>
      <c r="Q24" s="2" t="s">
        <v>21</v>
      </c>
      <c r="R24" s="35">
        <f>-1*K34/1000</f>
        <v>-0.012</v>
      </c>
      <c r="S24" s="36">
        <f>L34/1000</f>
        <v>0.073</v>
      </c>
    </row>
    <row r="25" spans="1:19" ht="14.25" customHeight="1" thickBot="1">
      <c r="A25" s="22">
        <v>17</v>
      </c>
      <c r="B25" s="45">
        <v>220</v>
      </c>
      <c r="C25" s="45">
        <v>116</v>
      </c>
      <c r="D25" s="45">
        <v>104</v>
      </c>
      <c r="E25" s="22">
        <v>52</v>
      </c>
      <c r="F25" s="45">
        <v>226</v>
      </c>
      <c r="G25" s="45">
        <v>111</v>
      </c>
      <c r="H25" s="45">
        <v>115</v>
      </c>
      <c r="I25" s="22">
        <v>87</v>
      </c>
      <c r="J25" s="45">
        <v>84</v>
      </c>
      <c r="K25" s="45">
        <v>24</v>
      </c>
      <c r="L25" s="45">
        <v>60</v>
      </c>
      <c r="M25" s="42"/>
      <c r="N25" s="12"/>
      <c r="O25" s="12"/>
      <c r="Q25" s="3" t="s">
        <v>24</v>
      </c>
      <c r="R25" s="37">
        <f>-1*K40/1000</f>
        <v>-0.003</v>
      </c>
      <c r="S25" s="38">
        <f>L40/1000</f>
        <v>0.018</v>
      </c>
    </row>
    <row r="26" spans="1:15" ht="14.25" customHeight="1">
      <c r="A26" s="22">
        <v>18</v>
      </c>
      <c r="B26" s="45">
        <v>177</v>
      </c>
      <c r="C26" s="45">
        <v>105</v>
      </c>
      <c r="D26" s="45">
        <v>72</v>
      </c>
      <c r="E26" s="22">
        <v>53</v>
      </c>
      <c r="F26" s="45">
        <v>221</v>
      </c>
      <c r="G26" s="45">
        <v>117</v>
      </c>
      <c r="H26" s="45">
        <v>104</v>
      </c>
      <c r="I26" s="22">
        <v>88</v>
      </c>
      <c r="J26" s="45">
        <v>89</v>
      </c>
      <c r="K26" s="45">
        <v>33</v>
      </c>
      <c r="L26" s="45">
        <v>56</v>
      </c>
      <c r="M26" s="42"/>
      <c r="N26" s="12"/>
      <c r="O26" s="12"/>
    </row>
    <row r="27" spans="1:15" ht="14.25" customHeight="1">
      <c r="A27" s="23">
        <v>19</v>
      </c>
      <c r="B27" s="47">
        <v>189</v>
      </c>
      <c r="C27" s="47">
        <v>93</v>
      </c>
      <c r="D27" s="47">
        <v>96</v>
      </c>
      <c r="E27" s="23">
        <v>54</v>
      </c>
      <c r="F27" s="47">
        <v>251</v>
      </c>
      <c r="G27" s="47">
        <v>146</v>
      </c>
      <c r="H27" s="47">
        <v>105</v>
      </c>
      <c r="I27" s="23">
        <v>89</v>
      </c>
      <c r="J27" s="47">
        <v>57</v>
      </c>
      <c r="K27" s="47">
        <v>20</v>
      </c>
      <c r="L27" s="47">
        <v>37</v>
      </c>
      <c r="M27" s="42"/>
      <c r="N27" s="12"/>
      <c r="O27" s="12"/>
    </row>
    <row r="28" spans="1:15" ht="14.25" customHeight="1">
      <c r="A28" s="20" t="s">
        <v>16</v>
      </c>
      <c r="B28" s="43">
        <v>799</v>
      </c>
      <c r="C28" s="43">
        <v>399</v>
      </c>
      <c r="D28" s="43">
        <v>400</v>
      </c>
      <c r="E28" s="20" t="s">
        <v>17</v>
      </c>
      <c r="F28" s="43">
        <v>1159</v>
      </c>
      <c r="G28" s="43">
        <v>597</v>
      </c>
      <c r="H28" s="43">
        <v>562</v>
      </c>
      <c r="I28" s="20" t="s">
        <v>18</v>
      </c>
      <c r="J28" s="43">
        <v>306</v>
      </c>
      <c r="K28" s="43">
        <v>74</v>
      </c>
      <c r="L28" s="44">
        <v>232</v>
      </c>
      <c r="M28" s="42"/>
      <c r="N28" s="12"/>
      <c r="O28" s="12"/>
    </row>
    <row r="29" spans="1:15" ht="14.25" customHeight="1">
      <c r="A29" s="22">
        <v>20</v>
      </c>
      <c r="B29" s="45">
        <v>189</v>
      </c>
      <c r="C29" s="45">
        <v>102</v>
      </c>
      <c r="D29" s="45">
        <v>87</v>
      </c>
      <c r="E29" s="22">
        <v>55</v>
      </c>
      <c r="F29" s="45">
        <v>275</v>
      </c>
      <c r="G29" s="45">
        <v>133</v>
      </c>
      <c r="H29" s="45">
        <v>142</v>
      </c>
      <c r="I29" s="22">
        <v>90</v>
      </c>
      <c r="J29" s="45">
        <v>76</v>
      </c>
      <c r="K29" s="45">
        <v>20</v>
      </c>
      <c r="L29" s="45">
        <v>56</v>
      </c>
      <c r="M29" s="42"/>
      <c r="N29" s="12"/>
      <c r="O29" s="12"/>
    </row>
    <row r="30" spans="1:15" ht="14.25" customHeight="1">
      <c r="A30" s="22">
        <v>21</v>
      </c>
      <c r="B30" s="45">
        <v>175</v>
      </c>
      <c r="C30" s="45">
        <v>78</v>
      </c>
      <c r="D30" s="45">
        <v>97</v>
      </c>
      <c r="E30" s="22">
        <v>56</v>
      </c>
      <c r="F30" s="45">
        <v>271</v>
      </c>
      <c r="G30" s="45">
        <v>151</v>
      </c>
      <c r="H30" s="45">
        <v>120</v>
      </c>
      <c r="I30" s="22">
        <v>91</v>
      </c>
      <c r="J30" s="45">
        <v>64</v>
      </c>
      <c r="K30" s="45">
        <v>12</v>
      </c>
      <c r="L30" s="45">
        <v>52</v>
      </c>
      <c r="M30" s="42"/>
      <c r="N30" s="12"/>
      <c r="O30" s="12"/>
    </row>
    <row r="31" spans="1:15" ht="14.25" customHeight="1">
      <c r="A31" s="22">
        <v>22</v>
      </c>
      <c r="B31" s="45">
        <v>168</v>
      </c>
      <c r="C31" s="45">
        <v>88</v>
      </c>
      <c r="D31" s="45">
        <v>80</v>
      </c>
      <c r="E31" s="22">
        <v>57</v>
      </c>
      <c r="F31" s="45">
        <v>256</v>
      </c>
      <c r="G31" s="45">
        <v>125</v>
      </c>
      <c r="H31" s="45">
        <v>131</v>
      </c>
      <c r="I31" s="22">
        <v>92</v>
      </c>
      <c r="J31" s="45">
        <v>53</v>
      </c>
      <c r="K31" s="45">
        <v>17</v>
      </c>
      <c r="L31" s="45">
        <v>36</v>
      </c>
      <c r="M31" s="42"/>
      <c r="N31" s="12"/>
      <c r="O31" s="12"/>
    </row>
    <row r="32" spans="1:15" ht="14.25" customHeight="1">
      <c r="A32" s="22">
        <v>23</v>
      </c>
      <c r="B32" s="45">
        <v>124</v>
      </c>
      <c r="C32" s="45">
        <v>54</v>
      </c>
      <c r="D32" s="45">
        <v>70</v>
      </c>
      <c r="E32" s="22">
        <v>58</v>
      </c>
      <c r="F32" s="45">
        <v>172</v>
      </c>
      <c r="G32" s="45">
        <v>93</v>
      </c>
      <c r="H32" s="45">
        <v>79</v>
      </c>
      <c r="I32" s="22">
        <v>93</v>
      </c>
      <c r="J32" s="45">
        <v>71</v>
      </c>
      <c r="K32" s="45">
        <v>13</v>
      </c>
      <c r="L32" s="45">
        <v>58</v>
      </c>
      <c r="M32" s="42"/>
      <c r="N32" s="12"/>
      <c r="O32" s="12"/>
    </row>
    <row r="33" spans="1:15" ht="14.25" customHeight="1">
      <c r="A33" s="23">
        <v>24</v>
      </c>
      <c r="B33" s="47">
        <v>143</v>
      </c>
      <c r="C33" s="47">
        <v>77</v>
      </c>
      <c r="D33" s="47">
        <v>66</v>
      </c>
      <c r="E33" s="23">
        <v>59</v>
      </c>
      <c r="F33" s="47">
        <v>185</v>
      </c>
      <c r="G33" s="47">
        <v>95</v>
      </c>
      <c r="H33" s="47">
        <v>90</v>
      </c>
      <c r="I33" s="23">
        <v>94</v>
      </c>
      <c r="J33" s="47">
        <v>42</v>
      </c>
      <c r="K33" s="47">
        <v>12</v>
      </c>
      <c r="L33" s="47">
        <v>30</v>
      </c>
      <c r="M33" s="42"/>
      <c r="N33" s="12"/>
      <c r="O33" s="12"/>
    </row>
    <row r="34" spans="1:15" ht="14.25" customHeight="1">
      <c r="A34" s="20" t="s">
        <v>19</v>
      </c>
      <c r="B34" s="43">
        <v>749</v>
      </c>
      <c r="C34" s="43">
        <v>416</v>
      </c>
      <c r="D34" s="43">
        <v>333</v>
      </c>
      <c r="E34" s="20" t="s">
        <v>20</v>
      </c>
      <c r="F34" s="43">
        <v>995</v>
      </c>
      <c r="G34" s="43">
        <v>479</v>
      </c>
      <c r="H34" s="43">
        <v>516</v>
      </c>
      <c r="I34" s="20" t="s">
        <v>21</v>
      </c>
      <c r="J34" s="43">
        <v>85</v>
      </c>
      <c r="K34" s="43">
        <v>12</v>
      </c>
      <c r="L34" s="44">
        <v>73</v>
      </c>
      <c r="M34" s="42"/>
      <c r="N34" s="12"/>
      <c r="O34" s="12"/>
    </row>
    <row r="35" spans="1:15" ht="14.25" customHeight="1">
      <c r="A35" s="22">
        <v>25</v>
      </c>
      <c r="B35" s="45">
        <v>140</v>
      </c>
      <c r="C35" s="45">
        <v>69</v>
      </c>
      <c r="D35" s="45">
        <v>71</v>
      </c>
      <c r="E35" s="22">
        <v>60</v>
      </c>
      <c r="F35" s="45">
        <v>199</v>
      </c>
      <c r="G35" s="45">
        <v>98</v>
      </c>
      <c r="H35" s="45">
        <v>101</v>
      </c>
      <c r="I35" s="22">
        <v>95</v>
      </c>
      <c r="J35" s="45">
        <v>26</v>
      </c>
      <c r="K35" s="45">
        <v>5</v>
      </c>
      <c r="L35" s="45">
        <v>21</v>
      </c>
      <c r="M35" s="42"/>
      <c r="N35" s="12"/>
      <c r="O35" s="12"/>
    </row>
    <row r="36" spans="1:15" ht="14.25" customHeight="1">
      <c r="A36" s="22">
        <v>26</v>
      </c>
      <c r="B36" s="45">
        <v>129</v>
      </c>
      <c r="C36" s="45">
        <v>71</v>
      </c>
      <c r="D36" s="45">
        <v>58</v>
      </c>
      <c r="E36" s="22">
        <v>61</v>
      </c>
      <c r="F36" s="45">
        <v>175</v>
      </c>
      <c r="G36" s="45">
        <v>89</v>
      </c>
      <c r="H36" s="45">
        <v>86</v>
      </c>
      <c r="I36" s="22">
        <v>96</v>
      </c>
      <c r="J36" s="45">
        <v>23</v>
      </c>
      <c r="K36" s="45">
        <v>3</v>
      </c>
      <c r="L36" s="45">
        <v>20</v>
      </c>
      <c r="M36" s="42"/>
      <c r="N36" s="12"/>
      <c r="O36" s="12"/>
    </row>
    <row r="37" spans="1:15" ht="14.25" customHeight="1">
      <c r="A37" s="22">
        <v>27</v>
      </c>
      <c r="B37" s="45">
        <v>147</v>
      </c>
      <c r="C37" s="45">
        <v>87</v>
      </c>
      <c r="D37" s="45">
        <v>60</v>
      </c>
      <c r="E37" s="22">
        <v>62</v>
      </c>
      <c r="F37" s="45">
        <v>212</v>
      </c>
      <c r="G37" s="45">
        <v>95</v>
      </c>
      <c r="H37" s="45">
        <v>117</v>
      </c>
      <c r="I37" s="22">
        <v>97</v>
      </c>
      <c r="J37" s="45">
        <v>16</v>
      </c>
      <c r="K37" s="45">
        <v>3</v>
      </c>
      <c r="L37" s="45">
        <v>13</v>
      </c>
      <c r="M37" s="42"/>
      <c r="N37" s="12"/>
      <c r="O37" s="12"/>
    </row>
    <row r="38" spans="1:15" ht="14.25" customHeight="1">
      <c r="A38" s="22">
        <v>28</v>
      </c>
      <c r="B38" s="45">
        <v>169</v>
      </c>
      <c r="C38" s="45">
        <v>93</v>
      </c>
      <c r="D38" s="45">
        <v>76</v>
      </c>
      <c r="E38" s="22">
        <v>63</v>
      </c>
      <c r="F38" s="45">
        <v>204</v>
      </c>
      <c r="G38" s="45">
        <v>90</v>
      </c>
      <c r="H38" s="45">
        <v>114</v>
      </c>
      <c r="I38" s="22">
        <v>98</v>
      </c>
      <c r="J38" s="45">
        <v>10</v>
      </c>
      <c r="K38" s="45">
        <v>0</v>
      </c>
      <c r="L38" s="45">
        <v>10</v>
      </c>
      <c r="M38" s="42"/>
      <c r="N38" s="12"/>
      <c r="O38" s="12"/>
    </row>
    <row r="39" spans="1:15" ht="14.25" customHeight="1">
      <c r="A39" s="23">
        <v>29</v>
      </c>
      <c r="B39" s="47">
        <v>164</v>
      </c>
      <c r="C39" s="47">
        <v>96</v>
      </c>
      <c r="D39" s="47">
        <v>68</v>
      </c>
      <c r="E39" s="23">
        <v>64</v>
      </c>
      <c r="F39" s="47">
        <v>205</v>
      </c>
      <c r="G39" s="47">
        <v>107</v>
      </c>
      <c r="H39" s="47">
        <v>98</v>
      </c>
      <c r="I39" s="23">
        <v>99</v>
      </c>
      <c r="J39" s="47">
        <v>10</v>
      </c>
      <c r="K39" s="47">
        <v>1</v>
      </c>
      <c r="L39" s="47">
        <v>9</v>
      </c>
      <c r="M39" s="42"/>
      <c r="N39" s="12"/>
      <c r="O39" s="12"/>
    </row>
    <row r="40" spans="1:15" ht="14.25" customHeight="1">
      <c r="A40" s="20" t="s">
        <v>22</v>
      </c>
      <c r="B40" s="43">
        <v>847</v>
      </c>
      <c r="C40" s="43">
        <v>447</v>
      </c>
      <c r="D40" s="43">
        <v>400</v>
      </c>
      <c r="E40" s="20" t="s">
        <v>23</v>
      </c>
      <c r="F40" s="43">
        <v>920</v>
      </c>
      <c r="G40" s="43">
        <v>407</v>
      </c>
      <c r="H40" s="43">
        <v>513</v>
      </c>
      <c r="I40" s="26" t="s">
        <v>24</v>
      </c>
      <c r="J40" s="43">
        <v>21</v>
      </c>
      <c r="K40" s="43">
        <v>3</v>
      </c>
      <c r="L40" s="44">
        <v>18</v>
      </c>
      <c r="M40" s="42"/>
      <c r="N40" s="12"/>
      <c r="O40" s="12"/>
    </row>
    <row r="41" spans="1:15" ht="14.25" customHeight="1">
      <c r="A41" s="22">
        <v>30</v>
      </c>
      <c r="B41" s="45">
        <v>182</v>
      </c>
      <c r="C41" s="45">
        <v>91</v>
      </c>
      <c r="D41" s="45">
        <v>91</v>
      </c>
      <c r="E41" s="22">
        <v>65</v>
      </c>
      <c r="F41" s="45">
        <v>139</v>
      </c>
      <c r="G41" s="45">
        <v>72</v>
      </c>
      <c r="H41" s="45">
        <v>67</v>
      </c>
      <c r="I41" s="23" t="s">
        <v>25</v>
      </c>
      <c r="J41" s="47">
        <v>0</v>
      </c>
      <c r="K41" s="47">
        <v>0</v>
      </c>
      <c r="L41" s="47">
        <v>0</v>
      </c>
      <c r="M41" s="42"/>
      <c r="N41" s="12"/>
      <c r="O41" s="12"/>
    </row>
    <row r="42" spans="1:15" ht="14.25" customHeight="1">
      <c r="A42" s="22">
        <v>31</v>
      </c>
      <c r="B42" s="45">
        <v>148</v>
      </c>
      <c r="C42" s="45">
        <v>71</v>
      </c>
      <c r="D42" s="45">
        <v>77</v>
      </c>
      <c r="E42" s="22">
        <v>66</v>
      </c>
      <c r="F42" s="45">
        <v>197</v>
      </c>
      <c r="G42" s="45">
        <v>84</v>
      </c>
      <c r="H42" s="45">
        <v>113</v>
      </c>
      <c r="I42" s="22" t="s">
        <v>26</v>
      </c>
      <c r="J42" s="45">
        <v>2200</v>
      </c>
      <c r="K42" s="45">
        <v>1126</v>
      </c>
      <c r="L42" s="45">
        <v>1074</v>
      </c>
      <c r="M42" s="54" t="s">
        <v>44</v>
      </c>
      <c r="N42" s="12"/>
      <c r="O42" s="12"/>
    </row>
    <row r="43" spans="1:15" ht="14.25" customHeight="1">
      <c r="A43" s="22">
        <v>32</v>
      </c>
      <c r="B43" s="45">
        <v>174</v>
      </c>
      <c r="C43" s="45">
        <v>91</v>
      </c>
      <c r="D43" s="45">
        <v>83</v>
      </c>
      <c r="E43" s="22">
        <v>67</v>
      </c>
      <c r="F43" s="45">
        <v>177</v>
      </c>
      <c r="G43" s="45">
        <v>78</v>
      </c>
      <c r="H43" s="45">
        <v>99</v>
      </c>
      <c r="I43" s="22" t="s">
        <v>27</v>
      </c>
      <c r="J43" s="45">
        <v>9584</v>
      </c>
      <c r="K43" s="45">
        <v>4903</v>
      </c>
      <c r="L43" s="45">
        <v>4681</v>
      </c>
      <c r="M43" s="46"/>
      <c r="N43" s="12"/>
      <c r="O43" s="12"/>
    </row>
    <row r="44" spans="1:15" ht="14.25" customHeight="1">
      <c r="A44" s="22">
        <v>33</v>
      </c>
      <c r="B44" s="45">
        <v>161</v>
      </c>
      <c r="C44" s="45">
        <v>92</v>
      </c>
      <c r="D44" s="45">
        <v>69</v>
      </c>
      <c r="E44" s="22">
        <v>68</v>
      </c>
      <c r="F44" s="45">
        <v>213</v>
      </c>
      <c r="G44" s="45">
        <v>90</v>
      </c>
      <c r="H44" s="45">
        <v>123</v>
      </c>
      <c r="I44" s="23" t="s">
        <v>28</v>
      </c>
      <c r="J44" s="47">
        <v>4338</v>
      </c>
      <c r="K44" s="47">
        <v>1805</v>
      </c>
      <c r="L44" s="47">
        <v>2533</v>
      </c>
      <c r="M44" s="42"/>
      <c r="N44" s="12"/>
      <c r="O44" s="12"/>
    </row>
    <row r="45" spans="1:15" ht="14.25" customHeight="1" thickBot="1">
      <c r="A45" s="27">
        <v>34</v>
      </c>
      <c r="B45" s="48">
        <v>182</v>
      </c>
      <c r="C45" s="48">
        <v>102</v>
      </c>
      <c r="D45" s="48">
        <v>80</v>
      </c>
      <c r="E45" s="27">
        <v>69</v>
      </c>
      <c r="F45" s="48">
        <v>194</v>
      </c>
      <c r="G45" s="48">
        <v>83</v>
      </c>
      <c r="H45" s="48">
        <v>111</v>
      </c>
      <c r="I45" s="27" t="s">
        <v>29</v>
      </c>
      <c r="J45" s="49">
        <v>46.51370797667783</v>
      </c>
      <c r="K45" s="49">
        <v>44.44970640796528</v>
      </c>
      <c r="L45" s="49">
        <v>48.464647683397686</v>
      </c>
      <c r="M45" s="42"/>
      <c r="N45" s="12"/>
      <c r="O45" s="12"/>
    </row>
    <row r="46" ht="13.5">
      <c r="I46" s="51"/>
    </row>
    <row r="47" ht="14.25" thickBot="1"/>
    <row r="48" spans="9:12" ht="13.5">
      <c r="I48" s="28"/>
      <c r="J48" s="4" t="s">
        <v>47</v>
      </c>
      <c r="K48" s="4" t="s">
        <v>31</v>
      </c>
      <c r="L48" s="5" t="s">
        <v>48</v>
      </c>
    </row>
    <row r="49" spans="9:12" ht="13.5">
      <c r="I49" s="6" t="s">
        <v>35</v>
      </c>
      <c r="J49" s="52">
        <v>20.5</v>
      </c>
      <c r="K49" s="52">
        <v>63.4</v>
      </c>
      <c r="L49" s="53">
        <v>16.1</v>
      </c>
    </row>
    <row r="50" spans="9:12" ht="13.5">
      <c r="I50" s="6" t="s">
        <v>32</v>
      </c>
      <c r="J50" s="52">
        <v>18.5</v>
      </c>
      <c r="K50" s="52">
        <v>62.3</v>
      </c>
      <c r="L50" s="53">
        <v>19.2</v>
      </c>
    </row>
    <row r="51" spans="9:12" ht="13.5">
      <c r="I51" s="6" t="s">
        <v>33</v>
      </c>
      <c r="J51" s="52">
        <v>16.9</v>
      </c>
      <c r="K51" s="52">
        <v>60.9</v>
      </c>
      <c r="L51" s="53">
        <v>22.2</v>
      </c>
    </row>
    <row r="52" spans="9:12" ht="13.5">
      <c r="I52" s="6" t="s">
        <v>34</v>
      </c>
      <c r="J52" s="52">
        <v>15.203491946391246</v>
      </c>
      <c r="K52" s="52">
        <v>59.246280585269886</v>
      </c>
      <c r="L52" s="53">
        <v>25.550227468338864</v>
      </c>
    </row>
    <row r="53" spans="9:12" ht="14.25" thickBot="1">
      <c r="I53" s="7" t="s">
        <v>49</v>
      </c>
      <c r="J53" s="56">
        <v>13.645949634040441</v>
      </c>
      <c r="K53" s="56">
        <v>59.44671876938345</v>
      </c>
      <c r="L53" s="57">
        <v>26.907331596576107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静岡県</cp:lastModifiedBy>
  <cp:lastPrinted>2005-01-19T10:16:41Z</cp:lastPrinted>
  <dcterms:created xsi:type="dcterms:W3CDTF">2098-12-17T00:22:57Z</dcterms:created>
  <dcterms:modified xsi:type="dcterms:W3CDTF">2005-01-26T09:12:48Z</dcterms:modified>
  <cp:category/>
  <cp:version/>
  <cp:contentType/>
  <cp:contentStatus/>
</cp:coreProperties>
</file>