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4.xml" ContentType="application/vnd.openxmlformats-officedocument.drawing+xml"/>
  <Override PartName="/xl/worksheets/sheet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480" windowHeight="6255" activeTab="0"/>
  </bookViews>
  <sheets>
    <sheet name="磐田郡" sheetId="1" r:id="rId1"/>
    <sheet name="浅羽町" sheetId="2" r:id="rId2"/>
    <sheet name="福田町" sheetId="3" r:id="rId3"/>
    <sheet name="竜洋町" sheetId="4" r:id="rId4"/>
    <sheet name="豊田町" sheetId="5" r:id="rId5"/>
    <sheet name="豊岡村" sheetId="6" r:id="rId6"/>
    <sheet name="龍山村" sheetId="7" r:id="rId7"/>
    <sheet name="佐久間町" sheetId="8" r:id="rId8"/>
    <sheet name="水窪町" sheetId="9" r:id="rId9"/>
  </sheets>
  <externalReferences>
    <externalReference r:id="rId12"/>
  </externalReferences>
  <definedNames>
    <definedName name="_Fill" hidden="1">'[1]静岡市'!$AO$1:$AO$100</definedName>
    <definedName name="_xlnm.Print_Area" localSheetId="7">'佐久間町'!$A$1:$O$45</definedName>
    <definedName name="_xlnm.Print_Area" localSheetId="8">'水窪町'!$A$1:$O$45</definedName>
    <definedName name="_xlnm.Print_Area" localSheetId="1">'浅羽町'!$A$1:$O$45</definedName>
    <definedName name="_xlnm.Print_Area" localSheetId="0">'磐田郡'!$A$1:$O$45</definedName>
    <definedName name="_xlnm.Print_Area" localSheetId="2">'福田町'!$A$1:$O$45</definedName>
    <definedName name="_xlnm.Print_Area" localSheetId="5">'豊岡村'!$A$1:$O$45</definedName>
    <definedName name="_xlnm.Print_Area" localSheetId="4">'豊田町'!$A$1:$O$45</definedName>
    <definedName name="_xlnm.Print_Area" localSheetId="3">'竜洋町'!$A$1:$O$45</definedName>
    <definedName name="_xlnm.Print_Area" localSheetId="6">'龍山村'!$A$1:$O$45</definedName>
  </definedNames>
  <calcPr fullCalcOnLoad="1"/>
</workbook>
</file>

<file path=xl/sharedStrings.xml><?xml version="1.0" encoding="utf-8"?>
<sst xmlns="http://schemas.openxmlformats.org/spreadsheetml/2006/main" count="666" uniqueCount="51">
  <si>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</si>
  <si>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</si>
  <si>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</si>
  <si>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</si>
  <si>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</si>
  <si>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</si>
  <si>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</si>
  <si>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</si>
  <si>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</si>
  <si>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40 - 44</t>
  </si>
  <si>
    <t>75 - 79</t>
  </si>
  <si>
    <t>45 - 49</t>
  </si>
  <si>
    <t>80 - 84</t>
  </si>
  <si>
    <t>15 - 19</t>
  </si>
  <si>
    <t>50 - 54</t>
  </si>
  <si>
    <t>85 - 89</t>
  </si>
  <si>
    <t>20 - 24</t>
  </si>
  <si>
    <t>55 - 59</t>
  </si>
  <si>
    <t>90 - 94</t>
  </si>
  <si>
    <t>25 - 29</t>
  </si>
  <si>
    <t>60 - 64</t>
  </si>
  <si>
    <t>95 - 99</t>
  </si>
  <si>
    <t>30 - 34</t>
  </si>
  <si>
    <t>65 - 69</t>
  </si>
  <si>
    <t>100歳以上</t>
  </si>
  <si>
    <t>不  詳</t>
  </si>
  <si>
    <t>15歳未満</t>
  </si>
  <si>
    <t>15 - 64歳</t>
  </si>
  <si>
    <t>65歳以上</t>
  </si>
  <si>
    <t>平均年齢</t>
  </si>
  <si>
    <t>10 - 14</t>
  </si>
  <si>
    <t>１５歳未満</t>
  </si>
  <si>
    <t>１５－６４</t>
  </si>
  <si>
    <t>６５歳以上</t>
  </si>
  <si>
    <t>Ｈ　２年</t>
  </si>
  <si>
    <t>　　７年</t>
  </si>
  <si>
    <t>　１２年</t>
  </si>
  <si>
    <t>　１３年</t>
  </si>
  <si>
    <t>Ｓ６０年</t>
  </si>
  <si>
    <t>磐　田　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</si>
  <si>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</si>
  <si>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</si>
  <si>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</si>
  <si>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</si>
  <si>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</si>
  <si>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</si>
  <si>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</si>
  <si>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</si>
  <si>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 xml:space="preserve"> ＊再掲</t>
  </si>
  <si>
    <t>　１４年</t>
  </si>
  <si>
    <t>（平成１４年１０月１日現在）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</si>
</sst>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_);[Red]\(#,##0.0\)"/>
  </numFmts>
  <fonts count="14">
    <font>
      <sz val="11"/>
      <name val="ＭＳ Ｐゴシック"/>
      <family val="3"/>
    </font>
    <font>
      <sz val="14"/>
      <name val="Terminal"/>
      <family val="3"/>
    </font>
    <font>
      <sz val="11"/>
      <name val="明朝"/>
      <family val="1"/>
    </font>
    <font>
      <b/>
      <sz val="20"/>
      <name val="明朝"/>
      <family val="1"/>
    </font>
    <font>
      <b/>
      <sz val="11"/>
      <name val="明朝"/>
      <family val="1"/>
    </font>
    <font>
      <b/>
      <sz val="18"/>
      <name val="明朝"/>
      <family val="1"/>
    </font>
    <font>
      <sz val="3.7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3.5"/>
      <name val="ＭＳ Ｐゴシック"/>
      <family val="3"/>
    </font>
    <font>
      <sz val="10.25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 quotePrefix="1">
      <alignment horizontal="center"/>
      <protection/>
    </xf>
    <xf numFmtId="0" fontId="2" fillId="0" borderId="15" xfId="0" applyFont="1" applyBorder="1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56" fontId="2" fillId="0" borderId="14" xfId="0" applyNumberFormat="1" applyFont="1" applyBorder="1" applyAlignment="1" applyProtection="1" quotePrefix="1">
      <alignment horizontal="center"/>
      <protection/>
    </xf>
    <xf numFmtId="0" fontId="2" fillId="0" borderId="1" xfId="0" applyFont="1" applyBorder="1" applyAlignment="1" applyProtection="1" quotePrefix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84" fontId="2" fillId="0" borderId="19" xfId="0" applyNumberFormat="1" applyFont="1" applyBorder="1" applyAlignment="1">
      <alignment/>
    </xf>
    <xf numFmtId="184" fontId="2" fillId="0" borderId="20" xfId="0" applyNumberFormat="1" applyFont="1" applyBorder="1" applyAlignment="1">
      <alignment/>
    </xf>
    <xf numFmtId="0" fontId="5" fillId="0" borderId="21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7" fontId="4" fillId="0" borderId="12" xfId="0" applyNumberFormat="1" applyFont="1" applyBorder="1" applyAlignment="1" applyProtection="1">
      <alignment horizontal="right"/>
      <protection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7" fontId="2" fillId="0" borderId="26" xfId="0" applyNumberFormat="1" applyFont="1" applyBorder="1" applyAlignment="1" applyProtection="1">
      <alignment horizontal="right"/>
      <protection/>
    </xf>
    <xf numFmtId="37" fontId="2" fillId="0" borderId="27" xfId="0" applyNumberFormat="1" applyFont="1" applyBorder="1" applyAlignment="1" applyProtection="1">
      <alignment horizontal="right"/>
      <protection/>
    </xf>
    <xf numFmtId="37" fontId="2" fillId="0" borderId="28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right"/>
      <protection/>
    </xf>
    <xf numFmtId="37" fontId="2" fillId="0" borderId="12" xfId="0" applyNumberFormat="1" applyFont="1" applyBorder="1" applyAlignment="1" applyProtection="1">
      <alignment horizontal="right"/>
      <protection/>
    </xf>
    <xf numFmtId="37" fontId="2" fillId="0" borderId="10" xfId="0" applyNumberFormat="1" applyFont="1" applyBorder="1" applyAlignment="1" applyProtection="1">
      <alignment horizontal="right"/>
      <protection/>
    </xf>
    <xf numFmtId="184" fontId="2" fillId="0" borderId="10" xfId="0" applyNumberFormat="1" applyFont="1" applyBorder="1" applyAlignment="1" applyProtection="1">
      <alignment horizontal="right"/>
      <protection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91" fontId="2" fillId="0" borderId="17" xfId="0" applyNumberFormat="1" applyFont="1" applyBorder="1" applyAlignment="1">
      <alignment/>
    </xf>
    <xf numFmtId="191" fontId="2" fillId="0" borderId="18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/>
    </xf>
    <xf numFmtId="0" fontId="2" fillId="0" borderId="29" xfId="0" applyFont="1" applyBorder="1" applyAlignment="1">
      <alignment/>
    </xf>
    <xf numFmtId="184" fontId="2" fillId="0" borderId="22" xfId="0" applyNumberFormat="1" applyFont="1" applyBorder="1" applyAlignment="1">
      <alignment/>
    </xf>
    <xf numFmtId="184" fontId="2" fillId="0" borderId="23" xfId="0" applyNumberFormat="1" applyFont="1" applyBorder="1" applyAlignment="1">
      <alignment/>
    </xf>
    <xf numFmtId="191" fontId="2" fillId="0" borderId="22" xfId="0" applyNumberFormat="1" applyFont="1" applyBorder="1" applyAlignment="1">
      <alignment/>
    </xf>
    <xf numFmtId="191" fontId="2" fillId="0" borderId="23" xfId="0" applyNumberFormat="1" applyFont="1" applyBorder="1" applyAlignment="1">
      <alignment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 グラフ 1" xfId="20"/>
    <cellStyle name="標準_Book1 グラフ 2" xfId="21"/>
    <cellStyle name="標準_式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75"/>
          <c:w val="1"/>
          <c:h val="0.8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'磐田郡'!$R$4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'磐田郡'!$Q$5:$Q$25</c:f>
              <c:strCache/>
            </c:strRef>
          </c:cat>
          <c:val>
            <c:numRef>
              <c:f>'磐田郡'!$R$5:$R$25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'磐田郡'!$S$4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'磐田郡'!$Q$5:$Q$25</c:f>
              <c:strCache/>
            </c:strRef>
          </c:cat>
          <c:val>
            <c:numRef>
              <c:f>'磐田郡'!$S$5:$S$25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1566085"/>
        <c:axId val="61441582"/>
      </c:barChart>
      <c:catAx>
        <c:axId val="515660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41582"/>
        <c:crosses val="autoZero"/>
        <c:auto val="1"/>
        <c:lblOffset val="100"/>
        <c:noMultiLvlLbl val="0"/>
      </c:catAx>
      <c:valAx>
        <c:axId val="61441582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66085"/>
        <c:crossesAt val="1"/>
        <c:crossBetween val="between"/>
        <c:dispUnits/>
        <c:majorUnit val="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'豊田町'!$J$48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15.0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'豊田町'!$I$49:$I$54</c:f>
              <c:strCache/>
            </c:strRef>
          </c:cat>
          <c:val>
            <c:numRef>
              <c:f>'豊田町'!$J$49:$J$54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'豊田町'!$K$48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'豊田町'!$I$49:$I$54</c:f>
              <c:strCache/>
            </c:strRef>
          </c:cat>
          <c:val>
            <c:numRef>
              <c:f>'豊田町'!$K$49:$K$54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'豊田町'!$L$48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13.9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'豊田町'!$I$49:$I$54</c:f>
              <c:strCache/>
            </c:strRef>
          </c:cat>
          <c:val>
            <c:numRef>
              <c:f>'豊田町'!$L$49:$L$54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9910895"/>
        <c:axId val="44980328"/>
      </c:lineChart>
      <c:catAx>
        <c:axId val="19910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80328"/>
        <c:crosses val="autoZero"/>
        <c:auto val="1"/>
        <c:lblOffset val="100"/>
        <c:noMultiLvlLbl val="0"/>
      </c:catAx>
      <c:valAx>
        <c:axId val="4498032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10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'豊岡村'!$R$4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'豊岡村'!$Q$5:$Q$25</c:f>
              <c:strCache/>
            </c:strRef>
          </c:cat>
          <c:val>
            <c:numRef>
              <c:f>'豊岡村'!$R$5:$R$25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'豊岡村'!$S$4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'豊岡村'!$Q$5:$Q$25</c:f>
              <c:strCache/>
            </c:strRef>
          </c:cat>
          <c:val>
            <c:numRef>
              <c:f>'豊岡村'!$S$5:$S$25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2169769"/>
        <c:axId val="19527922"/>
      </c:barChart>
      <c:catAx>
        <c:axId val="21697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27922"/>
        <c:crosses val="autoZero"/>
        <c:auto val="1"/>
        <c:lblOffset val="100"/>
        <c:noMultiLvlLbl val="0"/>
      </c:catAx>
      <c:valAx>
        <c:axId val="19527922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9769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'豊岡村'!$J$48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13.8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'豊岡村'!$I$49:$I$54</c:f>
              <c:strCache/>
            </c:strRef>
          </c:cat>
          <c:val>
            <c:numRef>
              <c:f>'豊岡村'!$J$49:$J$54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'豊岡村'!$K$48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'豊岡村'!$I$49:$I$54</c:f>
              <c:strCache/>
            </c:strRef>
          </c:cat>
          <c:val>
            <c:numRef>
              <c:f>'豊岡村'!$K$49:$K$54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'豊岡村'!$L$48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22.5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'豊岡村'!$I$49:$I$54</c:f>
              <c:strCache/>
            </c:strRef>
          </c:cat>
          <c:val>
            <c:numRef>
              <c:f>'豊岡村'!$L$49:$L$54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1533571"/>
        <c:axId val="38257820"/>
      </c:lineChart>
      <c:catAx>
        <c:axId val="41533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57820"/>
        <c:crosses val="autoZero"/>
        <c:auto val="1"/>
        <c:lblOffset val="100"/>
        <c:noMultiLvlLbl val="0"/>
      </c:catAx>
      <c:valAx>
        <c:axId val="3825782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335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"/>
          <c:w val="1"/>
          <c:h val="0.79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'龍山村'!$R$4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'龍山村'!$Q$5:$Q$25</c:f>
              <c:strCache/>
            </c:strRef>
          </c:cat>
          <c:val>
            <c:numRef>
              <c:f>'龍山村'!$R$5:$R$25</c:f>
              <c:numCache/>
            </c:numRef>
          </c:val>
        </c:ser>
        <c:ser>
          <c:idx val="1"/>
          <c:order val="1"/>
          <c:tx>
            <c:strRef>
              <c:f>'龍山村'!$S$4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'龍山村'!$Q$5:$Q$25</c:f>
              <c:strCache/>
            </c:strRef>
          </c:cat>
          <c:val>
            <c:numRef>
              <c:f>'龍山村'!$S$5:$S$25</c:f>
              <c:numCache/>
            </c:numRef>
          </c:val>
        </c:ser>
        <c:overlap val="100"/>
        <c:gapWidth val="0"/>
        <c:axId val="8776061"/>
        <c:axId val="11875686"/>
      </c:barChart>
      <c:catAx>
        <c:axId val="87760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75686"/>
        <c:crosses val="autoZero"/>
        <c:auto val="1"/>
        <c:lblOffset val="100"/>
        <c:noMultiLvlLbl val="0"/>
      </c:catAx>
      <c:valAx>
        <c:axId val="11875686"/>
        <c:scaling>
          <c:orientation val="minMax"/>
          <c:max val="0.2"/>
          <c:min val="-0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76061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5"/>
          <c:w val="1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'龍山村'!$J$48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9.4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'龍山村'!$I$49:$I$54</c:f>
              <c:strCache/>
            </c:strRef>
          </c:cat>
          <c:val>
            <c:numRef>
              <c:f>'龍山村'!$J$49:$J$54</c:f>
              <c:numCache/>
            </c:numRef>
          </c:val>
          <c:smooth val="0"/>
        </c:ser>
        <c:ser>
          <c:idx val="1"/>
          <c:order val="1"/>
          <c:tx>
            <c:strRef>
              <c:f>'龍山村'!$K$48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'龍山村'!$I$49:$I$54</c:f>
              <c:strCache/>
            </c:strRef>
          </c:cat>
          <c:val>
            <c:numRef>
              <c:f>'龍山村'!$K$49:$K$54</c:f>
              <c:numCache/>
            </c:numRef>
          </c:val>
          <c:smooth val="0"/>
        </c:ser>
        <c:ser>
          <c:idx val="2"/>
          <c:order val="2"/>
          <c:tx>
            <c:strRef>
              <c:f>'龍山村'!$L$48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40.8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'龍山村'!$I$49:$I$54</c:f>
              <c:strCache/>
            </c:strRef>
          </c:cat>
          <c:val>
            <c:numRef>
              <c:f>'龍山村'!$L$49:$L$54</c:f>
              <c:numCache/>
            </c:numRef>
          </c:val>
          <c:smooth val="0"/>
        </c:ser>
        <c:marker val="1"/>
        <c:axId val="39772311"/>
        <c:axId val="22406480"/>
      </c:lineChart>
      <c:catAx>
        <c:axId val="39772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06480"/>
        <c:crosses val="autoZero"/>
        <c:auto val="1"/>
        <c:lblOffset val="100"/>
        <c:noMultiLvlLbl val="0"/>
      </c:catAx>
      <c:valAx>
        <c:axId val="2240648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723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1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'佐久間町'!$R$4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'佐久間町'!$Q$5:$Q$25</c:f>
              <c:strCache/>
            </c:strRef>
          </c:cat>
          <c:val>
            <c:numRef>
              <c:f>'佐久間町'!$R$5:$R$25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'佐久間町'!$S$4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'佐久間町'!$Q$5:$Q$25</c:f>
              <c:strCache/>
            </c:strRef>
          </c:cat>
          <c:val>
            <c:numRef>
              <c:f>'佐久間町'!$S$5:$S$25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331729"/>
        <c:axId val="2985562"/>
      </c:barChart>
      <c:catAx>
        <c:axId val="3317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5562"/>
        <c:crosses val="autoZero"/>
        <c:auto val="1"/>
        <c:lblOffset val="100"/>
        <c:noMultiLvlLbl val="0"/>
      </c:catAx>
      <c:valAx>
        <c:axId val="2985562"/>
        <c:scaling>
          <c:orientation val="minMax"/>
          <c:max val="0.4"/>
          <c:min val="-0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729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5"/>
          <c:w val="1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'佐久間町'!$J$48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9.6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'佐久間町'!$I$49:$I$54</c:f>
              <c:strCache/>
            </c:strRef>
          </c:cat>
          <c:val>
            <c:numRef>
              <c:f>'佐久間町'!$J$49:$J$54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'佐久間町'!$K$48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'佐久間町'!$I$49:$I$54</c:f>
              <c:strCache/>
            </c:strRef>
          </c:cat>
          <c:val>
            <c:numRef>
              <c:f>'佐久間町'!$K$49:$K$54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'佐久間町'!$L$48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42.2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'佐久間町'!$I$49:$I$54</c:f>
              <c:strCache/>
            </c:strRef>
          </c:cat>
          <c:val>
            <c:numRef>
              <c:f>'佐久間町'!$L$49:$L$54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6870059"/>
        <c:axId val="40503940"/>
      </c:lineChart>
      <c:catAx>
        <c:axId val="26870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03940"/>
        <c:crosses val="autoZero"/>
        <c:auto val="1"/>
        <c:lblOffset val="100"/>
        <c:noMultiLvlLbl val="0"/>
      </c:catAx>
      <c:valAx>
        <c:axId val="4050394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700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75"/>
          <c:w val="1"/>
          <c:h val="0.7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'水窪町'!$R$4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'水窪町'!$Q$5:$Q$25</c:f>
              <c:strCache/>
            </c:strRef>
          </c:cat>
          <c:val>
            <c:numRef>
              <c:f>'水窪町'!$R$5:$R$25</c:f>
              <c:numCache/>
            </c:numRef>
          </c:val>
        </c:ser>
        <c:ser>
          <c:idx val="1"/>
          <c:order val="1"/>
          <c:tx>
            <c:strRef>
              <c:f>'水窪町'!$S$4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'水窪町'!$Q$5:$Q$25</c:f>
              <c:strCache/>
            </c:strRef>
          </c:cat>
          <c:val>
            <c:numRef>
              <c:f>'水窪町'!$S$5:$S$25</c:f>
              <c:numCache/>
            </c:numRef>
          </c:val>
        </c:ser>
        <c:overlap val="100"/>
        <c:gapWidth val="0"/>
        <c:axId val="28991141"/>
        <c:axId val="59593678"/>
      </c:barChart>
      <c:catAx>
        <c:axId val="289911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93678"/>
        <c:crosses val="autoZero"/>
        <c:auto val="1"/>
        <c:lblOffset val="100"/>
        <c:noMultiLvlLbl val="0"/>
      </c:catAx>
      <c:valAx>
        <c:axId val="59593678"/>
        <c:scaling>
          <c:orientation val="minMax"/>
          <c:max val="0.4"/>
          <c:min val="-0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91141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25"/>
          <c:w val="1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'水窪町'!$J$48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10.1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'水窪町'!$I$49:$I$54</c:f>
              <c:strCache/>
            </c:strRef>
          </c:cat>
          <c:val>
            <c:numRef>
              <c:f>'水窪町'!$J$49:$J$54</c:f>
              <c:numCache/>
            </c:numRef>
          </c:val>
          <c:smooth val="0"/>
        </c:ser>
        <c:ser>
          <c:idx val="1"/>
          <c:order val="1"/>
          <c:tx>
            <c:strRef>
              <c:f>'水窪町'!$K$48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'水窪町'!$I$49:$I$54</c:f>
              <c:strCache/>
            </c:strRef>
          </c:cat>
          <c:val>
            <c:numRef>
              <c:f>'水窪町'!$K$49:$K$54</c:f>
              <c:numCache/>
            </c:numRef>
          </c:val>
          <c:smooth val="0"/>
        </c:ser>
        <c:ser>
          <c:idx val="2"/>
          <c:order val="2"/>
          <c:tx>
            <c:strRef>
              <c:f>'水窪町'!$L$48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38.0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'水窪町'!$I$49:$I$54</c:f>
              <c:strCache/>
            </c:strRef>
          </c:cat>
          <c:val>
            <c:numRef>
              <c:f>'水窪町'!$L$49:$L$54</c:f>
              <c:numCache/>
            </c:numRef>
          </c:val>
          <c:smooth val="0"/>
        </c:ser>
        <c:marker val="1"/>
        <c:axId val="66581055"/>
        <c:axId val="62358584"/>
      </c:lineChart>
      <c:catAx>
        <c:axId val="66581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58584"/>
        <c:crosses val="autoZero"/>
        <c:auto val="1"/>
        <c:lblOffset val="100"/>
        <c:noMultiLvlLbl val="0"/>
      </c:catAx>
      <c:valAx>
        <c:axId val="62358584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810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1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'磐田郡'!$J$48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14.5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'磐田郡'!$I$49:$I$54</c:f>
              <c:strCache/>
            </c:strRef>
          </c:cat>
          <c:val>
            <c:numRef>
              <c:f>'磐田郡'!$J$49:$J$54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'磐田郡'!$K$48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'磐田郡'!$I$49:$I$54</c:f>
              <c:strCache/>
            </c:strRef>
          </c:cat>
          <c:val>
            <c:numRef>
              <c:f>'磐田郡'!$K$49:$K$54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'磐田郡'!$L$48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19.4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'磐田郡'!$I$49:$I$54</c:f>
              <c:strCache/>
            </c:strRef>
          </c:cat>
          <c:val>
            <c:numRef>
              <c:f>'磐田郡'!$L$49:$L$54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6103327"/>
        <c:axId val="10712216"/>
      </c:lineChart>
      <c:catAx>
        <c:axId val="16103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12216"/>
        <c:crosses val="autoZero"/>
        <c:auto val="1"/>
        <c:lblOffset val="100"/>
        <c:noMultiLvlLbl val="0"/>
      </c:catAx>
      <c:valAx>
        <c:axId val="1071221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033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'浅羽町'!$R$4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'浅羽町'!$Q$5:$Q$25</c:f>
              <c:strCache/>
            </c:strRef>
          </c:cat>
          <c:val>
            <c:numRef>
              <c:f>'浅羽町'!$R$5:$R$25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'浅羽町'!$S$4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'浅羽町'!$Q$5:$Q$25</c:f>
              <c:strCache/>
            </c:strRef>
          </c:cat>
          <c:val>
            <c:numRef>
              <c:f>'浅羽町'!$S$5:$S$25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29301081"/>
        <c:axId val="62383138"/>
      </c:barChart>
      <c:catAx>
        <c:axId val="293010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83138"/>
        <c:crosses val="autoZero"/>
        <c:auto val="1"/>
        <c:lblOffset val="100"/>
        <c:noMultiLvlLbl val="0"/>
      </c:catAx>
      <c:valAx>
        <c:axId val="62383138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01081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'浅羽町'!$J$48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16.2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'浅羽町'!$I$49:$I$54</c:f>
              <c:strCache/>
            </c:strRef>
          </c:cat>
          <c:val>
            <c:numRef>
              <c:f>'浅羽町'!$J$49:$J$54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'浅羽町'!$K$48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'浅羽町'!$I$49:$I$54</c:f>
              <c:strCache/>
            </c:strRef>
          </c:cat>
          <c:val>
            <c:numRef>
              <c:f>'浅羽町'!$K$49:$K$54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'浅羽町'!$L$48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'浅羽町'!$I$49:$I$54</c:f>
              <c:strCache/>
            </c:strRef>
          </c:cat>
          <c:val>
            <c:numRef>
              <c:f>'浅羽町'!$L$49:$L$54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4577331"/>
        <c:axId val="19869388"/>
      </c:lineChart>
      <c:catAx>
        <c:axId val="24577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69388"/>
        <c:crosses val="autoZero"/>
        <c:auto val="1"/>
        <c:lblOffset val="100"/>
        <c:noMultiLvlLbl val="0"/>
      </c:catAx>
      <c:valAx>
        <c:axId val="1986938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77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'福田町'!$R$4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'福田町'!$Q$5:$Q$25</c:f>
              <c:strCache/>
            </c:strRef>
          </c:cat>
          <c:val>
            <c:numRef>
              <c:f>'福田町'!$R$5:$R$25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'福田町'!$S$4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'福田町'!$Q$5:$Q$25</c:f>
              <c:strCache/>
            </c:strRef>
          </c:cat>
          <c:val>
            <c:numRef>
              <c:f>'福田町'!$S$5:$S$25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44606765"/>
        <c:axId val="65916566"/>
      </c:barChart>
      <c:catAx>
        <c:axId val="446067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16566"/>
        <c:crosses val="autoZero"/>
        <c:auto val="1"/>
        <c:lblOffset val="100"/>
        <c:noMultiLvlLbl val="0"/>
      </c:catAx>
      <c:valAx>
        <c:axId val="65916566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06765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'福田町'!$J$48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15.1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'福田町'!$I$49:$I$54</c:f>
              <c:strCache/>
            </c:strRef>
          </c:cat>
          <c:val>
            <c:numRef>
              <c:f>'福田町'!$J$49:$J$54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'福田町'!$K$48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'福田町'!$I$49:$I$54</c:f>
              <c:strCache/>
            </c:strRef>
          </c:cat>
          <c:val>
            <c:numRef>
              <c:f>'福田町'!$K$49:$K$54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'福田町'!$L$48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21.0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'福田町'!$I$49:$I$54</c:f>
              <c:strCache/>
            </c:strRef>
          </c:cat>
          <c:val>
            <c:numRef>
              <c:f>'福田町'!$L$49:$L$54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6378183"/>
        <c:axId val="37641600"/>
      </c:lineChart>
      <c:catAx>
        <c:axId val="56378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41600"/>
        <c:crosses val="autoZero"/>
        <c:auto val="1"/>
        <c:lblOffset val="100"/>
        <c:noMultiLvlLbl val="0"/>
      </c:catAx>
      <c:valAx>
        <c:axId val="3764160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781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'竜洋町'!$R$4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'竜洋町'!$Q$5:$Q$25</c:f>
              <c:strCache/>
            </c:strRef>
          </c:cat>
          <c:val>
            <c:numRef>
              <c:f>'竜洋町'!$R$5:$R$25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'竜洋町'!$S$4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'竜洋町'!$Q$5:$Q$25</c:f>
              <c:strCache/>
            </c:strRef>
          </c:cat>
          <c:val>
            <c:numRef>
              <c:f>'竜洋町'!$S$5:$S$25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3230081"/>
        <c:axId val="29070730"/>
      </c:barChart>
      <c:catAx>
        <c:axId val="32300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70730"/>
        <c:crosses val="autoZero"/>
        <c:auto val="1"/>
        <c:lblOffset val="100"/>
        <c:noMultiLvlLbl val="0"/>
      </c:catAx>
      <c:valAx>
        <c:axId val="29070730"/>
        <c:scaling>
          <c:orientation val="minMax"/>
          <c:max val="1.2"/>
          <c:min val="-1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0081"/>
        <c:crossesAt val="1"/>
        <c:crossBetween val="between"/>
        <c:dispUnits/>
        <c:majorUnit val="0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'竜洋町'!$J$48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14.5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'竜洋町'!$I$49:$I$54</c:f>
              <c:strCache/>
            </c:strRef>
          </c:cat>
          <c:val>
            <c:numRef>
              <c:f>'竜洋町'!$J$49:$J$54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'竜洋町'!$K$48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'竜洋町'!$I$49:$I$54</c:f>
              <c:strCache/>
            </c:strRef>
          </c:cat>
          <c:val>
            <c:numRef>
              <c:f>'竜洋町'!$K$49:$K$54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'竜洋町'!$L$48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'竜洋町'!$I$49:$I$54</c:f>
              <c:strCache/>
            </c:strRef>
          </c:cat>
          <c:val>
            <c:numRef>
              <c:f>'竜洋町'!$L$49:$L$54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0309979"/>
        <c:axId val="5918900"/>
      </c:lineChart>
      <c:catAx>
        <c:axId val="60309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8900"/>
        <c:crosses val="autoZero"/>
        <c:auto val="1"/>
        <c:lblOffset val="100"/>
        <c:noMultiLvlLbl val="0"/>
      </c:catAx>
      <c:valAx>
        <c:axId val="591890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099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'豊田町'!$R$4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'豊田町'!$Q$5:$Q$25</c:f>
              <c:strCache/>
            </c:strRef>
          </c:cat>
          <c:val>
            <c:numRef>
              <c:f>'豊田町'!$R$5:$R$25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'豊田町'!$S$4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'豊田町'!$Q$5:$Q$25</c:f>
              <c:strCache/>
            </c:strRef>
          </c:cat>
          <c:val>
            <c:numRef>
              <c:f>'豊田町'!$S$5:$S$25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3270101"/>
        <c:axId val="9668862"/>
      </c:barChart>
      <c:catAx>
        <c:axId val="532701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68862"/>
        <c:crosses val="autoZero"/>
        <c:auto val="1"/>
        <c:lblOffset val="100"/>
        <c:noMultiLvlLbl val="0"/>
      </c:catAx>
      <c:valAx>
        <c:axId val="9668862"/>
        <c:scaling>
          <c:orientation val="minMax"/>
          <c:max val="1.6"/>
          <c:min val="-1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70101"/>
        <c:crossesAt val="1"/>
        <c:crossBetween val="between"/>
        <c:dispUnits/>
        <c:majorUnit val="0.8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0.91125</cdr:y>
    </cdr:from>
    <cdr:to>
      <cdr:x>0.72775</cdr:x>
      <cdr:y>0.98775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0.27375</cdr:x>
      <cdr:y>0</cdr:y>
    </cdr:from>
    <cdr:to>
      <cdr:x>0.8335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0.16575</cdr:y>
    </cdr:from>
    <cdr:to>
      <cdr:x>0.31125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47675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0.7305</cdr:x>
      <cdr:y>0.16575</cdr:y>
    </cdr:from>
    <cdr:to>
      <cdr:x>0.91225</cdr:x>
      <cdr:y>0.329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47675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0.228</cdr:x>
      <cdr:y>0.832</cdr:y>
    </cdr:from>
    <cdr:to>
      <cdr:x>0.63875</cdr:x>
      <cdr:y>0.88925</cdr:y>
    </cdr:to>
    <cdr:sp>
      <cdr:nvSpPr>
        <cdr:cNvPr id="2" name="TextBox 2"/>
        <cdr:cNvSpPr txBox="1">
          <a:spLocks noChangeArrowheads="1"/>
        </cdr:cNvSpPr>
      </cdr:nvSpPr>
      <cdr:spPr>
        <a:xfrm>
          <a:off x="447675" y="2495550"/>
          <a:ext cx="8096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0.2655</cdr:y>
    </cdr:from>
    <cdr:to>
      <cdr:x>0.516</cdr:x>
      <cdr:y>0.32275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7905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0.16075</cdr:x>
      <cdr:y>0.83275</cdr:y>
    </cdr:from>
    <cdr:to>
      <cdr:x>0.5715</cdr:x>
      <cdr:y>0.89</cdr:y>
    </cdr:to>
    <cdr:sp>
      <cdr:nvSpPr>
        <cdr:cNvPr id="4" name="TextBox 4"/>
        <cdr:cNvSpPr txBox="1">
          <a:spLocks noChangeArrowheads="1"/>
        </cdr:cNvSpPr>
      </cdr:nvSpPr>
      <cdr:spPr>
        <a:xfrm>
          <a:off x="314325" y="2495550"/>
          <a:ext cx="8096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0.567</cdr:y>
    </cdr:from>
    <cdr:to>
      <cdr:x>0.4965</cdr:x>
      <cdr:y>0.6145</cdr:y>
    </cdr:to>
    <cdr:sp>
      <cdr:nvSpPr>
        <cdr:cNvPr id="5" name="TextBox 5"/>
        <cdr:cNvSpPr txBox="1">
          <a:spLocks noChangeArrowheads="1"/>
        </cdr:cNvSpPr>
      </cdr:nvSpPr>
      <cdr:spPr>
        <a:xfrm>
          <a:off x="314325" y="169545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0.39175</cdr:x>
      <cdr:y>0.90775</cdr:y>
    </cdr:from>
    <cdr:to>
      <cdr:x>0.72675</cdr:x>
      <cdr:y>0.98425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4860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0.2695</cdr:x>
      <cdr:y>0</cdr:y>
    </cdr:from>
    <cdr:to>
      <cdr:x>0.82925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0.104</cdr:x>
      <cdr:y>0.1685</cdr:y>
    </cdr:from>
    <cdr:to>
      <cdr:x>0.305</cdr:x>
      <cdr:y>0.29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0.73225</cdr:x>
      <cdr:y>0.1685</cdr:y>
    </cdr:from>
    <cdr:to>
      <cdr:x>0.914</cdr:x>
      <cdr:y>0.33175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</cdr:y>
    </cdr:from>
    <cdr:to>
      <cdr:x>0.30925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0.1555</cdr:x>
      <cdr:y>0.87325</cdr:y>
    </cdr:from>
    <cdr:to>
      <cdr:x>0.45975</cdr:x>
      <cdr:y>0.92075</cdr:y>
    </cdr:to>
    <cdr:sp>
      <cdr:nvSpPr>
        <cdr:cNvPr id="2" name="TextBox 2"/>
        <cdr:cNvSpPr txBox="1">
          <a:spLocks noChangeArrowheads="1"/>
        </cdr:cNvSpPr>
      </cdr:nvSpPr>
      <cdr:spPr>
        <a:xfrm>
          <a:off x="304800" y="2619375"/>
          <a:ext cx="6000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0.159</cdr:x>
      <cdr:y>0.27025</cdr:y>
    </cdr:from>
    <cdr:to>
      <cdr:x>0.51175</cdr:x>
      <cdr:y>0.3275</cdr:y>
    </cdr:to>
    <cdr:sp>
      <cdr:nvSpPr>
        <cdr:cNvPr id="3" name="TextBox 3"/>
        <cdr:cNvSpPr txBox="1">
          <a:spLocks noChangeArrowheads="1"/>
        </cdr:cNvSpPr>
      </cdr:nvSpPr>
      <cdr:spPr>
        <a:xfrm>
          <a:off x="304800" y="8096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0.159</cdr:x>
      <cdr:y>0.5385</cdr:y>
    </cdr:from>
    <cdr:to>
      <cdr:x>0.49725</cdr:x>
      <cdr:y>0.586</cdr:y>
    </cdr:to>
    <cdr:sp>
      <cdr:nvSpPr>
        <cdr:cNvPr id="4" name="TextBox 5"/>
        <cdr:cNvSpPr txBox="1">
          <a:spLocks noChangeArrowheads="1"/>
        </cdr:cNvSpPr>
      </cdr:nvSpPr>
      <cdr:spPr>
        <a:xfrm>
          <a:off x="304800" y="1609725"/>
          <a:ext cx="6667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0.16325</cdr:x>
      <cdr:y>0.28075</cdr:y>
    </cdr:from>
    <cdr:to>
      <cdr:x>0.516</cdr:x>
      <cdr:y>0.338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8382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0.16325</cdr:x>
      <cdr:y>0.80425</cdr:y>
    </cdr:from>
    <cdr:to>
      <cdr:x>0.4965</cdr:x>
      <cdr:y>0.8615</cdr:y>
    </cdr:to>
    <cdr:sp>
      <cdr:nvSpPr>
        <cdr:cNvPr id="3" name="TextBox 4"/>
        <cdr:cNvSpPr txBox="1">
          <a:spLocks noChangeArrowheads="1"/>
        </cdr:cNvSpPr>
      </cdr:nvSpPr>
      <cdr:spPr>
        <a:xfrm>
          <a:off x="314325" y="2409825"/>
          <a:ext cx="6572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0.57175</cdr:y>
    </cdr:from>
    <cdr:to>
      <cdr:x>0.4965</cdr:x>
      <cdr:y>0.61925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17145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0.38775</cdr:x>
      <cdr:y>0.9145</cdr:y>
    </cdr:from>
    <cdr:to>
      <cdr:x>0.7465</cdr:x>
      <cdr:y>0.977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505075"/>
          <a:ext cx="714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0.261</cdr:x>
      <cdr:y>0</cdr:y>
    </cdr:from>
    <cdr:to>
      <cdr:x>0.859</cdr:x>
      <cdr:y>0.1145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1190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0.08925</cdr:x>
      <cdr:y>0.1665</cdr:y>
    </cdr:from>
    <cdr:to>
      <cdr:x>0.3045</cdr:x>
      <cdr:y>0.295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447675"/>
          <a:ext cx="42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0.74275</cdr:x>
      <cdr:y>0.1665</cdr:y>
    </cdr:from>
    <cdr:to>
      <cdr:x>0.93425</cdr:x>
      <cdr:y>0.34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447675"/>
          <a:ext cx="381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0.0365</cdr:x>
      <cdr:y>0</cdr:y>
    </cdr:from>
    <cdr:to>
      <cdr:x>0.3215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0.2355</cdr:x>
      <cdr:y>0.314</cdr:y>
    </cdr:from>
    <cdr:to>
      <cdr:x>0.58825</cdr:x>
      <cdr:y>0.37125</cdr:y>
    </cdr:to>
    <cdr:sp>
      <cdr:nvSpPr>
        <cdr:cNvPr id="2" name="TextBox 3"/>
        <cdr:cNvSpPr txBox="1">
          <a:spLocks noChangeArrowheads="1"/>
        </cdr:cNvSpPr>
      </cdr:nvSpPr>
      <cdr:spPr>
        <a:xfrm>
          <a:off x="457200" y="93345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0.2495</cdr:x>
      <cdr:y>0.8445</cdr:y>
    </cdr:from>
    <cdr:to>
      <cdr:x>0.57325</cdr:x>
      <cdr:y>0.8985</cdr:y>
    </cdr:to>
    <cdr:sp>
      <cdr:nvSpPr>
        <cdr:cNvPr id="3" name="TextBox 4"/>
        <cdr:cNvSpPr txBox="1">
          <a:spLocks noChangeArrowheads="1"/>
        </cdr:cNvSpPr>
      </cdr:nvSpPr>
      <cdr:spPr>
        <a:xfrm>
          <a:off x="485775" y="2533650"/>
          <a:ext cx="6381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0.2355</cdr:x>
      <cdr:y>0.574</cdr:y>
    </cdr:from>
    <cdr:to>
      <cdr:x>0.5785</cdr:x>
      <cdr:y>0.6215</cdr:y>
    </cdr:to>
    <cdr:sp>
      <cdr:nvSpPr>
        <cdr:cNvPr id="4" name="TextBox 5"/>
        <cdr:cNvSpPr txBox="1">
          <a:spLocks noChangeArrowheads="1"/>
        </cdr:cNvSpPr>
      </cdr:nvSpPr>
      <cdr:spPr>
        <a:xfrm>
          <a:off x="457200" y="1714500"/>
          <a:ext cx="6762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</cdr:y>
    </cdr:from>
    <cdr:to>
      <cdr:x>0.3355</cdr:x>
      <cdr:y>0.108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6000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0.20225</cdr:x>
      <cdr:y>0.169</cdr:y>
    </cdr:from>
    <cdr:to>
      <cdr:x>0.579</cdr:x>
      <cdr:y>0.2325</cdr:y>
    </cdr:to>
    <cdr:sp>
      <cdr:nvSpPr>
        <cdr:cNvPr id="2" name="TextBox 3"/>
        <cdr:cNvSpPr txBox="1">
          <a:spLocks noChangeArrowheads="1"/>
        </cdr:cNvSpPr>
      </cdr:nvSpPr>
      <cdr:spPr>
        <a:xfrm>
          <a:off x="390525" y="504825"/>
          <a:ext cx="7429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0.20225</cdr:x>
      <cdr:y>0.435</cdr:y>
    </cdr:from>
    <cdr:to>
      <cdr:x>0.526</cdr:x>
      <cdr:y>0.49225</cdr:y>
    </cdr:to>
    <cdr:sp>
      <cdr:nvSpPr>
        <cdr:cNvPr id="3" name="TextBox 4"/>
        <cdr:cNvSpPr txBox="1">
          <a:spLocks noChangeArrowheads="1"/>
        </cdr:cNvSpPr>
      </cdr:nvSpPr>
      <cdr:spPr>
        <a:xfrm>
          <a:off x="390525" y="1304925"/>
          <a:ext cx="6381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0.20225</cdr:x>
      <cdr:y>0.747</cdr:y>
    </cdr:from>
    <cdr:to>
      <cdr:x>0.5645</cdr:x>
      <cdr:y>0.801</cdr:y>
    </cdr:to>
    <cdr:sp>
      <cdr:nvSpPr>
        <cdr:cNvPr id="4" name="TextBox 5"/>
        <cdr:cNvSpPr txBox="1">
          <a:spLocks noChangeArrowheads="1"/>
        </cdr:cNvSpPr>
      </cdr:nvSpPr>
      <cdr:spPr>
        <a:xfrm>
          <a:off x="390525" y="2238375"/>
          <a:ext cx="7143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</cdr:x>
      <cdr:y>0.904</cdr:y>
    </cdr:from>
    <cdr:to>
      <cdr:x>0.74</cdr:x>
      <cdr:y>0.9805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24765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0.2625</cdr:x>
      <cdr:y>0</cdr:y>
    </cdr:from>
    <cdr:to>
      <cdr:x>0.82225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0.09075</cdr:x>
      <cdr:y>0.1665</cdr:y>
    </cdr:from>
    <cdr:to>
      <cdr:x>0.29175</cdr:x>
      <cdr:y>0.288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447675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0.74025</cdr:x>
      <cdr:y>0.1665</cdr:y>
    </cdr:from>
    <cdr:to>
      <cdr:x>0.922</cdr:x>
      <cdr:y>0.32975</cdr:y>
    </cdr:to>
    <cdr:sp>
      <cdr:nvSpPr>
        <cdr:cNvPr id="4" name="TextBox 4"/>
        <cdr:cNvSpPr txBox="1">
          <a:spLocks noChangeArrowheads="1"/>
        </cdr:cNvSpPr>
      </cdr:nvSpPr>
      <cdr:spPr>
        <a:xfrm>
          <a:off x="1466850" y="447675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</cdr:y>
    </cdr:from>
    <cdr:to>
      <cdr:x>0.3005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0.16575</cdr:x>
      <cdr:y>0.16375</cdr:y>
    </cdr:from>
    <cdr:to>
      <cdr:x>0.50875</cdr:x>
      <cdr:y>0.21125</cdr:y>
    </cdr:to>
    <cdr:sp>
      <cdr:nvSpPr>
        <cdr:cNvPr id="2" name="TextBox 3"/>
        <cdr:cNvSpPr txBox="1">
          <a:spLocks noChangeArrowheads="1"/>
        </cdr:cNvSpPr>
      </cdr:nvSpPr>
      <cdr:spPr>
        <a:xfrm>
          <a:off x="323850" y="485775"/>
          <a:ext cx="6762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0.159</cdr:x>
      <cdr:y>0.47475</cdr:y>
    </cdr:from>
    <cdr:to>
      <cdr:x>0.46825</cdr:x>
      <cdr:y>0.52875</cdr:y>
    </cdr:to>
    <cdr:sp>
      <cdr:nvSpPr>
        <cdr:cNvPr id="3" name="TextBox 6"/>
        <cdr:cNvSpPr txBox="1">
          <a:spLocks noChangeArrowheads="1"/>
        </cdr:cNvSpPr>
      </cdr:nvSpPr>
      <cdr:spPr>
        <a:xfrm>
          <a:off x="304800" y="1419225"/>
          <a:ext cx="609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0.16575</cdr:x>
      <cdr:y>0.8065</cdr:y>
    </cdr:from>
    <cdr:to>
      <cdr:x>0.47</cdr:x>
      <cdr:y>0.86375</cdr:y>
    </cdr:to>
    <cdr:sp>
      <cdr:nvSpPr>
        <cdr:cNvPr id="4" name="TextBox 7"/>
        <cdr:cNvSpPr txBox="1">
          <a:spLocks noChangeArrowheads="1"/>
        </cdr:cNvSpPr>
      </cdr:nvSpPr>
      <cdr:spPr>
        <a:xfrm>
          <a:off x="323850" y="2419350"/>
          <a:ext cx="6000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</cdr:x>
      <cdr:y>0.90725</cdr:y>
    </cdr:from>
    <cdr:to>
      <cdr:x>0.75175</cdr:x>
      <cdr:y>0.98025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86025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0.261</cdr:x>
      <cdr:y>0</cdr:y>
    </cdr:from>
    <cdr:to>
      <cdr:x>0.859</cdr:x>
      <cdr:y>0.1145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1190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0.08825</cdr:x>
      <cdr:y>0.166</cdr:y>
    </cdr:from>
    <cdr:to>
      <cdr:x>0.3035</cdr:x>
      <cdr:y>0.2945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447675"/>
          <a:ext cx="42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0.742</cdr:x>
      <cdr:y>0.166</cdr:y>
    </cdr:from>
    <cdr:to>
      <cdr:x>0.9335</cdr:x>
      <cdr:y>0.3395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447675"/>
          <a:ext cx="381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</cdr:y>
    </cdr:from>
    <cdr:to>
      <cdr:x>0.3245</cdr:x>
      <cdr:y>0.108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6000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0.21575</cdr:x>
      <cdr:y>0.15325</cdr:y>
    </cdr:from>
    <cdr:to>
      <cdr:x>0.5925</cdr:x>
      <cdr:y>0.21675</cdr:y>
    </cdr:to>
    <cdr:sp>
      <cdr:nvSpPr>
        <cdr:cNvPr id="2" name="TextBox 3"/>
        <cdr:cNvSpPr txBox="1">
          <a:spLocks noChangeArrowheads="1"/>
        </cdr:cNvSpPr>
      </cdr:nvSpPr>
      <cdr:spPr>
        <a:xfrm>
          <a:off x="419100" y="457200"/>
          <a:ext cx="7429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0.223</cdr:x>
      <cdr:y>0.47525</cdr:y>
    </cdr:from>
    <cdr:to>
      <cdr:x>0.55625</cdr:x>
      <cdr:y>0.5325</cdr:y>
    </cdr:to>
    <cdr:sp>
      <cdr:nvSpPr>
        <cdr:cNvPr id="3" name="TextBox 4"/>
        <cdr:cNvSpPr txBox="1">
          <a:spLocks noChangeArrowheads="1"/>
        </cdr:cNvSpPr>
      </cdr:nvSpPr>
      <cdr:spPr>
        <a:xfrm>
          <a:off x="438150" y="1419225"/>
          <a:ext cx="6572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0.223</cdr:x>
      <cdr:y>0.73425</cdr:y>
    </cdr:from>
    <cdr:to>
      <cdr:x>0.54675</cdr:x>
      <cdr:y>0.7915</cdr:y>
    </cdr:to>
    <cdr:sp>
      <cdr:nvSpPr>
        <cdr:cNvPr id="4" name="TextBox 5"/>
        <cdr:cNvSpPr txBox="1">
          <a:spLocks noChangeArrowheads="1"/>
        </cdr:cNvSpPr>
      </cdr:nvSpPr>
      <cdr:spPr>
        <a:xfrm>
          <a:off x="438150" y="2200275"/>
          <a:ext cx="6381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0.39175</cdr:x>
      <cdr:y>0.90775</cdr:y>
    </cdr:from>
    <cdr:to>
      <cdr:x>0.72675</cdr:x>
      <cdr:y>0.98425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4860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0.2695</cdr:x>
      <cdr:y>0</cdr:y>
    </cdr:from>
    <cdr:to>
      <cdr:x>0.82925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0.104</cdr:x>
      <cdr:y>0.1685</cdr:y>
    </cdr:from>
    <cdr:to>
      <cdr:x>0.305</cdr:x>
      <cdr:y>0.29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0.73225</cdr:x>
      <cdr:y>0.1685</cdr:y>
    </cdr:from>
    <cdr:to>
      <cdr:x>0.914</cdr:x>
      <cdr:y>0.33175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</cdr:y>
    </cdr:from>
    <cdr:to>
      <cdr:x>0.30275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0.1845</cdr:x>
      <cdr:y>0.3005</cdr:y>
    </cdr:from>
    <cdr:to>
      <cdr:x>0.53725</cdr:x>
      <cdr:y>0.35775</cdr:y>
    </cdr:to>
    <cdr:sp>
      <cdr:nvSpPr>
        <cdr:cNvPr id="2" name="TextBox 3"/>
        <cdr:cNvSpPr txBox="1">
          <a:spLocks noChangeArrowheads="1"/>
        </cdr:cNvSpPr>
      </cdr:nvSpPr>
      <cdr:spPr>
        <a:xfrm>
          <a:off x="361950" y="89535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0.1845</cdr:x>
      <cdr:y>0.81925</cdr:y>
    </cdr:from>
    <cdr:to>
      <cdr:x>0.52275</cdr:x>
      <cdr:y>0.8765</cdr:y>
    </cdr:to>
    <cdr:sp>
      <cdr:nvSpPr>
        <cdr:cNvPr id="3" name="TextBox 4"/>
        <cdr:cNvSpPr txBox="1">
          <a:spLocks noChangeArrowheads="1"/>
        </cdr:cNvSpPr>
      </cdr:nvSpPr>
      <cdr:spPr>
        <a:xfrm>
          <a:off x="361950" y="2457450"/>
          <a:ext cx="6667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0.1845</cdr:x>
      <cdr:y>0.528</cdr:y>
    </cdr:from>
    <cdr:to>
      <cdr:x>0.52275</cdr:x>
      <cdr:y>0.5755</cdr:y>
    </cdr:to>
    <cdr:sp>
      <cdr:nvSpPr>
        <cdr:cNvPr id="4" name="TextBox 5"/>
        <cdr:cNvSpPr txBox="1">
          <a:spLocks noChangeArrowheads="1"/>
        </cdr:cNvSpPr>
      </cdr:nvSpPr>
      <cdr:spPr>
        <a:xfrm>
          <a:off x="361950" y="1581150"/>
          <a:ext cx="6667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0.1845</cdr:x>
      <cdr:y>0.27025</cdr:y>
    </cdr:from>
    <cdr:to>
      <cdr:x>0.53725</cdr:x>
      <cdr:y>0.3275</cdr:y>
    </cdr:to>
    <cdr:sp>
      <cdr:nvSpPr>
        <cdr:cNvPr id="2" name="TextBox 3"/>
        <cdr:cNvSpPr txBox="1">
          <a:spLocks noChangeArrowheads="1"/>
        </cdr:cNvSpPr>
      </cdr:nvSpPr>
      <cdr:spPr>
        <a:xfrm>
          <a:off x="361950" y="8096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0.1845</cdr:x>
      <cdr:y>0.824</cdr:y>
    </cdr:from>
    <cdr:to>
      <cdr:x>0.51775</cdr:x>
      <cdr:y>0.88125</cdr:y>
    </cdr:to>
    <cdr:sp>
      <cdr:nvSpPr>
        <cdr:cNvPr id="3" name="TextBox 4"/>
        <cdr:cNvSpPr txBox="1">
          <a:spLocks noChangeArrowheads="1"/>
        </cdr:cNvSpPr>
      </cdr:nvSpPr>
      <cdr:spPr>
        <a:xfrm>
          <a:off x="361950" y="2466975"/>
          <a:ext cx="6572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0.16075</cdr:x>
      <cdr:y>0.59325</cdr:y>
    </cdr:from>
    <cdr:to>
      <cdr:x>0.494</cdr:x>
      <cdr:y>0.64075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177165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39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50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109289</v>
      </c>
      <c r="C3" s="43">
        <v>54352</v>
      </c>
      <c r="D3" s="43">
        <v>54937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4903</v>
      </c>
      <c r="C4" s="47">
        <v>2518</v>
      </c>
      <c r="D4" s="47">
        <v>2385</v>
      </c>
      <c r="E4" s="20" t="s">
        <v>6</v>
      </c>
      <c r="F4" s="47">
        <v>6240</v>
      </c>
      <c r="G4" s="47">
        <v>3227</v>
      </c>
      <c r="H4" s="47">
        <v>3013</v>
      </c>
      <c r="I4" s="20" t="s">
        <v>7</v>
      </c>
      <c r="J4" s="47">
        <v>5615</v>
      </c>
      <c r="K4" s="47">
        <v>2617</v>
      </c>
      <c r="L4" s="48">
        <v>2998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953</v>
      </c>
      <c r="C5" s="49">
        <v>493</v>
      </c>
      <c r="D5" s="49">
        <v>460</v>
      </c>
      <c r="E5" s="22">
        <v>35</v>
      </c>
      <c r="F5" s="49">
        <v>1275</v>
      </c>
      <c r="G5" s="49">
        <v>681</v>
      </c>
      <c r="H5" s="49">
        <v>594</v>
      </c>
      <c r="I5" s="22">
        <v>70</v>
      </c>
      <c r="J5" s="49">
        <v>1207</v>
      </c>
      <c r="K5" s="49">
        <v>572</v>
      </c>
      <c r="L5" s="49">
        <v>635</v>
      </c>
      <c r="M5" s="46"/>
      <c r="N5" s="12"/>
      <c r="O5" s="12"/>
      <c r="Q5" s="1" t="s">
        <v>5</v>
      </c>
      <c r="R5" s="37">
        <f>-1*C4/1000</f>
        <v>-2.518</v>
      </c>
      <c r="S5" s="38">
        <f>D4/1000</f>
        <v>2.385</v>
      </c>
    </row>
    <row r="6" spans="1:19" ht="14.25" customHeight="1">
      <c r="A6" s="22">
        <v>1</v>
      </c>
      <c r="B6" s="49">
        <v>997</v>
      </c>
      <c r="C6" s="49">
        <v>498</v>
      </c>
      <c r="D6" s="49">
        <v>499</v>
      </c>
      <c r="E6" s="22">
        <v>36</v>
      </c>
      <c r="F6" s="49">
        <v>985</v>
      </c>
      <c r="G6" s="49">
        <v>522</v>
      </c>
      <c r="H6" s="49">
        <v>463</v>
      </c>
      <c r="I6" s="22">
        <v>71</v>
      </c>
      <c r="J6" s="49">
        <v>1172</v>
      </c>
      <c r="K6" s="49">
        <v>553</v>
      </c>
      <c r="L6" s="49">
        <v>619</v>
      </c>
      <c r="M6" s="46"/>
      <c r="N6" s="12"/>
      <c r="O6" s="12"/>
      <c r="Q6" s="1" t="s">
        <v>8</v>
      </c>
      <c r="R6" s="39">
        <f>-1*C10/1000</f>
        <v>-2.587</v>
      </c>
      <c r="S6" s="40">
        <f>D10/1000</f>
        <v>2.493</v>
      </c>
    </row>
    <row r="7" spans="1:19" ht="14.25" customHeight="1">
      <c r="A7" s="22">
        <v>2</v>
      </c>
      <c r="B7" s="49">
        <v>980</v>
      </c>
      <c r="C7" s="49">
        <v>503</v>
      </c>
      <c r="D7" s="49">
        <v>477</v>
      </c>
      <c r="E7" s="22">
        <v>37</v>
      </c>
      <c r="F7" s="49">
        <v>1377</v>
      </c>
      <c r="G7" s="49">
        <v>693</v>
      </c>
      <c r="H7" s="49">
        <v>684</v>
      </c>
      <c r="I7" s="22">
        <v>72</v>
      </c>
      <c r="J7" s="49">
        <v>1153</v>
      </c>
      <c r="K7" s="49">
        <v>537</v>
      </c>
      <c r="L7" s="49">
        <v>616</v>
      </c>
      <c r="M7" s="46"/>
      <c r="N7" s="12"/>
      <c r="O7" s="12"/>
      <c r="Q7" s="1" t="s">
        <v>30</v>
      </c>
      <c r="R7" s="39">
        <f>-1*C16/1000</f>
        <v>-3.009</v>
      </c>
      <c r="S7" s="40">
        <f>D16/1000</f>
        <v>2.876</v>
      </c>
    </row>
    <row r="8" spans="1:19" ht="14.25" customHeight="1">
      <c r="A8" s="22">
        <v>3</v>
      </c>
      <c r="B8" s="49">
        <v>1008</v>
      </c>
      <c r="C8" s="49">
        <v>532</v>
      </c>
      <c r="D8" s="49">
        <v>476</v>
      </c>
      <c r="E8" s="22">
        <v>38</v>
      </c>
      <c r="F8" s="49">
        <v>1316</v>
      </c>
      <c r="G8" s="49">
        <v>686</v>
      </c>
      <c r="H8" s="49">
        <v>630</v>
      </c>
      <c r="I8" s="22">
        <v>73</v>
      </c>
      <c r="J8" s="49">
        <v>997</v>
      </c>
      <c r="K8" s="49">
        <v>436</v>
      </c>
      <c r="L8" s="49">
        <v>561</v>
      </c>
      <c r="M8" s="46"/>
      <c r="N8" s="12"/>
      <c r="O8" s="12"/>
      <c r="Q8" s="1" t="s">
        <v>13</v>
      </c>
      <c r="R8" s="39">
        <f>-1*C22/1000</f>
        <v>-3.587</v>
      </c>
      <c r="S8" s="40">
        <f>D22/1000</f>
        <v>3.362</v>
      </c>
    </row>
    <row r="9" spans="1:19" ht="14.25" customHeight="1">
      <c r="A9" s="23">
        <v>4</v>
      </c>
      <c r="B9" s="51">
        <v>965</v>
      </c>
      <c r="C9" s="51">
        <v>492</v>
      </c>
      <c r="D9" s="51">
        <v>473</v>
      </c>
      <c r="E9" s="23">
        <v>39</v>
      </c>
      <c r="F9" s="51">
        <v>1287</v>
      </c>
      <c r="G9" s="51">
        <v>645</v>
      </c>
      <c r="H9" s="51">
        <v>642</v>
      </c>
      <c r="I9" s="23">
        <v>74</v>
      </c>
      <c r="J9" s="51">
        <v>1086</v>
      </c>
      <c r="K9" s="51">
        <v>519</v>
      </c>
      <c r="L9" s="51">
        <v>567</v>
      </c>
      <c r="M9" s="46"/>
      <c r="N9" s="12"/>
      <c r="O9" s="12"/>
      <c r="Q9" s="1" t="s">
        <v>16</v>
      </c>
      <c r="R9" s="39">
        <f>-1*C28/1000</f>
        <v>-2.762</v>
      </c>
      <c r="S9" s="40">
        <f>D28/1000</f>
        <v>2.715</v>
      </c>
    </row>
    <row r="10" spans="1:19" ht="14.25" customHeight="1">
      <c r="A10" s="24" t="s">
        <v>8</v>
      </c>
      <c r="B10" s="47">
        <v>5080</v>
      </c>
      <c r="C10" s="47">
        <v>2587</v>
      </c>
      <c r="D10" s="47">
        <v>2493</v>
      </c>
      <c r="E10" s="20" t="s">
        <v>9</v>
      </c>
      <c r="F10" s="47">
        <v>6869</v>
      </c>
      <c r="G10" s="47">
        <v>3447</v>
      </c>
      <c r="H10" s="47">
        <v>3422</v>
      </c>
      <c r="I10" s="20" t="s">
        <v>10</v>
      </c>
      <c r="J10" s="47">
        <v>4487</v>
      </c>
      <c r="K10" s="47">
        <v>1944</v>
      </c>
      <c r="L10" s="48">
        <v>2543</v>
      </c>
      <c r="M10" s="46"/>
      <c r="N10" s="12"/>
      <c r="O10" s="12"/>
      <c r="Q10" s="1" t="s">
        <v>19</v>
      </c>
      <c r="R10" s="39">
        <f>-1*C34/1000</f>
        <v>-4.099</v>
      </c>
      <c r="S10" s="40">
        <f>D34/1000</f>
        <v>3.567</v>
      </c>
    </row>
    <row r="11" spans="1:19" ht="14.25" customHeight="1">
      <c r="A11" s="22">
        <v>5</v>
      </c>
      <c r="B11" s="49">
        <v>977</v>
      </c>
      <c r="C11" s="49">
        <v>492</v>
      </c>
      <c r="D11" s="49">
        <v>485</v>
      </c>
      <c r="E11" s="22">
        <v>40</v>
      </c>
      <c r="F11" s="49">
        <v>1201</v>
      </c>
      <c r="G11" s="49">
        <v>620</v>
      </c>
      <c r="H11" s="49">
        <v>581</v>
      </c>
      <c r="I11" s="22">
        <v>75</v>
      </c>
      <c r="J11" s="49">
        <v>1063</v>
      </c>
      <c r="K11" s="49">
        <v>499</v>
      </c>
      <c r="L11" s="49">
        <v>564</v>
      </c>
      <c r="M11" s="46"/>
      <c r="N11" s="12"/>
      <c r="O11" s="12"/>
      <c r="Q11" s="1" t="s">
        <v>22</v>
      </c>
      <c r="R11" s="39">
        <f>-1*C40/1000</f>
        <v>-3.705</v>
      </c>
      <c r="S11" s="40">
        <f>D40/1000</f>
        <v>3.418</v>
      </c>
    </row>
    <row r="12" spans="1:19" ht="14.25" customHeight="1">
      <c r="A12" s="22">
        <v>6</v>
      </c>
      <c r="B12" s="49">
        <v>997</v>
      </c>
      <c r="C12" s="49">
        <v>502</v>
      </c>
      <c r="D12" s="49">
        <v>495</v>
      </c>
      <c r="E12" s="22">
        <v>41</v>
      </c>
      <c r="F12" s="49">
        <v>1318</v>
      </c>
      <c r="G12" s="49">
        <v>655</v>
      </c>
      <c r="H12" s="49">
        <v>663</v>
      </c>
      <c r="I12" s="25">
        <v>76</v>
      </c>
      <c r="J12" s="49">
        <v>1015</v>
      </c>
      <c r="K12" s="49">
        <v>478</v>
      </c>
      <c r="L12" s="49">
        <v>537</v>
      </c>
      <c r="M12" s="46"/>
      <c r="N12" s="12"/>
      <c r="O12" s="12"/>
      <c r="Q12" s="1" t="s">
        <v>6</v>
      </c>
      <c r="R12" s="39">
        <f>-1*G4/1000</f>
        <v>-3.227</v>
      </c>
      <c r="S12" s="40">
        <f>H4/1000</f>
        <v>3.013</v>
      </c>
    </row>
    <row r="13" spans="1:19" ht="14.25" customHeight="1">
      <c r="A13" s="22">
        <v>7</v>
      </c>
      <c r="B13" s="49">
        <v>1030</v>
      </c>
      <c r="C13" s="49">
        <v>533</v>
      </c>
      <c r="D13" s="49">
        <v>497</v>
      </c>
      <c r="E13" s="22">
        <v>42</v>
      </c>
      <c r="F13" s="49">
        <v>1391</v>
      </c>
      <c r="G13" s="49">
        <v>669</v>
      </c>
      <c r="H13" s="49">
        <v>722</v>
      </c>
      <c r="I13" s="22">
        <v>77</v>
      </c>
      <c r="J13" s="49">
        <v>871</v>
      </c>
      <c r="K13" s="49">
        <v>382</v>
      </c>
      <c r="L13" s="49">
        <v>489</v>
      </c>
      <c r="M13" s="46"/>
      <c r="N13" s="12"/>
      <c r="O13" s="12"/>
      <c r="Q13" s="1" t="s">
        <v>9</v>
      </c>
      <c r="R13" s="39">
        <f>-1*G10/1000</f>
        <v>-3.447</v>
      </c>
      <c r="S13" s="40">
        <f>H10/1000</f>
        <v>3.422</v>
      </c>
    </row>
    <row r="14" spans="1:19" ht="14.25" customHeight="1">
      <c r="A14" s="22">
        <v>8</v>
      </c>
      <c r="B14" s="49">
        <v>1033</v>
      </c>
      <c r="C14" s="49">
        <v>526</v>
      </c>
      <c r="D14" s="49">
        <v>507</v>
      </c>
      <c r="E14" s="22">
        <v>43</v>
      </c>
      <c r="F14" s="49">
        <v>1470</v>
      </c>
      <c r="G14" s="49">
        <v>710</v>
      </c>
      <c r="H14" s="49">
        <v>760</v>
      </c>
      <c r="I14" s="25">
        <v>78</v>
      </c>
      <c r="J14" s="49">
        <v>766</v>
      </c>
      <c r="K14" s="49">
        <v>306</v>
      </c>
      <c r="L14" s="49">
        <v>460</v>
      </c>
      <c r="M14" s="46"/>
      <c r="N14" s="12"/>
      <c r="O14" s="12"/>
      <c r="Q14" s="1" t="s">
        <v>11</v>
      </c>
      <c r="R14" s="39">
        <f>-1*G16/1000</f>
        <v>-3.991</v>
      </c>
      <c r="S14" s="40">
        <f>H16/1000</f>
        <v>3.809</v>
      </c>
    </row>
    <row r="15" spans="1:19" ht="14.25" customHeight="1">
      <c r="A15" s="23">
        <v>9</v>
      </c>
      <c r="B15" s="51">
        <v>1043</v>
      </c>
      <c r="C15" s="51">
        <v>534</v>
      </c>
      <c r="D15" s="51">
        <v>509</v>
      </c>
      <c r="E15" s="23">
        <v>44</v>
      </c>
      <c r="F15" s="51">
        <v>1489</v>
      </c>
      <c r="G15" s="51">
        <v>793</v>
      </c>
      <c r="H15" s="51">
        <v>696</v>
      </c>
      <c r="I15" s="23">
        <v>79</v>
      </c>
      <c r="J15" s="51">
        <v>772</v>
      </c>
      <c r="K15" s="51">
        <v>279</v>
      </c>
      <c r="L15" s="51">
        <v>493</v>
      </c>
      <c r="M15" s="46"/>
      <c r="N15" s="12"/>
      <c r="O15" s="12"/>
      <c r="Q15" s="1" t="s">
        <v>14</v>
      </c>
      <c r="R15" s="39">
        <f>-1*G22/1000</f>
        <v>-5.137</v>
      </c>
      <c r="S15" s="40">
        <f>H22/1000</f>
        <v>4.717</v>
      </c>
    </row>
    <row r="16" spans="1:19" ht="14.25" customHeight="1">
      <c r="A16" s="24" t="s">
        <v>30</v>
      </c>
      <c r="B16" s="47">
        <v>5885</v>
      </c>
      <c r="C16" s="47">
        <v>3009</v>
      </c>
      <c r="D16" s="47">
        <v>2876</v>
      </c>
      <c r="E16" s="20" t="s">
        <v>11</v>
      </c>
      <c r="F16" s="47">
        <v>7800</v>
      </c>
      <c r="G16" s="47">
        <v>3991</v>
      </c>
      <c r="H16" s="47">
        <v>3809</v>
      </c>
      <c r="I16" s="20" t="s">
        <v>12</v>
      </c>
      <c r="J16" s="47">
        <v>2649</v>
      </c>
      <c r="K16" s="47">
        <v>882</v>
      </c>
      <c r="L16" s="48">
        <v>1767</v>
      </c>
      <c r="M16" s="46"/>
      <c r="N16" s="12"/>
      <c r="O16" s="12"/>
      <c r="Q16" s="1" t="s">
        <v>17</v>
      </c>
      <c r="R16" s="39">
        <f>-1*G28/1000</f>
        <v>-3.843</v>
      </c>
      <c r="S16" s="40">
        <f>H28/1000</f>
        <v>3.621</v>
      </c>
    </row>
    <row r="17" spans="1:19" ht="14.25" customHeight="1">
      <c r="A17" s="22">
        <v>10</v>
      </c>
      <c r="B17" s="49">
        <v>1111</v>
      </c>
      <c r="C17" s="49">
        <v>559</v>
      </c>
      <c r="D17" s="49">
        <v>552</v>
      </c>
      <c r="E17" s="22">
        <v>45</v>
      </c>
      <c r="F17" s="49">
        <v>1430</v>
      </c>
      <c r="G17" s="49">
        <v>730</v>
      </c>
      <c r="H17" s="49">
        <v>700</v>
      </c>
      <c r="I17" s="22">
        <v>80</v>
      </c>
      <c r="J17" s="49">
        <v>626</v>
      </c>
      <c r="K17" s="49">
        <v>219</v>
      </c>
      <c r="L17" s="49">
        <v>407</v>
      </c>
      <c r="M17" s="46"/>
      <c r="N17" s="12"/>
      <c r="O17" s="12"/>
      <c r="Q17" s="1" t="s">
        <v>20</v>
      </c>
      <c r="R17" s="39">
        <f>-1*G34/1000</f>
        <v>-3.438</v>
      </c>
      <c r="S17" s="40">
        <f>H34/1000</f>
        <v>3.34</v>
      </c>
    </row>
    <row r="18" spans="1:19" ht="14.25" customHeight="1">
      <c r="A18" s="22">
        <v>11</v>
      </c>
      <c r="B18" s="49">
        <v>1090</v>
      </c>
      <c r="C18" s="49">
        <v>568</v>
      </c>
      <c r="D18" s="49">
        <v>522</v>
      </c>
      <c r="E18" s="22">
        <v>46</v>
      </c>
      <c r="F18" s="49">
        <v>1533</v>
      </c>
      <c r="G18" s="49">
        <v>737</v>
      </c>
      <c r="H18" s="49">
        <v>796</v>
      </c>
      <c r="I18" s="22">
        <v>81</v>
      </c>
      <c r="J18" s="49">
        <v>556</v>
      </c>
      <c r="K18" s="49">
        <v>182</v>
      </c>
      <c r="L18" s="49">
        <v>374</v>
      </c>
      <c r="M18" s="46"/>
      <c r="N18" s="12"/>
      <c r="O18" s="12"/>
      <c r="Q18" s="1" t="s">
        <v>23</v>
      </c>
      <c r="R18" s="39">
        <f>-1*G40/1000</f>
        <v>-2.874</v>
      </c>
      <c r="S18" s="40">
        <f>H40/1000</f>
        <v>3.192</v>
      </c>
    </row>
    <row r="19" spans="1:19" ht="14.25" customHeight="1">
      <c r="A19" s="22">
        <v>12</v>
      </c>
      <c r="B19" s="49">
        <v>1181</v>
      </c>
      <c r="C19" s="49">
        <v>587</v>
      </c>
      <c r="D19" s="49">
        <v>594</v>
      </c>
      <c r="E19" s="22">
        <v>47</v>
      </c>
      <c r="F19" s="49">
        <v>1578</v>
      </c>
      <c r="G19" s="49">
        <v>848</v>
      </c>
      <c r="H19" s="49">
        <v>730</v>
      </c>
      <c r="I19" s="22">
        <v>82</v>
      </c>
      <c r="J19" s="49">
        <v>564</v>
      </c>
      <c r="K19" s="49">
        <v>175</v>
      </c>
      <c r="L19" s="49">
        <v>389</v>
      </c>
      <c r="M19" s="46"/>
      <c r="N19" s="12"/>
      <c r="O19" s="12"/>
      <c r="Q19" s="1" t="s">
        <v>7</v>
      </c>
      <c r="R19" s="39">
        <f>-1*K4/1000</f>
        <v>-2.617</v>
      </c>
      <c r="S19" s="40">
        <f>L4/1000</f>
        <v>2.998</v>
      </c>
    </row>
    <row r="20" spans="1:19" ht="14.25" customHeight="1">
      <c r="A20" s="22">
        <v>13</v>
      </c>
      <c r="B20" s="49">
        <v>1212</v>
      </c>
      <c r="C20" s="49">
        <v>610</v>
      </c>
      <c r="D20" s="49">
        <v>602</v>
      </c>
      <c r="E20" s="22">
        <v>48</v>
      </c>
      <c r="F20" s="49">
        <v>1531</v>
      </c>
      <c r="G20" s="49">
        <v>794</v>
      </c>
      <c r="H20" s="49">
        <v>737</v>
      </c>
      <c r="I20" s="22">
        <v>83</v>
      </c>
      <c r="J20" s="49">
        <v>479</v>
      </c>
      <c r="K20" s="49">
        <v>161</v>
      </c>
      <c r="L20" s="49">
        <v>318</v>
      </c>
      <c r="M20" s="46"/>
      <c r="N20" s="12"/>
      <c r="O20" s="12"/>
      <c r="Q20" s="1" t="s">
        <v>10</v>
      </c>
      <c r="R20" s="39">
        <f>-1*K10/1000</f>
        <v>-1.944</v>
      </c>
      <c r="S20" s="40">
        <f>L10/1000</f>
        <v>2.543</v>
      </c>
    </row>
    <row r="21" spans="1:19" ht="14.25" customHeight="1">
      <c r="A21" s="23">
        <v>14</v>
      </c>
      <c r="B21" s="51">
        <v>1291</v>
      </c>
      <c r="C21" s="51">
        <v>685</v>
      </c>
      <c r="D21" s="51">
        <v>606</v>
      </c>
      <c r="E21" s="23">
        <v>49</v>
      </c>
      <c r="F21" s="51">
        <v>1728</v>
      </c>
      <c r="G21" s="51">
        <v>882</v>
      </c>
      <c r="H21" s="51">
        <v>846</v>
      </c>
      <c r="I21" s="23">
        <v>84</v>
      </c>
      <c r="J21" s="51">
        <v>424</v>
      </c>
      <c r="K21" s="51">
        <v>145</v>
      </c>
      <c r="L21" s="51">
        <v>279</v>
      </c>
      <c r="M21" s="46"/>
      <c r="N21" s="12"/>
      <c r="O21" s="12"/>
      <c r="Q21" s="1" t="s">
        <v>12</v>
      </c>
      <c r="R21" s="39">
        <f>-1*K16/1000</f>
        <v>-0.882</v>
      </c>
      <c r="S21" s="40">
        <f>L16/1000</f>
        <v>1.767</v>
      </c>
    </row>
    <row r="22" spans="1:19" ht="14.25" customHeight="1">
      <c r="A22" s="20" t="s">
        <v>13</v>
      </c>
      <c r="B22" s="47">
        <v>6949</v>
      </c>
      <c r="C22" s="47">
        <v>3587</v>
      </c>
      <c r="D22" s="47">
        <v>3362</v>
      </c>
      <c r="E22" s="20" t="s">
        <v>14</v>
      </c>
      <c r="F22" s="47">
        <v>9854</v>
      </c>
      <c r="G22" s="47">
        <v>5137</v>
      </c>
      <c r="H22" s="47">
        <v>4717</v>
      </c>
      <c r="I22" s="20" t="s">
        <v>15</v>
      </c>
      <c r="J22" s="47">
        <v>1589</v>
      </c>
      <c r="K22" s="47">
        <v>483</v>
      </c>
      <c r="L22" s="48">
        <v>1106</v>
      </c>
      <c r="M22" s="46"/>
      <c r="N22" s="12"/>
      <c r="O22" s="12"/>
      <c r="Q22" s="1" t="s">
        <v>15</v>
      </c>
      <c r="R22" s="39">
        <f>-1*K22/1000</f>
        <v>-0.483</v>
      </c>
      <c r="S22" s="40">
        <f>L22/1000</f>
        <v>1.106</v>
      </c>
    </row>
    <row r="23" spans="1:19" ht="14.25" customHeight="1">
      <c r="A23" s="22">
        <v>15</v>
      </c>
      <c r="B23" s="49">
        <v>1419</v>
      </c>
      <c r="C23" s="49">
        <v>742</v>
      </c>
      <c r="D23" s="49">
        <v>677</v>
      </c>
      <c r="E23" s="22">
        <v>50</v>
      </c>
      <c r="F23" s="49">
        <v>1823</v>
      </c>
      <c r="G23" s="49">
        <v>923</v>
      </c>
      <c r="H23" s="49">
        <v>900</v>
      </c>
      <c r="I23" s="22">
        <v>85</v>
      </c>
      <c r="J23" s="49">
        <v>373</v>
      </c>
      <c r="K23" s="49">
        <v>124</v>
      </c>
      <c r="L23" s="49">
        <v>249</v>
      </c>
      <c r="M23" s="46"/>
      <c r="N23" s="12"/>
      <c r="O23" s="12"/>
      <c r="Q23" s="1" t="s">
        <v>18</v>
      </c>
      <c r="R23" s="39">
        <f>-1*K28/1000</f>
        <v>-0.171</v>
      </c>
      <c r="S23" s="40">
        <f>L28/1000</f>
        <v>0.489</v>
      </c>
    </row>
    <row r="24" spans="1:19" ht="14.25" customHeight="1">
      <c r="A24" s="22">
        <v>16</v>
      </c>
      <c r="B24" s="49">
        <v>1348</v>
      </c>
      <c r="C24" s="49">
        <v>717</v>
      </c>
      <c r="D24" s="49">
        <v>631</v>
      </c>
      <c r="E24" s="22">
        <v>51</v>
      </c>
      <c r="F24" s="49">
        <v>1862</v>
      </c>
      <c r="G24" s="49">
        <v>967</v>
      </c>
      <c r="H24" s="49">
        <v>895</v>
      </c>
      <c r="I24" s="22">
        <v>86</v>
      </c>
      <c r="J24" s="49">
        <v>366</v>
      </c>
      <c r="K24" s="49">
        <v>104</v>
      </c>
      <c r="L24" s="49">
        <v>262</v>
      </c>
      <c r="M24" s="46"/>
      <c r="N24" s="12"/>
      <c r="O24" s="12"/>
      <c r="Q24" s="2" t="s">
        <v>21</v>
      </c>
      <c r="R24" s="39">
        <f>-1*K34/1000</f>
        <v>-0.028</v>
      </c>
      <c r="S24" s="40">
        <f>L34/1000</f>
        <v>0.086</v>
      </c>
    </row>
    <row r="25" spans="1:19" ht="14.25" customHeight="1" thickBot="1">
      <c r="A25" s="22">
        <v>17</v>
      </c>
      <c r="B25" s="49">
        <v>1391</v>
      </c>
      <c r="C25" s="49">
        <v>711</v>
      </c>
      <c r="D25" s="49">
        <v>680</v>
      </c>
      <c r="E25" s="22">
        <v>52</v>
      </c>
      <c r="F25" s="49">
        <v>1918</v>
      </c>
      <c r="G25" s="49">
        <v>990</v>
      </c>
      <c r="H25" s="49">
        <v>928</v>
      </c>
      <c r="I25" s="22">
        <v>87</v>
      </c>
      <c r="J25" s="49">
        <v>324</v>
      </c>
      <c r="K25" s="49">
        <v>96</v>
      </c>
      <c r="L25" s="49">
        <v>228</v>
      </c>
      <c r="M25" s="46"/>
      <c r="N25" s="12"/>
      <c r="O25" s="12"/>
      <c r="Q25" s="3" t="s">
        <v>24</v>
      </c>
      <c r="R25" s="41">
        <f>-1*K40/1000</f>
        <v>-0.003</v>
      </c>
      <c r="S25" s="42">
        <f>L40/1000</f>
        <v>0.017</v>
      </c>
    </row>
    <row r="26" spans="1:15" ht="14.25" customHeight="1">
      <c r="A26" s="22">
        <v>18</v>
      </c>
      <c r="B26" s="49">
        <v>1438</v>
      </c>
      <c r="C26" s="49">
        <v>743</v>
      </c>
      <c r="D26" s="49">
        <v>695</v>
      </c>
      <c r="E26" s="22">
        <v>53</v>
      </c>
      <c r="F26" s="49">
        <v>2227</v>
      </c>
      <c r="G26" s="49">
        <v>1172</v>
      </c>
      <c r="H26" s="49">
        <v>1055</v>
      </c>
      <c r="I26" s="22">
        <v>88</v>
      </c>
      <c r="J26" s="49">
        <v>303</v>
      </c>
      <c r="K26" s="49">
        <v>80</v>
      </c>
      <c r="L26" s="49">
        <v>223</v>
      </c>
      <c r="M26" s="46"/>
      <c r="N26" s="12"/>
      <c r="O26" s="12"/>
    </row>
    <row r="27" spans="1:15" ht="14.25" customHeight="1">
      <c r="A27" s="23">
        <v>19</v>
      </c>
      <c r="B27" s="51">
        <v>1353</v>
      </c>
      <c r="C27" s="51">
        <v>674</v>
      </c>
      <c r="D27" s="51">
        <v>679</v>
      </c>
      <c r="E27" s="23">
        <v>54</v>
      </c>
      <c r="F27" s="51">
        <v>2024</v>
      </c>
      <c r="G27" s="51">
        <v>1085</v>
      </c>
      <c r="H27" s="51">
        <v>939</v>
      </c>
      <c r="I27" s="23">
        <v>89</v>
      </c>
      <c r="J27" s="51">
        <v>223</v>
      </c>
      <c r="K27" s="51">
        <v>79</v>
      </c>
      <c r="L27" s="51">
        <v>144</v>
      </c>
      <c r="M27" s="46"/>
      <c r="N27" s="12"/>
      <c r="O27" s="12"/>
    </row>
    <row r="28" spans="1:15" ht="14.25" customHeight="1">
      <c r="A28" s="20" t="s">
        <v>16</v>
      </c>
      <c r="B28" s="47">
        <v>5477</v>
      </c>
      <c r="C28" s="47">
        <v>2762</v>
      </c>
      <c r="D28" s="47">
        <v>2715</v>
      </c>
      <c r="E28" s="20" t="s">
        <v>17</v>
      </c>
      <c r="F28" s="47">
        <v>7464</v>
      </c>
      <c r="G28" s="47">
        <v>3843</v>
      </c>
      <c r="H28" s="47">
        <v>3621</v>
      </c>
      <c r="I28" s="20" t="s">
        <v>18</v>
      </c>
      <c r="J28" s="47">
        <v>660</v>
      </c>
      <c r="K28" s="47">
        <v>171</v>
      </c>
      <c r="L28" s="48">
        <v>489</v>
      </c>
      <c r="M28" s="46"/>
      <c r="N28" s="12"/>
      <c r="O28" s="12"/>
    </row>
    <row r="29" spans="1:15" ht="14.25" customHeight="1">
      <c r="A29" s="22">
        <v>20</v>
      </c>
      <c r="B29" s="49">
        <v>1187</v>
      </c>
      <c r="C29" s="49">
        <v>592</v>
      </c>
      <c r="D29" s="49">
        <v>595</v>
      </c>
      <c r="E29" s="22">
        <v>55</v>
      </c>
      <c r="F29" s="49">
        <v>1923</v>
      </c>
      <c r="G29" s="49">
        <v>1006</v>
      </c>
      <c r="H29" s="49">
        <v>917</v>
      </c>
      <c r="I29" s="22">
        <v>90</v>
      </c>
      <c r="J29" s="49">
        <v>210</v>
      </c>
      <c r="K29" s="49">
        <v>56</v>
      </c>
      <c r="L29" s="49">
        <v>154</v>
      </c>
      <c r="M29" s="46"/>
      <c r="N29" s="12"/>
      <c r="O29" s="12"/>
    </row>
    <row r="30" spans="1:15" ht="14.25" customHeight="1">
      <c r="A30" s="22">
        <v>21</v>
      </c>
      <c r="B30" s="49">
        <v>864</v>
      </c>
      <c r="C30" s="49">
        <v>427</v>
      </c>
      <c r="D30" s="49">
        <v>437</v>
      </c>
      <c r="E30" s="22">
        <v>56</v>
      </c>
      <c r="F30" s="49">
        <v>1208</v>
      </c>
      <c r="G30" s="49">
        <v>621</v>
      </c>
      <c r="H30" s="49">
        <v>587</v>
      </c>
      <c r="I30" s="22">
        <v>91</v>
      </c>
      <c r="J30" s="49">
        <v>148</v>
      </c>
      <c r="K30" s="49">
        <v>36</v>
      </c>
      <c r="L30" s="49">
        <v>112</v>
      </c>
      <c r="M30" s="46"/>
      <c r="N30" s="12"/>
      <c r="O30" s="12"/>
    </row>
    <row r="31" spans="1:15" ht="14.25" customHeight="1">
      <c r="A31" s="22">
        <v>22</v>
      </c>
      <c r="B31" s="49">
        <v>994</v>
      </c>
      <c r="C31" s="49">
        <v>484</v>
      </c>
      <c r="D31" s="49">
        <v>510</v>
      </c>
      <c r="E31" s="22">
        <v>57</v>
      </c>
      <c r="F31" s="49">
        <v>1313</v>
      </c>
      <c r="G31" s="49">
        <v>711</v>
      </c>
      <c r="H31" s="49">
        <v>602</v>
      </c>
      <c r="I31" s="22">
        <v>92</v>
      </c>
      <c r="J31" s="49">
        <v>146</v>
      </c>
      <c r="K31" s="49">
        <v>44</v>
      </c>
      <c r="L31" s="49">
        <v>102</v>
      </c>
      <c r="M31" s="46"/>
      <c r="N31" s="12"/>
      <c r="O31" s="12"/>
    </row>
    <row r="32" spans="1:15" ht="14.25" customHeight="1">
      <c r="A32" s="22">
        <v>23</v>
      </c>
      <c r="B32" s="49">
        <v>1187</v>
      </c>
      <c r="C32" s="49">
        <v>596</v>
      </c>
      <c r="D32" s="49">
        <v>591</v>
      </c>
      <c r="E32" s="22">
        <v>58</v>
      </c>
      <c r="F32" s="49">
        <v>1528</v>
      </c>
      <c r="G32" s="49">
        <v>726</v>
      </c>
      <c r="H32" s="49">
        <v>802</v>
      </c>
      <c r="I32" s="22">
        <v>93</v>
      </c>
      <c r="J32" s="49">
        <v>82</v>
      </c>
      <c r="K32" s="49">
        <v>17</v>
      </c>
      <c r="L32" s="49">
        <v>65</v>
      </c>
      <c r="M32" s="46"/>
      <c r="N32" s="12"/>
      <c r="O32" s="12"/>
    </row>
    <row r="33" spans="1:15" ht="14.25" customHeight="1">
      <c r="A33" s="23">
        <v>24</v>
      </c>
      <c r="B33" s="51">
        <v>1245</v>
      </c>
      <c r="C33" s="51">
        <v>663</v>
      </c>
      <c r="D33" s="51">
        <v>582</v>
      </c>
      <c r="E33" s="23">
        <v>59</v>
      </c>
      <c r="F33" s="51">
        <v>1492</v>
      </c>
      <c r="G33" s="51">
        <v>779</v>
      </c>
      <c r="H33" s="51">
        <v>713</v>
      </c>
      <c r="I33" s="23">
        <v>94</v>
      </c>
      <c r="J33" s="51">
        <v>74</v>
      </c>
      <c r="K33" s="51">
        <v>18</v>
      </c>
      <c r="L33" s="51">
        <v>56</v>
      </c>
      <c r="M33" s="46"/>
      <c r="N33" s="12"/>
      <c r="O33" s="12"/>
    </row>
    <row r="34" spans="1:15" ht="14.25" customHeight="1">
      <c r="A34" s="20" t="s">
        <v>19</v>
      </c>
      <c r="B34" s="47">
        <v>7666</v>
      </c>
      <c r="C34" s="47">
        <v>4099</v>
      </c>
      <c r="D34" s="47">
        <v>3567</v>
      </c>
      <c r="E34" s="20" t="s">
        <v>20</v>
      </c>
      <c r="F34" s="47">
        <v>6778</v>
      </c>
      <c r="G34" s="47">
        <v>3438</v>
      </c>
      <c r="H34" s="47">
        <v>3340</v>
      </c>
      <c r="I34" s="20" t="s">
        <v>21</v>
      </c>
      <c r="J34" s="47">
        <v>114</v>
      </c>
      <c r="K34" s="47">
        <v>28</v>
      </c>
      <c r="L34" s="48">
        <v>86</v>
      </c>
      <c r="M34" s="46"/>
      <c r="N34" s="12"/>
      <c r="O34" s="12"/>
    </row>
    <row r="35" spans="1:15" ht="14.25" customHeight="1">
      <c r="A35" s="22">
        <v>25</v>
      </c>
      <c r="B35" s="49">
        <v>1467</v>
      </c>
      <c r="C35" s="49">
        <v>769</v>
      </c>
      <c r="D35" s="49">
        <v>698</v>
      </c>
      <c r="E35" s="22">
        <v>60</v>
      </c>
      <c r="F35" s="49">
        <v>1546</v>
      </c>
      <c r="G35" s="49">
        <v>786</v>
      </c>
      <c r="H35" s="49">
        <v>760</v>
      </c>
      <c r="I35" s="22">
        <v>95</v>
      </c>
      <c r="J35" s="49">
        <v>39</v>
      </c>
      <c r="K35" s="49">
        <v>12</v>
      </c>
      <c r="L35" s="49">
        <v>27</v>
      </c>
      <c r="M35" s="46"/>
      <c r="N35" s="12"/>
      <c r="O35" s="12"/>
    </row>
    <row r="36" spans="1:15" ht="14.25" customHeight="1">
      <c r="A36" s="22">
        <v>26</v>
      </c>
      <c r="B36" s="49">
        <v>1568</v>
      </c>
      <c r="C36" s="49">
        <v>819</v>
      </c>
      <c r="D36" s="49">
        <v>749</v>
      </c>
      <c r="E36" s="22">
        <v>61</v>
      </c>
      <c r="F36" s="49">
        <v>1401</v>
      </c>
      <c r="G36" s="49">
        <v>713</v>
      </c>
      <c r="H36" s="49">
        <v>688</v>
      </c>
      <c r="I36" s="22">
        <v>96</v>
      </c>
      <c r="J36" s="49">
        <v>21</v>
      </c>
      <c r="K36" s="49">
        <v>7</v>
      </c>
      <c r="L36" s="49">
        <v>14</v>
      </c>
      <c r="M36" s="46"/>
      <c r="N36" s="12"/>
      <c r="O36" s="12"/>
    </row>
    <row r="37" spans="1:15" ht="14.25" customHeight="1">
      <c r="A37" s="22">
        <v>27</v>
      </c>
      <c r="B37" s="49">
        <v>1447</v>
      </c>
      <c r="C37" s="49">
        <v>814</v>
      </c>
      <c r="D37" s="49">
        <v>633</v>
      </c>
      <c r="E37" s="22">
        <v>62</v>
      </c>
      <c r="F37" s="49">
        <v>1407</v>
      </c>
      <c r="G37" s="49">
        <v>697</v>
      </c>
      <c r="H37" s="49">
        <v>710</v>
      </c>
      <c r="I37" s="22">
        <v>97</v>
      </c>
      <c r="J37" s="49">
        <v>25</v>
      </c>
      <c r="K37" s="49">
        <v>3</v>
      </c>
      <c r="L37" s="49">
        <v>22</v>
      </c>
      <c r="M37" s="46"/>
      <c r="N37" s="12"/>
      <c r="O37" s="12"/>
    </row>
    <row r="38" spans="1:15" ht="14.25" customHeight="1">
      <c r="A38" s="22">
        <v>28</v>
      </c>
      <c r="B38" s="49">
        <v>1558</v>
      </c>
      <c r="C38" s="49">
        <v>827</v>
      </c>
      <c r="D38" s="49">
        <v>731</v>
      </c>
      <c r="E38" s="22">
        <v>63</v>
      </c>
      <c r="F38" s="49">
        <v>1157</v>
      </c>
      <c r="G38" s="49">
        <v>607</v>
      </c>
      <c r="H38" s="49">
        <v>550</v>
      </c>
      <c r="I38" s="22">
        <v>98</v>
      </c>
      <c r="J38" s="49">
        <v>17</v>
      </c>
      <c r="K38" s="49">
        <v>2</v>
      </c>
      <c r="L38" s="49">
        <v>15</v>
      </c>
      <c r="M38" s="46"/>
      <c r="N38" s="12"/>
      <c r="O38" s="12"/>
    </row>
    <row r="39" spans="1:15" ht="14.25" customHeight="1">
      <c r="A39" s="23">
        <v>29</v>
      </c>
      <c r="B39" s="51">
        <v>1626</v>
      </c>
      <c r="C39" s="51">
        <v>870</v>
      </c>
      <c r="D39" s="51">
        <v>756</v>
      </c>
      <c r="E39" s="23">
        <v>64</v>
      </c>
      <c r="F39" s="51">
        <v>1267</v>
      </c>
      <c r="G39" s="51">
        <v>635</v>
      </c>
      <c r="H39" s="51">
        <v>632</v>
      </c>
      <c r="I39" s="23">
        <v>99</v>
      </c>
      <c r="J39" s="51">
        <v>12</v>
      </c>
      <c r="K39" s="51">
        <v>4</v>
      </c>
      <c r="L39" s="51">
        <v>8</v>
      </c>
      <c r="M39" s="46"/>
      <c r="N39" s="12"/>
      <c r="O39" s="12"/>
    </row>
    <row r="40" spans="1:15" ht="14.25" customHeight="1">
      <c r="A40" s="20" t="s">
        <v>22</v>
      </c>
      <c r="B40" s="47">
        <v>7123</v>
      </c>
      <c r="C40" s="47">
        <v>3705</v>
      </c>
      <c r="D40" s="47">
        <v>3418</v>
      </c>
      <c r="E40" s="20" t="s">
        <v>23</v>
      </c>
      <c r="F40" s="47">
        <v>6066</v>
      </c>
      <c r="G40" s="47">
        <v>2874</v>
      </c>
      <c r="H40" s="47">
        <v>3192</v>
      </c>
      <c r="I40" s="26" t="s">
        <v>24</v>
      </c>
      <c r="J40" s="47">
        <v>20</v>
      </c>
      <c r="K40" s="47">
        <v>3</v>
      </c>
      <c r="L40" s="48">
        <v>17</v>
      </c>
      <c r="M40" s="46"/>
      <c r="N40" s="12"/>
      <c r="O40" s="12"/>
    </row>
    <row r="41" spans="1:15" ht="14.25" customHeight="1">
      <c r="A41" s="22">
        <v>30</v>
      </c>
      <c r="B41" s="49">
        <v>1503</v>
      </c>
      <c r="C41" s="49">
        <v>761</v>
      </c>
      <c r="D41" s="49">
        <v>742</v>
      </c>
      <c r="E41" s="22">
        <v>65</v>
      </c>
      <c r="F41" s="49">
        <v>1211</v>
      </c>
      <c r="G41" s="49">
        <v>603</v>
      </c>
      <c r="H41" s="49">
        <v>608</v>
      </c>
      <c r="I41" s="23" t="s">
        <v>25</v>
      </c>
      <c r="J41" s="51">
        <v>1</v>
      </c>
      <c r="K41" s="51">
        <v>0</v>
      </c>
      <c r="L41" s="51">
        <v>1</v>
      </c>
      <c r="M41" s="46"/>
      <c r="N41" s="12"/>
      <c r="O41" s="12"/>
    </row>
    <row r="42" spans="1:15" ht="14.25" customHeight="1">
      <c r="A42" s="22">
        <v>31</v>
      </c>
      <c r="B42" s="49">
        <v>1473</v>
      </c>
      <c r="C42" s="49">
        <v>784</v>
      </c>
      <c r="D42" s="49">
        <v>689</v>
      </c>
      <c r="E42" s="22">
        <v>66</v>
      </c>
      <c r="F42" s="49">
        <v>1271</v>
      </c>
      <c r="G42" s="49">
        <v>630</v>
      </c>
      <c r="H42" s="49">
        <v>641</v>
      </c>
      <c r="I42" s="22" t="s">
        <v>26</v>
      </c>
      <c r="J42" s="49">
        <v>15868</v>
      </c>
      <c r="K42" s="49">
        <v>8114</v>
      </c>
      <c r="L42" s="49">
        <v>7754</v>
      </c>
      <c r="M42" s="58" t="s">
        <v>48</v>
      </c>
      <c r="N42" s="12"/>
      <c r="O42" s="12"/>
    </row>
    <row r="43" spans="1:15" ht="14.25" customHeight="1">
      <c r="A43" s="22">
        <v>32</v>
      </c>
      <c r="B43" s="49">
        <v>1395</v>
      </c>
      <c r="C43" s="49">
        <v>726</v>
      </c>
      <c r="D43" s="49">
        <v>669</v>
      </c>
      <c r="E43" s="22">
        <v>67</v>
      </c>
      <c r="F43" s="49">
        <v>1250</v>
      </c>
      <c r="G43" s="49">
        <v>584</v>
      </c>
      <c r="H43" s="49">
        <v>666</v>
      </c>
      <c r="I43" s="22" t="s">
        <v>27</v>
      </c>
      <c r="J43" s="49">
        <v>72220</v>
      </c>
      <c r="K43" s="49">
        <v>37236</v>
      </c>
      <c r="L43" s="49">
        <v>34984</v>
      </c>
      <c r="M43" s="50"/>
      <c r="N43" s="12"/>
      <c r="O43" s="12"/>
    </row>
    <row r="44" spans="1:15" ht="14.25" customHeight="1">
      <c r="A44" s="22">
        <v>33</v>
      </c>
      <c r="B44" s="49">
        <v>1403</v>
      </c>
      <c r="C44" s="49">
        <v>721</v>
      </c>
      <c r="D44" s="49">
        <v>682</v>
      </c>
      <c r="E44" s="22">
        <v>68</v>
      </c>
      <c r="F44" s="49">
        <v>1163</v>
      </c>
      <c r="G44" s="49">
        <v>529</v>
      </c>
      <c r="H44" s="49">
        <v>634</v>
      </c>
      <c r="I44" s="23" t="s">
        <v>28</v>
      </c>
      <c r="J44" s="51">
        <v>21200</v>
      </c>
      <c r="K44" s="51">
        <v>9002</v>
      </c>
      <c r="L44" s="51">
        <v>12198</v>
      </c>
      <c r="M44" s="46"/>
      <c r="N44" s="12"/>
      <c r="O44" s="12"/>
    </row>
    <row r="45" spans="1:15" ht="14.25" customHeight="1" thickBot="1">
      <c r="A45" s="27">
        <v>34</v>
      </c>
      <c r="B45" s="52">
        <v>1349</v>
      </c>
      <c r="C45" s="52">
        <v>713</v>
      </c>
      <c r="D45" s="52">
        <v>636</v>
      </c>
      <c r="E45" s="27">
        <v>69</v>
      </c>
      <c r="F45" s="52">
        <v>1171</v>
      </c>
      <c r="G45" s="52">
        <v>528</v>
      </c>
      <c r="H45" s="52">
        <v>643</v>
      </c>
      <c r="I45" s="27" t="s">
        <v>29</v>
      </c>
      <c r="J45" s="53">
        <v>42.759689993411904</v>
      </c>
      <c r="K45" s="53">
        <v>41.43501619075655</v>
      </c>
      <c r="L45" s="53">
        <v>44.070281782437746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31</v>
      </c>
      <c r="K48" s="4" t="s">
        <v>32</v>
      </c>
      <c r="L48" s="5" t="s">
        <v>33</v>
      </c>
    </row>
    <row r="49" spans="9:12" ht="13.5">
      <c r="I49" s="6" t="s">
        <v>38</v>
      </c>
      <c r="J49" s="29">
        <v>23.2</v>
      </c>
      <c r="K49" s="29">
        <v>65.1</v>
      </c>
      <c r="L49" s="30">
        <v>11.8</v>
      </c>
    </row>
    <row r="50" spans="9:12" ht="13.5">
      <c r="I50" s="6" t="s">
        <v>34</v>
      </c>
      <c r="J50" s="29">
        <v>20.2</v>
      </c>
      <c r="K50" s="29">
        <v>66.5</v>
      </c>
      <c r="L50" s="30">
        <v>13.3</v>
      </c>
    </row>
    <row r="51" spans="9:12" ht="13.5">
      <c r="I51" s="6" t="s">
        <v>35</v>
      </c>
      <c r="J51" s="29">
        <v>16.4</v>
      </c>
      <c r="K51" s="29">
        <v>66.7</v>
      </c>
      <c r="L51" s="30">
        <v>15.9</v>
      </c>
    </row>
    <row r="52" spans="9:12" ht="13.5">
      <c r="I52" s="6" t="s">
        <v>36</v>
      </c>
      <c r="J52" s="29">
        <v>15.1</v>
      </c>
      <c r="K52" s="29">
        <v>66.5</v>
      </c>
      <c r="L52" s="30">
        <v>18.3</v>
      </c>
    </row>
    <row r="53" spans="9:12" ht="13.5">
      <c r="I53" s="59" t="s">
        <v>37</v>
      </c>
      <c r="J53" s="60">
        <v>14.862249648549467</v>
      </c>
      <c r="K53" s="60">
        <v>66.24340459715553</v>
      </c>
      <c r="L53" s="61">
        <v>18.89252003724463</v>
      </c>
    </row>
    <row r="54" spans="9:12" ht="14.25" thickBot="1">
      <c r="I54" s="7" t="s">
        <v>49</v>
      </c>
      <c r="J54" s="31">
        <v>14.5</v>
      </c>
      <c r="K54" s="31">
        <v>66.1</v>
      </c>
      <c r="L54" s="32">
        <v>19.4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40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50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19055</v>
      </c>
      <c r="C3" s="43">
        <v>9538</v>
      </c>
      <c r="D3" s="43">
        <v>9517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933</v>
      </c>
      <c r="C4" s="47">
        <v>478</v>
      </c>
      <c r="D4" s="47">
        <v>455</v>
      </c>
      <c r="E4" s="20" t="s">
        <v>6</v>
      </c>
      <c r="F4" s="47">
        <v>1148</v>
      </c>
      <c r="G4" s="47">
        <v>584</v>
      </c>
      <c r="H4" s="47">
        <v>564</v>
      </c>
      <c r="I4" s="20" t="s">
        <v>7</v>
      </c>
      <c r="J4" s="47">
        <v>766</v>
      </c>
      <c r="K4" s="47">
        <v>347</v>
      </c>
      <c r="L4" s="48">
        <v>419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165</v>
      </c>
      <c r="C5" s="49">
        <v>90</v>
      </c>
      <c r="D5" s="49">
        <v>75</v>
      </c>
      <c r="E5" s="22">
        <v>35</v>
      </c>
      <c r="F5" s="49">
        <v>240</v>
      </c>
      <c r="G5" s="49">
        <v>120</v>
      </c>
      <c r="H5" s="49">
        <v>120</v>
      </c>
      <c r="I5" s="22">
        <v>70</v>
      </c>
      <c r="J5" s="49">
        <v>154</v>
      </c>
      <c r="K5" s="49">
        <v>68</v>
      </c>
      <c r="L5" s="49">
        <v>86</v>
      </c>
      <c r="M5" s="46"/>
      <c r="N5" s="12"/>
      <c r="O5" s="12"/>
      <c r="Q5" s="1" t="s">
        <v>5</v>
      </c>
      <c r="R5" s="37">
        <f>-1*C4/1000</f>
        <v>-0.478</v>
      </c>
      <c r="S5" s="38">
        <f>D4/1000</f>
        <v>0.455</v>
      </c>
    </row>
    <row r="6" spans="1:19" ht="14.25" customHeight="1">
      <c r="A6" s="22">
        <v>1</v>
      </c>
      <c r="B6" s="49">
        <v>195</v>
      </c>
      <c r="C6" s="49">
        <v>96</v>
      </c>
      <c r="D6" s="49">
        <v>99</v>
      </c>
      <c r="E6" s="22">
        <v>36</v>
      </c>
      <c r="F6" s="49">
        <v>187</v>
      </c>
      <c r="G6" s="49">
        <v>105</v>
      </c>
      <c r="H6" s="49">
        <v>82</v>
      </c>
      <c r="I6" s="22">
        <v>71</v>
      </c>
      <c r="J6" s="49">
        <v>169</v>
      </c>
      <c r="K6" s="49">
        <v>75</v>
      </c>
      <c r="L6" s="49">
        <v>94</v>
      </c>
      <c r="M6" s="46"/>
      <c r="N6" s="12"/>
      <c r="O6" s="12"/>
      <c r="Q6" s="1" t="s">
        <v>8</v>
      </c>
      <c r="R6" s="39">
        <f>-1*C10/1000</f>
        <v>-0.511</v>
      </c>
      <c r="S6" s="40">
        <f>D10/1000</f>
        <v>0.467</v>
      </c>
    </row>
    <row r="7" spans="1:19" ht="14.25" customHeight="1">
      <c r="A7" s="22">
        <v>2</v>
      </c>
      <c r="B7" s="49">
        <v>192</v>
      </c>
      <c r="C7" s="49">
        <v>98</v>
      </c>
      <c r="D7" s="49">
        <v>94</v>
      </c>
      <c r="E7" s="22">
        <v>37</v>
      </c>
      <c r="F7" s="49">
        <v>251</v>
      </c>
      <c r="G7" s="49">
        <v>130</v>
      </c>
      <c r="H7" s="49">
        <v>121</v>
      </c>
      <c r="I7" s="22">
        <v>72</v>
      </c>
      <c r="J7" s="49">
        <v>156</v>
      </c>
      <c r="K7" s="49">
        <v>64</v>
      </c>
      <c r="L7" s="49">
        <v>92</v>
      </c>
      <c r="M7" s="46"/>
      <c r="N7" s="12"/>
      <c r="O7" s="12"/>
      <c r="Q7" s="1" t="s">
        <v>30</v>
      </c>
      <c r="R7" s="39">
        <f>-1*C16/1000</f>
        <v>-0.591</v>
      </c>
      <c r="S7" s="40">
        <f>D16/1000</f>
        <v>0.591</v>
      </c>
    </row>
    <row r="8" spans="1:19" ht="14.25" customHeight="1">
      <c r="A8" s="22">
        <v>3</v>
      </c>
      <c r="B8" s="49">
        <v>198</v>
      </c>
      <c r="C8" s="49">
        <v>109</v>
      </c>
      <c r="D8" s="49">
        <v>89</v>
      </c>
      <c r="E8" s="22">
        <v>38</v>
      </c>
      <c r="F8" s="49">
        <v>245</v>
      </c>
      <c r="G8" s="49">
        <v>130</v>
      </c>
      <c r="H8" s="49">
        <v>115</v>
      </c>
      <c r="I8" s="22">
        <v>73</v>
      </c>
      <c r="J8" s="49">
        <v>140</v>
      </c>
      <c r="K8" s="49">
        <v>69</v>
      </c>
      <c r="L8" s="49">
        <v>71</v>
      </c>
      <c r="M8" s="46"/>
      <c r="N8" s="12"/>
      <c r="O8" s="12"/>
      <c r="Q8" s="1" t="s">
        <v>13</v>
      </c>
      <c r="R8" s="39">
        <f>-1*C22/1000</f>
        <v>-0.73</v>
      </c>
      <c r="S8" s="40">
        <f>D22/1000</f>
        <v>0.702</v>
      </c>
    </row>
    <row r="9" spans="1:19" ht="14.25" customHeight="1">
      <c r="A9" s="23">
        <v>4</v>
      </c>
      <c r="B9" s="51">
        <v>183</v>
      </c>
      <c r="C9" s="51">
        <v>85</v>
      </c>
      <c r="D9" s="51">
        <v>98</v>
      </c>
      <c r="E9" s="23">
        <v>39</v>
      </c>
      <c r="F9" s="51">
        <v>225</v>
      </c>
      <c r="G9" s="51">
        <v>99</v>
      </c>
      <c r="H9" s="51">
        <v>126</v>
      </c>
      <c r="I9" s="23">
        <v>74</v>
      </c>
      <c r="J9" s="51">
        <v>147</v>
      </c>
      <c r="K9" s="51">
        <v>71</v>
      </c>
      <c r="L9" s="51">
        <v>76</v>
      </c>
      <c r="M9" s="46"/>
      <c r="N9" s="12"/>
      <c r="O9" s="12"/>
      <c r="Q9" s="1" t="s">
        <v>16</v>
      </c>
      <c r="R9" s="39">
        <f>-1*C28/1000</f>
        <v>-0.541</v>
      </c>
      <c r="S9" s="40">
        <f>D28/1000</f>
        <v>0.559</v>
      </c>
    </row>
    <row r="10" spans="1:19" ht="14.25" customHeight="1">
      <c r="A10" s="24" t="s">
        <v>8</v>
      </c>
      <c r="B10" s="47">
        <v>978</v>
      </c>
      <c r="C10" s="47">
        <v>511</v>
      </c>
      <c r="D10" s="47">
        <v>467</v>
      </c>
      <c r="E10" s="20" t="s">
        <v>9</v>
      </c>
      <c r="F10" s="47">
        <v>1340</v>
      </c>
      <c r="G10" s="47">
        <v>638</v>
      </c>
      <c r="H10" s="47">
        <v>702</v>
      </c>
      <c r="I10" s="20" t="s">
        <v>10</v>
      </c>
      <c r="J10" s="47">
        <v>601</v>
      </c>
      <c r="K10" s="47">
        <v>256</v>
      </c>
      <c r="L10" s="48">
        <v>345</v>
      </c>
      <c r="M10" s="46"/>
      <c r="N10" s="12"/>
      <c r="O10" s="12"/>
      <c r="Q10" s="1" t="s">
        <v>19</v>
      </c>
      <c r="R10" s="39">
        <f>-1*C34/1000</f>
        <v>-0.745</v>
      </c>
      <c r="S10" s="40">
        <f>D34/1000</f>
        <v>0.659</v>
      </c>
    </row>
    <row r="11" spans="1:19" ht="14.25" customHeight="1">
      <c r="A11" s="22">
        <v>5</v>
      </c>
      <c r="B11" s="49">
        <v>212</v>
      </c>
      <c r="C11" s="49">
        <v>109</v>
      </c>
      <c r="D11" s="49">
        <v>103</v>
      </c>
      <c r="E11" s="22">
        <v>40</v>
      </c>
      <c r="F11" s="49">
        <v>222</v>
      </c>
      <c r="G11" s="49">
        <v>110</v>
      </c>
      <c r="H11" s="49">
        <v>112</v>
      </c>
      <c r="I11" s="22">
        <v>75</v>
      </c>
      <c r="J11" s="49">
        <v>150</v>
      </c>
      <c r="K11" s="49">
        <v>68</v>
      </c>
      <c r="L11" s="49">
        <v>82</v>
      </c>
      <c r="M11" s="46"/>
      <c r="N11" s="12"/>
      <c r="O11" s="12"/>
      <c r="Q11" s="1" t="s">
        <v>22</v>
      </c>
      <c r="R11" s="39">
        <f>-1*C40/1000</f>
        <v>-0.716</v>
      </c>
      <c r="S11" s="40">
        <f>D40/1000</f>
        <v>0.643</v>
      </c>
    </row>
    <row r="12" spans="1:19" ht="14.25" customHeight="1">
      <c r="A12" s="22">
        <v>6</v>
      </c>
      <c r="B12" s="49">
        <v>185</v>
      </c>
      <c r="C12" s="49">
        <v>94</v>
      </c>
      <c r="D12" s="49">
        <v>91</v>
      </c>
      <c r="E12" s="22">
        <v>41</v>
      </c>
      <c r="F12" s="49">
        <v>238</v>
      </c>
      <c r="G12" s="49">
        <v>112</v>
      </c>
      <c r="H12" s="49">
        <v>126</v>
      </c>
      <c r="I12" s="25">
        <v>76</v>
      </c>
      <c r="J12" s="49">
        <v>149</v>
      </c>
      <c r="K12" s="49">
        <v>74</v>
      </c>
      <c r="L12" s="49">
        <v>75</v>
      </c>
      <c r="M12" s="46"/>
      <c r="N12" s="12"/>
      <c r="O12" s="12"/>
      <c r="Q12" s="1" t="s">
        <v>6</v>
      </c>
      <c r="R12" s="39">
        <f>-1*G4/1000</f>
        <v>-0.584</v>
      </c>
      <c r="S12" s="40">
        <f>H4/1000</f>
        <v>0.564</v>
      </c>
    </row>
    <row r="13" spans="1:19" ht="14.25" customHeight="1">
      <c r="A13" s="22">
        <v>7</v>
      </c>
      <c r="B13" s="49">
        <v>174</v>
      </c>
      <c r="C13" s="49">
        <v>96</v>
      </c>
      <c r="D13" s="49">
        <v>78</v>
      </c>
      <c r="E13" s="22">
        <v>42</v>
      </c>
      <c r="F13" s="49">
        <v>283</v>
      </c>
      <c r="G13" s="49">
        <v>133</v>
      </c>
      <c r="H13" s="49">
        <v>150</v>
      </c>
      <c r="I13" s="22">
        <v>77</v>
      </c>
      <c r="J13" s="49">
        <v>127</v>
      </c>
      <c r="K13" s="49">
        <v>51</v>
      </c>
      <c r="L13" s="49">
        <v>76</v>
      </c>
      <c r="M13" s="46"/>
      <c r="N13" s="12"/>
      <c r="O13" s="12"/>
      <c r="Q13" s="1" t="s">
        <v>9</v>
      </c>
      <c r="R13" s="39">
        <f>-1*G10/1000</f>
        <v>-0.638</v>
      </c>
      <c r="S13" s="40">
        <f>H10/1000</f>
        <v>0.702</v>
      </c>
    </row>
    <row r="14" spans="1:19" ht="14.25" customHeight="1">
      <c r="A14" s="22">
        <v>8</v>
      </c>
      <c r="B14" s="49">
        <v>197</v>
      </c>
      <c r="C14" s="49">
        <v>102</v>
      </c>
      <c r="D14" s="49">
        <v>95</v>
      </c>
      <c r="E14" s="22">
        <v>43</v>
      </c>
      <c r="F14" s="49">
        <v>284</v>
      </c>
      <c r="G14" s="49">
        <v>132</v>
      </c>
      <c r="H14" s="49">
        <v>152</v>
      </c>
      <c r="I14" s="25">
        <v>78</v>
      </c>
      <c r="J14" s="49">
        <v>94</v>
      </c>
      <c r="K14" s="49">
        <v>35</v>
      </c>
      <c r="L14" s="49">
        <v>59</v>
      </c>
      <c r="M14" s="46"/>
      <c r="N14" s="12"/>
      <c r="O14" s="12"/>
      <c r="Q14" s="1" t="s">
        <v>11</v>
      </c>
      <c r="R14" s="39">
        <f>-1*G16/1000</f>
        <v>-0.81</v>
      </c>
      <c r="S14" s="40">
        <f>H16/1000</f>
        <v>0.772</v>
      </c>
    </row>
    <row r="15" spans="1:19" ht="14.25" customHeight="1">
      <c r="A15" s="23">
        <v>9</v>
      </c>
      <c r="B15" s="51">
        <v>210</v>
      </c>
      <c r="C15" s="51">
        <v>110</v>
      </c>
      <c r="D15" s="51">
        <v>100</v>
      </c>
      <c r="E15" s="23">
        <v>44</v>
      </c>
      <c r="F15" s="51">
        <v>313</v>
      </c>
      <c r="G15" s="51">
        <v>151</v>
      </c>
      <c r="H15" s="51">
        <v>162</v>
      </c>
      <c r="I15" s="23">
        <v>79</v>
      </c>
      <c r="J15" s="51">
        <v>81</v>
      </c>
      <c r="K15" s="51">
        <v>28</v>
      </c>
      <c r="L15" s="51">
        <v>53</v>
      </c>
      <c r="M15" s="46"/>
      <c r="N15" s="12"/>
      <c r="O15" s="12"/>
      <c r="Q15" s="1" t="s">
        <v>14</v>
      </c>
      <c r="R15" s="39">
        <f>-1*G22/1000</f>
        <v>-0.936</v>
      </c>
      <c r="S15" s="40">
        <f>H22/1000</f>
        <v>0.773</v>
      </c>
    </row>
    <row r="16" spans="1:19" ht="14.25" customHeight="1">
      <c r="A16" s="24" t="s">
        <v>30</v>
      </c>
      <c r="B16" s="47">
        <v>1182</v>
      </c>
      <c r="C16" s="47">
        <v>591</v>
      </c>
      <c r="D16" s="47">
        <v>591</v>
      </c>
      <c r="E16" s="20" t="s">
        <v>11</v>
      </c>
      <c r="F16" s="47">
        <v>1582</v>
      </c>
      <c r="G16" s="47">
        <v>810</v>
      </c>
      <c r="H16" s="47">
        <v>772</v>
      </c>
      <c r="I16" s="20" t="s">
        <v>12</v>
      </c>
      <c r="J16" s="47">
        <v>376</v>
      </c>
      <c r="K16" s="47">
        <v>123</v>
      </c>
      <c r="L16" s="48">
        <v>253</v>
      </c>
      <c r="M16" s="46"/>
      <c r="N16" s="12"/>
      <c r="O16" s="12"/>
      <c r="Q16" s="1" t="s">
        <v>17</v>
      </c>
      <c r="R16" s="39">
        <f>-1*G28/1000</f>
        <v>-0.572</v>
      </c>
      <c r="S16" s="40">
        <f>H28/1000</f>
        <v>0.537</v>
      </c>
    </row>
    <row r="17" spans="1:19" ht="14.25" customHeight="1">
      <c r="A17" s="22">
        <v>10</v>
      </c>
      <c r="B17" s="49">
        <v>225</v>
      </c>
      <c r="C17" s="49">
        <v>100</v>
      </c>
      <c r="D17" s="49">
        <v>125</v>
      </c>
      <c r="E17" s="22">
        <v>45</v>
      </c>
      <c r="F17" s="49">
        <v>328</v>
      </c>
      <c r="G17" s="49">
        <v>165</v>
      </c>
      <c r="H17" s="49">
        <v>163</v>
      </c>
      <c r="I17" s="22">
        <v>80</v>
      </c>
      <c r="J17" s="49">
        <v>96</v>
      </c>
      <c r="K17" s="49">
        <v>29</v>
      </c>
      <c r="L17" s="49">
        <v>67</v>
      </c>
      <c r="M17" s="46"/>
      <c r="N17" s="12"/>
      <c r="O17" s="12"/>
      <c r="Q17" s="1" t="s">
        <v>20</v>
      </c>
      <c r="R17" s="39">
        <f>-1*G34/1000</f>
        <v>-0.477</v>
      </c>
      <c r="S17" s="40">
        <f>H34/1000</f>
        <v>0.448</v>
      </c>
    </row>
    <row r="18" spans="1:19" ht="14.25" customHeight="1">
      <c r="A18" s="22">
        <v>11</v>
      </c>
      <c r="B18" s="49">
        <v>226</v>
      </c>
      <c r="C18" s="49">
        <v>117</v>
      </c>
      <c r="D18" s="49">
        <v>109</v>
      </c>
      <c r="E18" s="22">
        <v>46</v>
      </c>
      <c r="F18" s="49">
        <v>315</v>
      </c>
      <c r="G18" s="49">
        <v>147</v>
      </c>
      <c r="H18" s="49">
        <v>168</v>
      </c>
      <c r="I18" s="22">
        <v>81</v>
      </c>
      <c r="J18" s="49">
        <v>70</v>
      </c>
      <c r="K18" s="49">
        <v>26</v>
      </c>
      <c r="L18" s="49">
        <v>44</v>
      </c>
      <c r="M18" s="46"/>
      <c r="N18" s="12"/>
      <c r="O18" s="12"/>
      <c r="Q18" s="1" t="s">
        <v>23</v>
      </c>
      <c r="R18" s="39">
        <f>-1*G40/1000</f>
        <v>-0.394</v>
      </c>
      <c r="S18" s="40">
        <f>H40/1000</f>
        <v>0.414</v>
      </c>
    </row>
    <row r="19" spans="1:19" ht="14.25" customHeight="1">
      <c r="A19" s="22">
        <v>12</v>
      </c>
      <c r="B19" s="49">
        <v>228</v>
      </c>
      <c r="C19" s="49">
        <v>117</v>
      </c>
      <c r="D19" s="49">
        <v>111</v>
      </c>
      <c r="E19" s="22">
        <v>47</v>
      </c>
      <c r="F19" s="49">
        <v>317</v>
      </c>
      <c r="G19" s="49">
        <v>171</v>
      </c>
      <c r="H19" s="49">
        <v>146</v>
      </c>
      <c r="I19" s="22">
        <v>82</v>
      </c>
      <c r="J19" s="49">
        <v>79</v>
      </c>
      <c r="K19" s="49">
        <v>25</v>
      </c>
      <c r="L19" s="49">
        <v>54</v>
      </c>
      <c r="M19" s="46"/>
      <c r="N19" s="12"/>
      <c r="O19" s="12"/>
      <c r="Q19" s="1" t="s">
        <v>7</v>
      </c>
      <c r="R19" s="39">
        <f>-1*K4/1000</f>
        <v>-0.347</v>
      </c>
      <c r="S19" s="40">
        <f>L4/1000</f>
        <v>0.419</v>
      </c>
    </row>
    <row r="20" spans="1:19" ht="14.25" customHeight="1">
      <c r="A20" s="22">
        <v>13</v>
      </c>
      <c r="B20" s="49">
        <v>247</v>
      </c>
      <c r="C20" s="49">
        <v>121</v>
      </c>
      <c r="D20" s="49">
        <v>126</v>
      </c>
      <c r="E20" s="22">
        <v>48</v>
      </c>
      <c r="F20" s="49">
        <v>307</v>
      </c>
      <c r="G20" s="49">
        <v>165</v>
      </c>
      <c r="H20" s="49">
        <v>142</v>
      </c>
      <c r="I20" s="22">
        <v>83</v>
      </c>
      <c r="J20" s="49">
        <v>69</v>
      </c>
      <c r="K20" s="49">
        <v>18</v>
      </c>
      <c r="L20" s="49">
        <v>51</v>
      </c>
      <c r="M20" s="46"/>
      <c r="N20" s="12"/>
      <c r="O20" s="12"/>
      <c r="Q20" s="1" t="s">
        <v>10</v>
      </c>
      <c r="R20" s="39">
        <f>-1*K10/1000</f>
        <v>-0.256</v>
      </c>
      <c r="S20" s="40">
        <f>L10/1000</f>
        <v>0.345</v>
      </c>
    </row>
    <row r="21" spans="1:19" ht="14.25" customHeight="1">
      <c r="A21" s="23">
        <v>14</v>
      </c>
      <c r="B21" s="51">
        <v>256</v>
      </c>
      <c r="C21" s="51">
        <v>136</v>
      </c>
      <c r="D21" s="51">
        <v>120</v>
      </c>
      <c r="E21" s="23">
        <v>49</v>
      </c>
      <c r="F21" s="51">
        <v>315</v>
      </c>
      <c r="G21" s="51">
        <v>162</v>
      </c>
      <c r="H21" s="51">
        <v>153</v>
      </c>
      <c r="I21" s="23">
        <v>84</v>
      </c>
      <c r="J21" s="51">
        <v>62</v>
      </c>
      <c r="K21" s="51">
        <v>25</v>
      </c>
      <c r="L21" s="51">
        <v>37</v>
      </c>
      <c r="M21" s="46"/>
      <c r="N21" s="12"/>
      <c r="O21" s="12"/>
      <c r="Q21" s="1" t="s">
        <v>12</v>
      </c>
      <c r="R21" s="39">
        <f>-1*K16/1000</f>
        <v>-0.123</v>
      </c>
      <c r="S21" s="40">
        <f>L16/1000</f>
        <v>0.253</v>
      </c>
    </row>
    <row r="22" spans="1:19" ht="14.25" customHeight="1">
      <c r="A22" s="20" t="s">
        <v>13</v>
      </c>
      <c r="B22" s="47">
        <v>1432</v>
      </c>
      <c r="C22" s="47">
        <v>730</v>
      </c>
      <c r="D22" s="47">
        <v>702</v>
      </c>
      <c r="E22" s="20" t="s">
        <v>14</v>
      </c>
      <c r="F22" s="47">
        <v>1709</v>
      </c>
      <c r="G22" s="47">
        <v>936</v>
      </c>
      <c r="H22" s="47">
        <v>773</v>
      </c>
      <c r="I22" s="20" t="s">
        <v>15</v>
      </c>
      <c r="J22" s="47">
        <v>226</v>
      </c>
      <c r="K22" s="47">
        <v>68</v>
      </c>
      <c r="L22" s="48">
        <v>158</v>
      </c>
      <c r="M22" s="46"/>
      <c r="N22" s="12"/>
      <c r="O22" s="12"/>
      <c r="Q22" s="1" t="s">
        <v>15</v>
      </c>
      <c r="R22" s="39">
        <f>-1*K22/1000</f>
        <v>-0.068</v>
      </c>
      <c r="S22" s="40">
        <f>L22/1000</f>
        <v>0.158</v>
      </c>
    </row>
    <row r="23" spans="1:19" ht="14.25" customHeight="1">
      <c r="A23" s="22">
        <v>15</v>
      </c>
      <c r="B23" s="49">
        <v>296</v>
      </c>
      <c r="C23" s="49">
        <v>151</v>
      </c>
      <c r="D23" s="49">
        <v>145</v>
      </c>
      <c r="E23" s="22">
        <v>50</v>
      </c>
      <c r="F23" s="49">
        <v>343</v>
      </c>
      <c r="G23" s="49">
        <v>183</v>
      </c>
      <c r="H23" s="49">
        <v>160</v>
      </c>
      <c r="I23" s="22">
        <v>85</v>
      </c>
      <c r="J23" s="49">
        <v>60</v>
      </c>
      <c r="K23" s="49">
        <v>21</v>
      </c>
      <c r="L23" s="49">
        <v>39</v>
      </c>
      <c r="M23" s="46"/>
      <c r="N23" s="12"/>
      <c r="O23" s="12"/>
      <c r="Q23" s="1" t="s">
        <v>18</v>
      </c>
      <c r="R23" s="39">
        <f>-1*K28/1000</f>
        <v>-0.02</v>
      </c>
      <c r="S23" s="40">
        <f>L28/1000</f>
        <v>0.047</v>
      </c>
    </row>
    <row r="24" spans="1:19" ht="14.25" customHeight="1">
      <c r="A24" s="22">
        <v>16</v>
      </c>
      <c r="B24" s="49">
        <v>282</v>
      </c>
      <c r="C24" s="49">
        <v>144</v>
      </c>
      <c r="D24" s="49">
        <v>138</v>
      </c>
      <c r="E24" s="22">
        <v>51</v>
      </c>
      <c r="F24" s="49">
        <v>320</v>
      </c>
      <c r="G24" s="49">
        <v>169</v>
      </c>
      <c r="H24" s="49">
        <v>151</v>
      </c>
      <c r="I24" s="22">
        <v>86</v>
      </c>
      <c r="J24" s="49">
        <v>52</v>
      </c>
      <c r="K24" s="49">
        <v>13</v>
      </c>
      <c r="L24" s="49">
        <v>39</v>
      </c>
      <c r="M24" s="46"/>
      <c r="N24" s="12"/>
      <c r="O24" s="12"/>
      <c r="Q24" s="2" t="s">
        <v>21</v>
      </c>
      <c r="R24" s="39">
        <f>-1*K34/1000</f>
        <v>-0.001</v>
      </c>
      <c r="S24" s="40">
        <f>L34/1000</f>
        <v>0.006</v>
      </c>
    </row>
    <row r="25" spans="1:19" ht="14.25" customHeight="1" thickBot="1">
      <c r="A25" s="22">
        <v>17</v>
      </c>
      <c r="B25" s="49">
        <v>316</v>
      </c>
      <c r="C25" s="49">
        <v>154</v>
      </c>
      <c r="D25" s="49">
        <v>162</v>
      </c>
      <c r="E25" s="22">
        <v>52</v>
      </c>
      <c r="F25" s="49">
        <v>307</v>
      </c>
      <c r="G25" s="49">
        <v>163</v>
      </c>
      <c r="H25" s="49">
        <v>144</v>
      </c>
      <c r="I25" s="22">
        <v>87</v>
      </c>
      <c r="J25" s="49">
        <v>45</v>
      </c>
      <c r="K25" s="49">
        <v>11</v>
      </c>
      <c r="L25" s="49">
        <v>34</v>
      </c>
      <c r="M25" s="46"/>
      <c r="N25" s="12"/>
      <c r="O25" s="12"/>
      <c r="Q25" s="3" t="s">
        <v>24</v>
      </c>
      <c r="R25" s="41">
        <f>-1*K40/1000</f>
        <v>0</v>
      </c>
      <c r="S25" s="42">
        <f>L40/1000</f>
        <v>0.003</v>
      </c>
    </row>
    <row r="26" spans="1:15" ht="14.25" customHeight="1">
      <c r="A26" s="22">
        <v>18</v>
      </c>
      <c r="B26" s="49">
        <v>281</v>
      </c>
      <c r="C26" s="49">
        <v>148</v>
      </c>
      <c r="D26" s="49">
        <v>133</v>
      </c>
      <c r="E26" s="22">
        <v>53</v>
      </c>
      <c r="F26" s="49">
        <v>396</v>
      </c>
      <c r="G26" s="49">
        <v>218</v>
      </c>
      <c r="H26" s="49">
        <v>178</v>
      </c>
      <c r="I26" s="22">
        <v>88</v>
      </c>
      <c r="J26" s="49">
        <v>34</v>
      </c>
      <c r="K26" s="49">
        <v>9</v>
      </c>
      <c r="L26" s="49">
        <v>25</v>
      </c>
      <c r="M26" s="46"/>
      <c r="N26" s="12"/>
      <c r="O26" s="12"/>
    </row>
    <row r="27" spans="1:15" ht="14.25" customHeight="1">
      <c r="A27" s="23">
        <v>19</v>
      </c>
      <c r="B27" s="51">
        <v>257</v>
      </c>
      <c r="C27" s="51">
        <v>133</v>
      </c>
      <c r="D27" s="51">
        <v>124</v>
      </c>
      <c r="E27" s="23">
        <v>54</v>
      </c>
      <c r="F27" s="51">
        <v>343</v>
      </c>
      <c r="G27" s="51">
        <v>203</v>
      </c>
      <c r="H27" s="51">
        <v>140</v>
      </c>
      <c r="I27" s="23">
        <v>89</v>
      </c>
      <c r="J27" s="51">
        <v>35</v>
      </c>
      <c r="K27" s="51">
        <v>14</v>
      </c>
      <c r="L27" s="51">
        <v>21</v>
      </c>
      <c r="M27" s="46"/>
      <c r="N27" s="12"/>
      <c r="O27" s="12"/>
    </row>
    <row r="28" spans="1:15" ht="14.25" customHeight="1">
      <c r="A28" s="20" t="s">
        <v>16</v>
      </c>
      <c r="B28" s="47">
        <v>1100</v>
      </c>
      <c r="C28" s="47">
        <v>541</v>
      </c>
      <c r="D28" s="47">
        <v>559</v>
      </c>
      <c r="E28" s="20" t="s">
        <v>17</v>
      </c>
      <c r="F28" s="47">
        <v>1109</v>
      </c>
      <c r="G28" s="47">
        <v>572</v>
      </c>
      <c r="H28" s="47">
        <v>537</v>
      </c>
      <c r="I28" s="20" t="s">
        <v>18</v>
      </c>
      <c r="J28" s="47">
        <v>67</v>
      </c>
      <c r="K28" s="47">
        <v>20</v>
      </c>
      <c r="L28" s="48">
        <v>47</v>
      </c>
      <c r="M28" s="46"/>
      <c r="N28" s="12"/>
      <c r="O28" s="12"/>
    </row>
    <row r="29" spans="1:15" ht="14.25" customHeight="1">
      <c r="A29" s="22">
        <v>20</v>
      </c>
      <c r="B29" s="49">
        <v>196</v>
      </c>
      <c r="C29" s="49">
        <v>93</v>
      </c>
      <c r="D29" s="49">
        <v>103</v>
      </c>
      <c r="E29" s="22">
        <v>55</v>
      </c>
      <c r="F29" s="49">
        <v>334</v>
      </c>
      <c r="G29" s="49">
        <v>178</v>
      </c>
      <c r="H29" s="49">
        <v>156</v>
      </c>
      <c r="I29" s="22">
        <v>90</v>
      </c>
      <c r="J29" s="49">
        <v>22</v>
      </c>
      <c r="K29" s="49">
        <v>10</v>
      </c>
      <c r="L29" s="49">
        <v>12</v>
      </c>
      <c r="M29" s="46"/>
      <c r="N29" s="12"/>
      <c r="O29" s="12"/>
    </row>
    <row r="30" spans="1:15" ht="14.25" customHeight="1">
      <c r="A30" s="22">
        <v>21</v>
      </c>
      <c r="B30" s="49">
        <v>196</v>
      </c>
      <c r="C30" s="49">
        <v>89</v>
      </c>
      <c r="D30" s="49">
        <v>107</v>
      </c>
      <c r="E30" s="22">
        <v>56</v>
      </c>
      <c r="F30" s="49">
        <v>166</v>
      </c>
      <c r="G30" s="49">
        <v>86</v>
      </c>
      <c r="H30" s="49">
        <v>80</v>
      </c>
      <c r="I30" s="22">
        <v>91</v>
      </c>
      <c r="J30" s="49">
        <v>15</v>
      </c>
      <c r="K30" s="49">
        <v>0</v>
      </c>
      <c r="L30" s="49">
        <v>15</v>
      </c>
      <c r="M30" s="46"/>
      <c r="N30" s="12"/>
      <c r="O30" s="12"/>
    </row>
    <row r="31" spans="1:15" ht="14.25" customHeight="1">
      <c r="A31" s="22">
        <v>22</v>
      </c>
      <c r="B31" s="49">
        <v>201</v>
      </c>
      <c r="C31" s="49">
        <v>105</v>
      </c>
      <c r="D31" s="49">
        <v>96</v>
      </c>
      <c r="E31" s="22">
        <v>57</v>
      </c>
      <c r="F31" s="49">
        <v>182</v>
      </c>
      <c r="G31" s="49">
        <v>101</v>
      </c>
      <c r="H31" s="49">
        <v>81</v>
      </c>
      <c r="I31" s="22">
        <v>92</v>
      </c>
      <c r="J31" s="49">
        <v>14</v>
      </c>
      <c r="K31" s="49">
        <v>6</v>
      </c>
      <c r="L31" s="49">
        <v>8</v>
      </c>
      <c r="M31" s="46"/>
      <c r="N31" s="12"/>
      <c r="O31" s="12"/>
    </row>
    <row r="32" spans="1:15" ht="14.25" customHeight="1">
      <c r="A32" s="22">
        <v>23</v>
      </c>
      <c r="B32" s="49">
        <v>248</v>
      </c>
      <c r="C32" s="49">
        <v>120</v>
      </c>
      <c r="D32" s="49">
        <v>128</v>
      </c>
      <c r="E32" s="22">
        <v>58</v>
      </c>
      <c r="F32" s="49">
        <v>217</v>
      </c>
      <c r="G32" s="49">
        <v>104</v>
      </c>
      <c r="H32" s="49">
        <v>113</v>
      </c>
      <c r="I32" s="22">
        <v>93</v>
      </c>
      <c r="J32" s="49">
        <v>9</v>
      </c>
      <c r="K32" s="49">
        <v>1</v>
      </c>
      <c r="L32" s="49">
        <v>8</v>
      </c>
      <c r="M32" s="46"/>
      <c r="N32" s="12"/>
      <c r="O32" s="12"/>
    </row>
    <row r="33" spans="1:15" ht="14.25" customHeight="1">
      <c r="A33" s="23">
        <v>24</v>
      </c>
      <c r="B33" s="51">
        <v>259</v>
      </c>
      <c r="C33" s="51">
        <v>134</v>
      </c>
      <c r="D33" s="51">
        <v>125</v>
      </c>
      <c r="E33" s="23">
        <v>59</v>
      </c>
      <c r="F33" s="51">
        <v>210</v>
      </c>
      <c r="G33" s="51">
        <v>103</v>
      </c>
      <c r="H33" s="51">
        <v>107</v>
      </c>
      <c r="I33" s="23">
        <v>94</v>
      </c>
      <c r="J33" s="51">
        <v>7</v>
      </c>
      <c r="K33" s="51">
        <v>3</v>
      </c>
      <c r="L33" s="51">
        <v>4</v>
      </c>
      <c r="M33" s="46"/>
      <c r="N33" s="12"/>
      <c r="O33" s="12"/>
    </row>
    <row r="34" spans="1:15" ht="14.25" customHeight="1">
      <c r="A34" s="20" t="s">
        <v>19</v>
      </c>
      <c r="B34" s="47">
        <v>1404</v>
      </c>
      <c r="C34" s="47">
        <v>745</v>
      </c>
      <c r="D34" s="47">
        <v>659</v>
      </c>
      <c r="E34" s="20" t="s">
        <v>20</v>
      </c>
      <c r="F34" s="47">
        <v>925</v>
      </c>
      <c r="G34" s="47">
        <v>477</v>
      </c>
      <c r="H34" s="47">
        <v>448</v>
      </c>
      <c r="I34" s="20" t="s">
        <v>21</v>
      </c>
      <c r="J34" s="47">
        <v>7</v>
      </c>
      <c r="K34" s="47">
        <v>1</v>
      </c>
      <c r="L34" s="48">
        <v>6</v>
      </c>
      <c r="M34" s="46"/>
      <c r="N34" s="12"/>
      <c r="O34" s="12"/>
    </row>
    <row r="35" spans="1:15" ht="14.25" customHeight="1">
      <c r="A35" s="22">
        <v>25</v>
      </c>
      <c r="B35" s="49">
        <v>273</v>
      </c>
      <c r="C35" s="49">
        <v>143</v>
      </c>
      <c r="D35" s="49">
        <v>130</v>
      </c>
      <c r="E35" s="22">
        <v>60</v>
      </c>
      <c r="F35" s="49">
        <v>221</v>
      </c>
      <c r="G35" s="49">
        <v>110</v>
      </c>
      <c r="H35" s="49">
        <v>111</v>
      </c>
      <c r="I35" s="22">
        <v>95</v>
      </c>
      <c r="J35" s="49">
        <v>3</v>
      </c>
      <c r="K35" s="49">
        <v>1</v>
      </c>
      <c r="L35" s="49">
        <v>2</v>
      </c>
      <c r="M35" s="46"/>
      <c r="N35" s="12"/>
      <c r="O35" s="12"/>
    </row>
    <row r="36" spans="1:15" ht="14.25" customHeight="1">
      <c r="A36" s="22">
        <v>26</v>
      </c>
      <c r="B36" s="49">
        <v>306</v>
      </c>
      <c r="C36" s="49">
        <v>163</v>
      </c>
      <c r="D36" s="49">
        <v>143</v>
      </c>
      <c r="E36" s="22">
        <v>61</v>
      </c>
      <c r="F36" s="49">
        <v>176</v>
      </c>
      <c r="G36" s="49">
        <v>88</v>
      </c>
      <c r="H36" s="49">
        <v>88</v>
      </c>
      <c r="I36" s="22">
        <v>96</v>
      </c>
      <c r="J36" s="49">
        <v>2</v>
      </c>
      <c r="K36" s="49">
        <v>0</v>
      </c>
      <c r="L36" s="49">
        <v>2</v>
      </c>
      <c r="M36" s="46"/>
      <c r="N36" s="12"/>
      <c r="O36" s="12"/>
    </row>
    <row r="37" spans="1:15" ht="14.25" customHeight="1">
      <c r="A37" s="22">
        <v>27</v>
      </c>
      <c r="B37" s="49">
        <v>277</v>
      </c>
      <c r="C37" s="49">
        <v>160</v>
      </c>
      <c r="D37" s="49">
        <v>117</v>
      </c>
      <c r="E37" s="22">
        <v>62</v>
      </c>
      <c r="F37" s="49">
        <v>198</v>
      </c>
      <c r="G37" s="49">
        <v>109</v>
      </c>
      <c r="H37" s="49">
        <v>89</v>
      </c>
      <c r="I37" s="22">
        <v>97</v>
      </c>
      <c r="J37" s="49">
        <v>1</v>
      </c>
      <c r="K37" s="49">
        <v>0</v>
      </c>
      <c r="L37" s="49">
        <v>1</v>
      </c>
      <c r="M37" s="46"/>
      <c r="N37" s="12"/>
      <c r="O37" s="12"/>
    </row>
    <row r="38" spans="1:15" ht="14.25" customHeight="1">
      <c r="A38" s="22">
        <v>28</v>
      </c>
      <c r="B38" s="49">
        <v>258</v>
      </c>
      <c r="C38" s="49">
        <v>138</v>
      </c>
      <c r="D38" s="49">
        <v>120</v>
      </c>
      <c r="E38" s="22">
        <v>63</v>
      </c>
      <c r="F38" s="49">
        <v>150</v>
      </c>
      <c r="G38" s="49">
        <v>77</v>
      </c>
      <c r="H38" s="49">
        <v>73</v>
      </c>
      <c r="I38" s="22">
        <v>98</v>
      </c>
      <c r="J38" s="49">
        <v>0</v>
      </c>
      <c r="K38" s="49">
        <v>0</v>
      </c>
      <c r="L38" s="49">
        <v>0</v>
      </c>
      <c r="M38" s="46"/>
      <c r="N38" s="12"/>
      <c r="O38" s="12"/>
    </row>
    <row r="39" spans="1:15" ht="14.25" customHeight="1">
      <c r="A39" s="23">
        <v>29</v>
      </c>
      <c r="B39" s="51">
        <v>290</v>
      </c>
      <c r="C39" s="51">
        <v>141</v>
      </c>
      <c r="D39" s="51">
        <v>149</v>
      </c>
      <c r="E39" s="23">
        <v>64</v>
      </c>
      <c r="F39" s="51">
        <v>180</v>
      </c>
      <c r="G39" s="51">
        <v>93</v>
      </c>
      <c r="H39" s="51">
        <v>87</v>
      </c>
      <c r="I39" s="23">
        <v>99</v>
      </c>
      <c r="J39" s="51">
        <v>1</v>
      </c>
      <c r="K39" s="51">
        <v>0</v>
      </c>
      <c r="L39" s="51">
        <v>1</v>
      </c>
      <c r="M39" s="46"/>
      <c r="N39" s="12"/>
      <c r="O39" s="12"/>
    </row>
    <row r="40" spans="1:15" ht="14.25" customHeight="1">
      <c r="A40" s="20" t="s">
        <v>22</v>
      </c>
      <c r="B40" s="47">
        <v>1359</v>
      </c>
      <c r="C40" s="47">
        <v>716</v>
      </c>
      <c r="D40" s="47">
        <v>643</v>
      </c>
      <c r="E40" s="20" t="s">
        <v>23</v>
      </c>
      <c r="F40" s="47">
        <v>808</v>
      </c>
      <c r="G40" s="47">
        <v>394</v>
      </c>
      <c r="H40" s="47">
        <v>414</v>
      </c>
      <c r="I40" s="26" t="s">
        <v>24</v>
      </c>
      <c r="J40" s="47">
        <v>3</v>
      </c>
      <c r="K40" s="47">
        <v>0</v>
      </c>
      <c r="L40" s="48">
        <v>3</v>
      </c>
      <c r="M40" s="46"/>
      <c r="N40" s="12"/>
      <c r="O40" s="12"/>
    </row>
    <row r="41" spans="1:15" ht="14.25" customHeight="1">
      <c r="A41" s="22">
        <v>30</v>
      </c>
      <c r="B41" s="49">
        <v>293</v>
      </c>
      <c r="C41" s="49">
        <v>137</v>
      </c>
      <c r="D41" s="49">
        <v>156</v>
      </c>
      <c r="E41" s="22">
        <v>65</v>
      </c>
      <c r="F41" s="49">
        <v>168</v>
      </c>
      <c r="G41" s="49">
        <v>98</v>
      </c>
      <c r="H41" s="49">
        <v>70</v>
      </c>
      <c r="I41" s="23" t="s">
        <v>25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303</v>
      </c>
      <c r="C42" s="49">
        <v>174</v>
      </c>
      <c r="D42" s="49">
        <v>129</v>
      </c>
      <c r="E42" s="22">
        <v>66</v>
      </c>
      <c r="F42" s="49">
        <v>167</v>
      </c>
      <c r="G42" s="49">
        <v>77</v>
      </c>
      <c r="H42" s="49">
        <v>90</v>
      </c>
      <c r="I42" s="22" t="s">
        <v>26</v>
      </c>
      <c r="J42" s="49">
        <v>3093</v>
      </c>
      <c r="K42" s="49">
        <v>1580</v>
      </c>
      <c r="L42" s="49">
        <v>1513</v>
      </c>
      <c r="M42" s="58" t="s">
        <v>48</v>
      </c>
      <c r="N42" s="12"/>
      <c r="O42" s="12"/>
    </row>
    <row r="43" spans="1:15" ht="14.25" customHeight="1">
      <c r="A43" s="22">
        <v>32</v>
      </c>
      <c r="B43" s="49">
        <v>244</v>
      </c>
      <c r="C43" s="49">
        <v>117</v>
      </c>
      <c r="D43" s="49">
        <v>127</v>
      </c>
      <c r="E43" s="22">
        <v>67</v>
      </c>
      <c r="F43" s="49">
        <v>162</v>
      </c>
      <c r="G43" s="49">
        <v>79</v>
      </c>
      <c r="H43" s="49">
        <v>83</v>
      </c>
      <c r="I43" s="22" t="s">
        <v>27</v>
      </c>
      <c r="J43" s="49">
        <v>13108</v>
      </c>
      <c r="K43" s="49">
        <v>6749</v>
      </c>
      <c r="L43" s="49">
        <v>6359</v>
      </c>
      <c r="M43" s="50"/>
      <c r="N43" s="12"/>
      <c r="O43" s="12"/>
    </row>
    <row r="44" spans="1:15" ht="14.25" customHeight="1">
      <c r="A44" s="22">
        <v>33</v>
      </c>
      <c r="B44" s="49">
        <v>275</v>
      </c>
      <c r="C44" s="49">
        <v>148</v>
      </c>
      <c r="D44" s="49">
        <v>127</v>
      </c>
      <c r="E44" s="22">
        <v>68</v>
      </c>
      <c r="F44" s="49">
        <v>156</v>
      </c>
      <c r="G44" s="49">
        <v>70</v>
      </c>
      <c r="H44" s="49">
        <v>86</v>
      </c>
      <c r="I44" s="23" t="s">
        <v>28</v>
      </c>
      <c r="J44" s="51">
        <v>2854</v>
      </c>
      <c r="K44" s="51">
        <v>1209</v>
      </c>
      <c r="L44" s="51">
        <v>1645</v>
      </c>
      <c r="M44" s="46"/>
      <c r="N44" s="12"/>
      <c r="O44" s="12"/>
    </row>
    <row r="45" spans="1:15" ht="14.25" customHeight="1" thickBot="1">
      <c r="A45" s="27">
        <v>34</v>
      </c>
      <c r="B45" s="52">
        <v>244</v>
      </c>
      <c r="C45" s="52">
        <v>140</v>
      </c>
      <c r="D45" s="52">
        <v>104</v>
      </c>
      <c r="E45" s="27">
        <v>69</v>
      </c>
      <c r="F45" s="52">
        <v>155</v>
      </c>
      <c r="G45" s="52">
        <v>70</v>
      </c>
      <c r="H45" s="52">
        <v>85</v>
      </c>
      <c r="I45" s="27" t="s">
        <v>29</v>
      </c>
      <c r="J45" s="53">
        <v>39.765757019155075</v>
      </c>
      <c r="K45" s="53">
        <v>38.79104634095198</v>
      </c>
      <c r="L45" s="53">
        <v>40.74261847220763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31</v>
      </c>
      <c r="K48" s="4" t="s">
        <v>32</v>
      </c>
      <c r="L48" s="5" t="s">
        <v>33</v>
      </c>
    </row>
    <row r="49" spans="9:12" ht="13.5">
      <c r="I49" s="6" t="s">
        <v>38</v>
      </c>
      <c r="J49" s="56">
        <v>25.1</v>
      </c>
      <c r="K49" s="56">
        <v>62.6</v>
      </c>
      <c r="L49" s="57">
        <v>12.4</v>
      </c>
    </row>
    <row r="50" spans="9:12" ht="13.5">
      <c r="I50" s="6" t="s">
        <v>34</v>
      </c>
      <c r="J50" s="56">
        <v>23.2</v>
      </c>
      <c r="K50" s="56">
        <v>64.7</v>
      </c>
      <c r="L50" s="57">
        <v>12.1</v>
      </c>
    </row>
    <row r="51" spans="9:12" ht="13.5">
      <c r="I51" s="6" t="s">
        <v>35</v>
      </c>
      <c r="J51" s="56">
        <v>20.6</v>
      </c>
      <c r="K51" s="56">
        <v>65.9</v>
      </c>
      <c r="L51" s="57">
        <v>13.5</v>
      </c>
    </row>
    <row r="52" spans="9:12" ht="13.5">
      <c r="I52" s="6" t="s">
        <v>36</v>
      </c>
      <c r="J52" s="56">
        <v>17.236821234071805</v>
      </c>
      <c r="K52" s="56">
        <v>68.1859038756411</v>
      </c>
      <c r="L52" s="57">
        <v>14.566700153333686</v>
      </c>
    </row>
    <row r="53" spans="9:12" ht="13.5">
      <c r="I53" s="59" t="s">
        <v>37</v>
      </c>
      <c r="J53" s="62">
        <v>16.743479627107995</v>
      </c>
      <c r="K53" s="62">
        <v>68.60793966691107</v>
      </c>
      <c r="L53" s="63">
        <v>14.643343458678117</v>
      </c>
    </row>
    <row r="54" spans="9:12" ht="14.25" thickBot="1">
      <c r="I54" s="7" t="s">
        <v>49</v>
      </c>
      <c r="J54" s="31">
        <v>16.2</v>
      </c>
      <c r="K54" s="31">
        <v>68.8</v>
      </c>
      <c r="L54" s="32">
        <v>15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41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50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19387</v>
      </c>
      <c r="C3" s="43">
        <v>9511</v>
      </c>
      <c r="D3" s="43">
        <v>9876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858</v>
      </c>
      <c r="C4" s="47">
        <v>433</v>
      </c>
      <c r="D4" s="47">
        <v>425</v>
      </c>
      <c r="E4" s="20" t="s">
        <v>6</v>
      </c>
      <c r="F4" s="47">
        <v>1207</v>
      </c>
      <c r="G4" s="47">
        <v>619</v>
      </c>
      <c r="H4" s="47">
        <v>588</v>
      </c>
      <c r="I4" s="20" t="s">
        <v>7</v>
      </c>
      <c r="J4" s="47">
        <v>1114</v>
      </c>
      <c r="K4" s="47">
        <v>531</v>
      </c>
      <c r="L4" s="48">
        <v>583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154</v>
      </c>
      <c r="C5" s="49">
        <v>81</v>
      </c>
      <c r="D5" s="49">
        <v>73</v>
      </c>
      <c r="E5" s="22">
        <v>35</v>
      </c>
      <c r="F5" s="49">
        <v>252</v>
      </c>
      <c r="G5" s="49">
        <v>133</v>
      </c>
      <c r="H5" s="49">
        <v>119</v>
      </c>
      <c r="I5" s="22">
        <v>70</v>
      </c>
      <c r="J5" s="49">
        <v>269</v>
      </c>
      <c r="K5" s="49">
        <v>131</v>
      </c>
      <c r="L5" s="49">
        <v>138</v>
      </c>
      <c r="M5" s="46"/>
      <c r="N5" s="12"/>
      <c r="O5" s="12"/>
      <c r="Q5" s="1" t="s">
        <v>5</v>
      </c>
      <c r="R5" s="37">
        <f>-1*C4/1000</f>
        <v>-0.433</v>
      </c>
      <c r="S5" s="38">
        <f>D4/1000</f>
        <v>0.425</v>
      </c>
    </row>
    <row r="6" spans="1:19" ht="14.25" customHeight="1">
      <c r="A6" s="22">
        <v>1</v>
      </c>
      <c r="B6" s="49">
        <v>186</v>
      </c>
      <c r="C6" s="49">
        <v>85</v>
      </c>
      <c r="D6" s="49">
        <v>101</v>
      </c>
      <c r="E6" s="22">
        <v>36</v>
      </c>
      <c r="F6" s="49">
        <v>175</v>
      </c>
      <c r="G6" s="49">
        <v>84</v>
      </c>
      <c r="H6" s="49">
        <v>91</v>
      </c>
      <c r="I6" s="22">
        <v>71</v>
      </c>
      <c r="J6" s="49">
        <v>229</v>
      </c>
      <c r="K6" s="49">
        <v>115</v>
      </c>
      <c r="L6" s="49">
        <v>114</v>
      </c>
      <c r="M6" s="46"/>
      <c r="N6" s="12"/>
      <c r="O6" s="12"/>
      <c r="Q6" s="1" t="s">
        <v>8</v>
      </c>
      <c r="R6" s="39">
        <f>-1*C10/1000</f>
        <v>-0.487</v>
      </c>
      <c r="S6" s="40">
        <f>D10/1000</f>
        <v>0.499</v>
      </c>
    </row>
    <row r="7" spans="1:19" ht="14.25" customHeight="1">
      <c r="A7" s="22">
        <v>2</v>
      </c>
      <c r="B7" s="49">
        <v>181</v>
      </c>
      <c r="C7" s="49">
        <v>94</v>
      </c>
      <c r="D7" s="49">
        <v>87</v>
      </c>
      <c r="E7" s="22">
        <v>37</v>
      </c>
      <c r="F7" s="49">
        <v>286</v>
      </c>
      <c r="G7" s="49">
        <v>140</v>
      </c>
      <c r="H7" s="49">
        <v>146</v>
      </c>
      <c r="I7" s="22">
        <v>72</v>
      </c>
      <c r="J7" s="49">
        <v>211</v>
      </c>
      <c r="K7" s="49">
        <v>98</v>
      </c>
      <c r="L7" s="49">
        <v>113</v>
      </c>
      <c r="M7" s="46"/>
      <c r="N7" s="12"/>
      <c r="O7" s="12"/>
      <c r="Q7" s="1" t="s">
        <v>30</v>
      </c>
      <c r="R7" s="39">
        <f>-1*C16/1000</f>
        <v>-0.584</v>
      </c>
      <c r="S7" s="40">
        <f>D16/1000</f>
        <v>0.493</v>
      </c>
    </row>
    <row r="8" spans="1:19" ht="14.25" customHeight="1">
      <c r="A8" s="22">
        <v>3</v>
      </c>
      <c r="B8" s="49">
        <v>171</v>
      </c>
      <c r="C8" s="49">
        <v>89</v>
      </c>
      <c r="D8" s="49">
        <v>82</v>
      </c>
      <c r="E8" s="22">
        <v>38</v>
      </c>
      <c r="F8" s="49">
        <v>263</v>
      </c>
      <c r="G8" s="49">
        <v>134</v>
      </c>
      <c r="H8" s="49">
        <v>129</v>
      </c>
      <c r="I8" s="22">
        <v>73</v>
      </c>
      <c r="J8" s="49">
        <v>194</v>
      </c>
      <c r="K8" s="49">
        <v>86</v>
      </c>
      <c r="L8" s="49">
        <v>108</v>
      </c>
      <c r="M8" s="46"/>
      <c r="N8" s="12"/>
      <c r="O8" s="12"/>
      <c r="Q8" s="1" t="s">
        <v>13</v>
      </c>
      <c r="R8" s="39">
        <f>-1*C22/1000</f>
        <v>-0.606</v>
      </c>
      <c r="S8" s="40">
        <f>D22/1000</f>
        <v>0.598</v>
      </c>
    </row>
    <row r="9" spans="1:19" ht="14.25" customHeight="1">
      <c r="A9" s="23">
        <v>4</v>
      </c>
      <c r="B9" s="51">
        <v>166</v>
      </c>
      <c r="C9" s="51">
        <v>84</v>
      </c>
      <c r="D9" s="51">
        <v>82</v>
      </c>
      <c r="E9" s="23">
        <v>39</v>
      </c>
      <c r="F9" s="51">
        <v>231</v>
      </c>
      <c r="G9" s="51">
        <v>128</v>
      </c>
      <c r="H9" s="51">
        <v>103</v>
      </c>
      <c r="I9" s="23">
        <v>74</v>
      </c>
      <c r="J9" s="51">
        <v>211</v>
      </c>
      <c r="K9" s="51">
        <v>101</v>
      </c>
      <c r="L9" s="51">
        <v>110</v>
      </c>
      <c r="M9" s="46"/>
      <c r="N9" s="12"/>
      <c r="O9" s="12"/>
      <c r="Q9" s="1" t="s">
        <v>16</v>
      </c>
      <c r="R9" s="39">
        <f>-1*C28/1000</f>
        <v>-0.439</v>
      </c>
      <c r="S9" s="40">
        <f>D28/1000</f>
        <v>0.457</v>
      </c>
    </row>
    <row r="10" spans="1:19" ht="14.25" customHeight="1">
      <c r="A10" s="24" t="s">
        <v>8</v>
      </c>
      <c r="B10" s="47">
        <v>986</v>
      </c>
      <c r="C10" s="47">
        <v>487</v>
      </c>
      <c r="D10" s="47">
        <v>499</v>
      </c>
      <c r="E10" s="20" t="s">
        <v>9</v>
      </c>
      <c r="F10" s="47">
        <v>1174</v>
      </c>
      <c r="G10" s="47">
        <v>597</v>
      </c>
      <c r="H10" s="47">
        <v>577</v>
      </c>
      <c r="I10" s="20" t="s">
        <v>10</v>
      </c>
      <c r="J10" s="47">
        <v>821</v>
      </c>
      <c r="K10" s="47">
        <v>350</v>
      </c>
      <c r="L10" s="48">
        <v>471</v>
      </c>
      <c r="M10" s="46"/>
      <c r="N10" s="12"/>
      <c r="O10" s="12"/>
      <c r="Q10" s="1" t="s">
        <v>19</v>
      </c>
      <c r="R10" s="39">
        <f>-1*C34/1000</f>
        <v>-0.597</v>
      </c>
      <c r="S10" s="40">
        <f>D34/1000</f>
        <v>0.571</v>
      </c>
    </row>
    <row r="11" spans="1:19" ht="14.25" customHeight="1">
      <c r="A11" s="22">
        <v>5</v>
      </c>
      <c r="B11" s="49">
        <v>183</v>
      </c>
      <c r="C11" s="49">
        <v>83</v>
      </c>
      <c r="D11" s="49">
        <v>100</v>
      </c>
      <c r="E11" s="22">
        <v>40</v>
      </c>
      <c r="F11" s="49">
        <v>209</v>
      </c>
      <c r="G11" s="49">
        <v>95</v>
      </c>
      <c r="H11" s="49">
        <v>114</v>
      </c>
      <c r="I11" s="22">
        <v>75</v>
      </c>
      <c r="J11" s="49">
        <v>176</v>
      </c>
      <c r="K11" s="49">
        <v>80</v>
      </c>
      <c r="L11" s="49">
        <v>96</v>
      </c>
      <c r="M11" s="46"/>
      <c r="N11" s="12"/>
      <c r="O11" s="12"/>
      <c r="Q11" s="1" t="s">
        <v>22</v>
      </c>
      <c r="R11" s="39">
        <f>-1*C40/1000</f>
        <v>-0.656</v>
      </c>
      <c r="S11" s="40">
        <f>D40/1000</f>
        <v>0.61</v>
      </c>
    </row>
    <row r="12" spans="1:19" ht="14.25" customHeight="1">
      <c r="A12" s="22">
        <v>6</v>
      </c>
      <c r="B12" s="49">
        <v>194</v>
      </c>
      <c r="C12" s="49">
        <v>98</v>
      </c>
      <c r="D12" s="49">
        <v>96</v>
      </c>
      <c r="E12" s="22">
        <v>41</v>
      </c>
      <c r="F12" s="49">
        <v>229</v>
      </c>
      <c r="G12" s="49">
        <v>126</v>
      </c>
      <c r="H12" s="49">
        <v>103</v>
      </c>
      <c r="I12" s="25">
        <v>76</v>
      </c>
      <c r="J12" s="49">
        <v>196</v>
      </c>
      <c r="K12" s="49">
        <v>90</v>
      </c>
      <c r="L12" s="49">
        <v>106</v>
      </c>
      <c r="M12" s="46"/>
      <c r="N12" s="12"/>
      <c r="O12" s="12"/>
      <c r="Q12" s="1" t="s">
        <v>6</v>
      </c>
      <c r="R12" s="39">
        <f>-1*G4/1000</f>
        <v>-0.619</v>
      </c>
      <c r="S12" s="40">
        <f>H4/1000</f>
        <v>0.588</v>
      </c>
    </row>
    <row r="13" spans="1:19" ht="14.25" customHeight="1">
      <c r="A13" s="22">
        <v>7</v>
      </c>
      <c r="B13" s="49">
        <v>199</v>
      </c>
      <c r="C13" s="49">
        <v>100</v>
      </c>
      <c r="D13" s="49">
        <v>99</v>
      </c>
      <c r="E13" s="22">
        <v>42</v>
      </c>
      <c r="F13" s="49">
        <v>247</v>
      </c>
      <c r="G13" s="49">
        <v>127</v>
      </c>
      <c r="H13" s="49">
        <v>120</v>
      </c>
      <c r="I13" s="22">
        <v>77</v>
      </c>
      <c r="J13" s="49">
        <v>151</v>
      </c>
      <c r="K13" s="49">
        <v>69</v>
      </c>
      <c r="L13" s="49">
        <v>82</v>
      </c>
      <c r="M13" s="46"/>
      <c r="N13" s="12"/>
      <c r="O13" s="12"/>
      <c r="Q13" s="1" t="s">
        <v>9</v>
      </c>
      <c r="R13" s="39">
        <f>-1*G10/1000</f>
        <v>-0.597</v>
      </c>
      <c r="S13" s="40">
        <f>H10/1000</f>
        <v>0.577</v>
      </c>
    </row>
    <row r="14" spans="1:19" ht="14.25" customHeight="1">
      <c r="A14" s="22">
        <v>8</v>
      </c>
      <c r="B14" s="49">
        <v>203</v>
      </c>
      <c r="C14" s="49">
        <v>103</v>
      </c>
      <c r="D14" s="49">
        <v>100</v>
      </c>
      <c r="E14" s="22">
        <v>43</v>
      </c>
      <c r="F14" s="49">
        <v>240</v>
      </c>
      <c r="G14" s="49">
        <v>112</v>
      </c>
      <c r="H14" s="49">
        <v>128</v>
      </c>
      <c r="I14" s="25">
        <v>78</v>
      </c>
      <c r="J14" s="49">
        <v>147</v>
      </c>
      <c r="K14" s="49">
        <v>59</v>
      </c>
      <c r="L14" s="49">
        <v>88</v>
      </c>
      <c r="M14" s="46"/>
      <c r="N14" s="12"/>
      <c r="O14" s="12"/>
      <c r="Q14" s="1" t="s">
        <v>11</v>
      </c>
      <c r="R14" s="39">
        <f>-1*G16/1000</f>
        <v>-0.683</v>
      </c>
      <c r="S14" s="40">
        <f>H16/1000</f>
        <v>0.676</v>
      </c>
    </row>
    <row r="15" spans="1:19" ht="14.25" customHeight="1">
      <c r="A15" s="23">
        <v>9</v>
      </c>
      <c r="B15" s="51">
        <v>207</v>
      </c>
      <c r="C15" s="51">
        <v>103</v>
      </c>
      <c r="D15" s="51">
        <v>104</v>
      </c>
      <c r="E15" s="23">
        <v>44</v>
      </c>
      <c r="F15" s="51">
        <v>249</v>
      </c>
      <c r="G15" s="51">
        <v>137</v>
      </c>
      <c r="H15" s="51">
        <v>112</v>
      </c>
      <c r="I15" s="23">
        <v>79</v>
      </c>
      <c r="J15" s="51">
        <v>151</v>
      </c>
      <c r="K15" s="51">
        <v>52</v>
      </c>
      <c r="L15" s="51">
        <v>99</v>
      </c>
      <c r="M15" s="46"/>
      <c r="N15" s="12"/>
      <c r="O15" s="12"/>
      <c r="Q15" s="1" t="s">
        <v>14</v>
      </c>
      <c r="R15" s="39">
        <f>-1*G22/1000</f>
        <v>-0.869</v>
      </c>
      <c r="S15" s="40">
        <f>H22/1000</f>
        <v>0.761</v>
      </c>
    </row>
    <row r="16" spans="1:19" ht="14.25" customHeight="1">
      <c r="A16" s="24" t="s">
        <v>30</v>
      </c>
      <c r="B16" s="47">
        <v>1077</v>
      </c>
      <c r="C16" s="47">
        <v>584</v>
      </c>
      <c r="D16" s="47">
        <v>493</v>
      </c>
      <c r="E16" s="20" t="s">
        <v>11</v>
      </c>
      <c r="F16" s="47">
        <v>1359</v>
      </c>
      <c r="G16" s="47">
        <v>683</v>
      </c>
      <c r="H16" s="47">
        <v>676</v>
      </c>
      <c r="I16" s="20" t="s">
        <v>12</v>
      </c>
      <c r="J16" s="47">
        <v>488</v>
      </c>
      <c r="K16" s="47">
        <v>159</v>
      </c>
      <c r="L16" s="48">
        <v>329</v>
      </c>
      <c r="M16" s="46"/>
      <c r="N16" s="12"/>
      <c r="O16" s="12"/>
      <c r="Q16" s="1" t="s">
        <v>17</v>
      </c>
      <c r="R16" s="39">
        <f>-1*G28/1000</f>
        <v>-0.615</v>
      </c>
      <c r="S16" s="40">
        <f>H28/1000</f>
        <v>0.633</v>
      </c>
    </row>
    <row r="17" spans="1:19" ht="14.25" customHeight="1">
      <c r="A17" s="22">
        <v>10</v>
      </c>
      <c r="B17" s="49">
        <v>216</v>
      </c>
      <c r="C17" s="49">
        <v>122</v>
      </c>
      <c r="D17" s="49">
        <v>94</v>
      </c>
      <c r="E17" s="22">
        <v>45</v>
      </c>
      <c r="F17" s="49">
        <v>260</v>
      </c>
      <c r="G17" s="49">
        <v>131</v>
      </c>
      <c r="H17" s="49">
        <v>129</v>
      </c>
      <c r="I17" s="22">
        <v>80</v>
      </c>
      <c r="J17" s="49">
        <v>105</v>
      </c>
      <c r="K17" s="49">
        <v>39</v>
      </c>
      <c r="L17" s="49">
        <v>66</v>
      </c>
      <c r="M17" s="46"/>
      <c r="N17" s="12"/>
      <c r="O17" s="12"/>
      <c r="Q17" s="1" t="s">
        <v>20</v>
      </c>
      <c r="R17" s="39">
        <f>-1*G34/1000</f>
        <v>-0.592</v>
      </c>
      <c r="S17" s="40">
        <f>H34/1000</f>
        <v>0.645</v>
      </c>
    </row>
    <row r="18" spans="1:19" ht="14.25" customHeight="1">
      <c r="A18" s="22">
        <v>11</v>
      </c>
      <c r="B18" s="49">
        <v>196</v>
      </c>
      <c r="C18" s="49">
        <v>103</v>
      </c>
      <c r="D18" s="49">
        <v>93</v>
      </c>
      <c r="E18" s="22">
        <v>46</v>
      </c>
      <c r="F18" s="49">
        <v>287</v>
      </c>
      <c r="G18" s="49">
        <v>125</v>
      </c>
      <c r="H18" s="49">
        <v>162</v>
      </c>
      <c r="I18" s="22">
        <v>81</v>
      </c>
      <c r="J18" s="49">
        <v>114</v>
      </c>
      <c r="K18" s="49">
        <v>44</v>
      </c>
      <c r="L18" s="49">
        <v>70</v>
      </c>
      <c r="M18" s="46"/>
      <c r="N18" s="12"/>
      <c r="O18" s="12"/>
      <c r="Q18" s="1" t="s">
        <v>23</v>
      </c>
      <c r="R18" s="39">
        <f>-1*G40/1000</f>
        <v>-0.58</v>
      </c>
      <c r="S18" s="40">
        <f>H40/1000</f>
        <v>0.641</v>
      </c>
    </row>
    <row r="19" spans="1:19" ht="14.25" customHeight="1">
      <c r="A19" s="22">
        <v>12</v>
      </c>
      <c r="B19" s="49">
        <v>239</v>
      </c>
      <c r="C19" s="49">
        <v>126</v>
      </c>
      <c r="D19" s="49">
        <v>113</v>
      </c>
      <c r="E19" s="22">
        <v>47</v>
      </c>
      <c r="F19" s="49">
        <v>291</v>
      </c>
      <c r="G19" s="49">
        <v>153</v>
      </c>
      <c r="H19" s="49">
        <v>138</v>
      </c>
      <c r="I19" s="22">
        <v>82</v>
      </c>
      <c r="J19" s="49">
        <v>106</v>
      </c>
      <c r="K19" s="49">
        <v>24</v>
      </c>
      <c r="L19" s="49">
        <v>82</v>
      </c>
      <c r="M19" s="46"/>
      <c r="N19" s="12"/>
      <c r="O19" s="12"/>
      <c r="Q19" s="1" t="s">
        <v>7</v>
      </c>
      <c r="R19" s="39">
        <f>-1*K4/1000</f>
        <v>-0.531</v>
      </c>
      <c r="S19" s="40">
        <f>L4/1000</f>
        <v>0.583</v>
      </c>
    </row>
    <row r="20" spans="1:19" ht="14.25" customHeight="1">
      <c r="A20" s="22">
        <v>13</v>
      </c>
      <c r="B20" s="49">
        <v>208</v>
      </c>
      <c r="C20" s="49">
        <v>113</v>
      </c>
      <c r="D20" s="49">
        <v>95</v>
      </c>
      <c r="E20" s="22">
        <v>48</v>
      </c>
      <c r="F20" s="49">
        <v>226</v>
      </c>
      <c r="G20" s="49">
        <v>127</v>
      </c>
      <c r="H20" s="49">
        <v>99</v>
      </c>
      <c r="I20" s="22">
        <v>83</v>
      </c>
      <c r="J20" s="49">
        <v>87</v>
      </c>
      <c r="K20" s="49">
        <v>30</v>
      </c>
      <c r="L20" s="49">
        <v>57</v>
      </c>
      <c r="M20" s="46"/>
      <c r="N20" s="12"/>
      <c r="O20" s="12"/>
      <c r="Q20" s="1" t="s">
        <v>10</v>
      </c>
      <c r="R20" s="39">
        <f>-1*K10/1000</f>
        <v>-0.35</v>
      </c>
      <c r="S20" s="40">
        <f>L10/1000</f>
        <v>0.471</v>
      </c>
    </row>
    <row r="21" spans="1:19" ht="14.25" customHeight="1">
      <c r="A21" s="23">
        <v>14</v>
      </c>
      <c r="B21" s="51">
        <v>218</v>
      </c>
      <c r="C21" s="51">
        <v>120</v>
      </c>
      <c r="D21" s="51">
        <v>98</v>
      </c>
      <c r="E21" s="23">
        <v>49</v>
      </c>
      <c r="F21" s="51">
        <v>295</v>
      </c>
      <c r="G21" s="51">
        <v>147</v>
      </c>
      <c r="H21" s="51">
        <v>148</v>
      </c>
      <c r="I21" s="23">
        <v>84</v>
      </c>
      <c r="J21" s="51">
        <v>76</v>
      </c>
      <c r="K21" s="51">
        <v>22</v>
      </c>
      <c r="L21" s="51">
        <v>54</v>
      </c>
      <c r="M21" s="46"/>
      <c r="N21" s="12"/>
      <c r="O21" s="12"/>
      <c r="Q21" s="1" t="s">
        <v>12</v>
      </c>
      <c r="R21" s="39">
        <f>-1*K16/1000</f>
        <v>-0.159</v>
      </c>
      <c r="S21" s="40">
        <f>L16/1000</f>
        <v>0.329</v>
      </c>
    </row>
    <row r="22" spans="1:19" ht="14.25" customHeight="1">
      <c r="A22" s="20" t="s">
        <v>13</v>
      </c>
      <c r="B22" s="47">
        <v>1204</v>
      </c>
      <c r="C22" s="47">
        <v>606</v>
      </c>
      <c r="D22" s="47">
        <v>598</v>
      </c>
      <c r="E22" s="20" t="s">
        <v>14</v>
      </c>
      <c r="F22" s="47">
        <v>1630</v>
      </c>
      <c r="G22" s="47">
        <v>869</v>
      </c>
      <c r="H22" s="47">
        <v>761</v>
      </c>
      <c r="I22" s="20" t="s">
        <v>15</v>
      </c>
      <c r="J22" s="47">
        <v>290</v>
      </c>
      <c r="K22" s="47">
        <v>78</v>
      </c>
      <c r="L22" s="48">
        <v>212</v>
      </c>
      <c r="M22" s="46"/>
      <c r="N22" s="12"/>
      <c r="O22" s="12"/>
      <c r="Q22" s="1" t="s">
        <v>15</v>
      </c>
      <c r="R22" s="39">
        <f>-1*K22/1000</f>
        <v>-0.078</v>
      </c>
      <c r="S22" s="40">
        <f>L22/1000</f>
        <v>0.212</v>
      </c>
    </row>
    <row r="23" spans="1:19" ht="14.25" customHeight="1">
      <c r="A23" s="22">
        <v>15</v>
      </c>
      <c r="B23" s="49">
        <v>265</v>
      </c>
      <c r="C23" s="49">
        <v>151</v>
      </c>
      <c r="D23" s="49">
        <v>114</v>
      </c>
      <c r="E23" s="22">
        <v>50</v>
      </c>
      <c r="F23" s="49">
        <v>331</v>
      </c>
      <c r="G23" s="49">
        <v>189</v>
      </c>
      <c r="H23" s="49">
        <v>142</v>
      </c>
      <c r="I23" s="22">
        <v>85</v>
      </c>
      <c r="J23" s="49">
        <v>65</v>
      </c>
      <c r="K23" s="49">
        <v>16</v>
      </c>
      <c r="L23" s="49">
        <v>49</v>
      </c>
      <c r="M23" s="46"/>
      <c r="N23" s="12"/>
      <c r="O23" s="12"/>
      <c r="Q23" s="1" t="s">
        <v>18</v>
      </c>
      <c r="R23" s="39">
        <f>-1*K28/1000</f>
        <v>-0.031</v>
      </c>
      <c r="S23" s="40">
        <f>L28/1000</f>
        <v>0.087</v>
      </c>
    </row>
    <row r="24" spans="1:19" ht="14.25" customHeight="1">
      <c r="A24" s="22">
        <v>16</v>
      </c>
      <c r="B24" s="49">
        <v>220</v>
      </c>
      <c r="C24" s="49">
        <v>115</v>
      </c>
      <c r="D24" s="49">
        <v>105</v>
      </c>
      <c r="E24" s="22">
        <v>51</v>
      </c>
      <c r="F24" s="49">
        <v>334</v>
      </c>
      <c r="G24" s="49">
        <v>171</v>
      </c>
      <c r="H24" s="49">
        <v>163</v>
      </c>
      <c r="I24" s="22">
        <v>86</v>
      </c>
      <c r="J24" s="49">
        <v>67</v>
      </c>
      <c r="K24" s="49">
        <v>21</v>
      </c>
      <c r="L24" s="49">
        <v>46</v>
      </c>
      <c r="M24" s="46"/>
      <c r="N24" s="12"/>
      <c r="O24" s="12"/>
      <c r="Q24" s="2" t="s">
        <v>21</v>
      </c>
      <c r="R24" s="39">
        <f>-1*K34/1000</f>
        <v>-0.005</v>
      </c>
      <c r="S24" s="40">
        <f>L34/1000</f>
        <v>0.016</v>
      </c>
    </row>
    <row r="25" spans="1:19" ht="14.25" customHeight="1" thickBot="1">
      <c r="A25" s="22">
        <v>17</v>
      </c>
      <c r="B25" s="49">
        <v>236</v>
      </c>
      <c r="C25" s="49">
        <v>120</v>
      </c>
      <c r="D25" s="49">
        <v>116</v>
      </c>
      <c r="E25" s="22">
        <v>52</v>
      </c>
      <c r="F25" s="49">
        <v>292</v>
      </c>
      <c r="G25" s="49">
        <v>155</v>
      </c>
      <c r="H25" s="49">
        <v>137</v>
      </c>
      <c r="I25" s="22">
        <v>87</v>
      </c>
      <c r="J25" s="49">
        <v>61</v>
      </c>
      <c r="K25" s="49">
        <v>15</v>
      </c>
      <c r="L25" s="49">
        <v>46</v>
      </c>
      <c r="M25" s="46"/>
      <c r="N25" s="12"/>
      <c r="O25" s="12"/>
      <c r="Q25" s="3" t="s">
        <v>24</v>
      </c>
      <c r="R25" s="41">
        <f>-1*K40/1000</f>
        <v>0</v>
      </c>
      <c r="S25" s="42">
        <f>L40/1000</f>
        <v>0.004</v>
      </c>
    </row>
    <row r="26" spans="1:15" ht="14.25" customHeight="1">
      <c r="A26" s="22">
        <v>18</v>
      </c>
      <c r="B26" s="49">
        <v>243</v>
      </c>
      <c r="C26" s="49">
        <v>125</v>
      </c>
      <c r="D26" s="49">
        <v>118</v>
      </c>
      <c r="E26" s="22">
        <v>53</v>
      </c>
      <c r="F26" s="49">
        <v>340</v>
      </c>
      <c r="G26" s="49">
        <v>177</v>
      </c>
      <c r="H26" s="49">
        <v>163</v>
      </c>
      <c r="I26" s="22">
        <v>88</v>
      </c>
      <c r="J26" s="49">
        <v>62</v>
      </c>
      <c r="K26" s="49">
        <v>15</v>
      </c>
      <c r="L26" s="49">
        <v>47</v>
      </c>
      <c r="M26" s="46"/>
      <c r="N26" s="12"/>
      <c r="O26" s="12"/>
    </row>
    <row r="27" spans="1:15" ht="14.25" customHeight="1">
      <c r="A27" s="23">
        <v>19</v>
      </c>
      <c r="B27" s="51">
        <v>240</v>
      </c>
      <c r="C27" s="51">
        <v>95</v>
      </c>
      <c r="D27" s="51">
        <v>145</v>
      </c>
      <c r="E27" s="23">
        <v>54</v>
      </c>
      <c r="F27" s="51">
        <v>333</v>
      </c>
      <c r="G27" s="51">
        <v>177</v>
      </c>
      <c r="H27" s="51">
        <v>156</v>
      </c>
      <c r="I27" s="23">
        <v>89</v>
      </c>
      <c r="J27" s="51">
        <v>35</v>
      </c>
      <c r="K27" s="51">
        <v>11</v>
      </c>
      <c r="L27" s="51">
        <v>24</v>
      </c>
      <c r="M27" s="46"/>
      <c r="N27" s="12"/>
      <c r="O27" s="12"/>
    </row>
    <row r="28" spans="1:15" ht="14.25" customHeight="1">
      <c r="A28" s="20" t="s">
        <v>16</v>
      </c>
      <c r="B28" s="47">
        <v>896</v>
      </c>
      <c r="C28" s="47">
        <v>439</v>
      </c>
      <c r="D28" s="47">
        <v>457</v>
      </c>
      <c r="E28" s="20" t="s">
        <v>17</v>
      </c>
      <c r="F28" s="47">
        <v>1248</v>
      </c>
      <c r="G28" s="47">
        <v>615</v>
      </c>
      <c r="H28" s="47">
        <v>633</v>
      </c>
      <c r="I28" s="20" t="s">
        <v>18</v>
      </c>
      <c r="J28" s="47">
        <v>118</v>
      </c>
      <c r="K28" s="47">
        <v>31</v>
      </c>
      <c r="L28" s="48">
        <v>87</v>
      </c>
      <c r="M28" s="46"/>
      <c r="N28" s="12"/>
      <c r="O28" s="12"/>
    </row>
    <row r="29" spans="1:15" ht="14.25" customHeight="1">
      <c r="A29" s="22">
        <v>20</v>
      </c>
      <c r="B29" s="49">
        <v>205</v>
      </c>
      <c r="C29" s="49">
        <v>94</v>
      </c>
      <c r="D29" s="49">
        <v>111</v>
      </c>
      <c r="E29" s="22">
        <v>55</v>
      </c>
      <c r="F29" s="49">
        <v>297</v>
      </c>
      <c r="G29" s="49">
        <v>149</v>
      </c>
      <c r="H29" s="49">
        <v>148</v>
      </c>
      <c r="I29" s="22">
        <v>90</v>
      </c>
      <c r="J29" s="49">
        <v>33</v>
      </c>
      <c r="K29" s="49">
        <v>12</v>
      </c>
      <c r="L29" s="49">
        <v>21</v>
      </c>
      <c r="M29" s="46"/>
      <c r="N29" s="12"/>
      <c r="O29" s="12"/>
    </row>
    <row r="30" spans="1:15" ht="14.25" customHeight="1">
      <c r="A30" s="22">
        <v>21</v>
      </c>
      <c r="B30" s="49">
        <v>152</v>
      </c>
      <c r="C30" s="49">
        <v>79</v>
      </c>
      <c r="D30" s="49">
        <v>73</v>
      </c>
      <c r="E30" s="22">
        <v>56</v>
      </c>
      <c r="F30" s="49">
        <v>213</v>
      </c>
      <c r="G30" s="49">
        <v>115</v>
      </c>
      <c r="H30" s="49">
        <v>98</v>
      </c>
      <c r="I30" s="22">
        <v>91</v>
      </c>
      <c r="J30" s="49">
        <v>27</v>
      </c>
      <c r="K30" s="49">
        <v>7</v>
      </c>
      <c r="L30" s="49">
        <v>20</v>
      </c>
      <c r="M30" s="46"/>
      <c r="N30" s="12"/>
      <c r="O30" s="12"/>
    </row>
    <row r="31" spans="1:15" ht="14.25" customHeight="1">
      <c r="A31" s="22">
        <v>22</v>
      </c>
      <c r="B31" s="49">
        <v>157</v>
      </c>
      <c r="C31" s="49">
        <v>70</v>
      </c>
      <c r="D31" s="49">
        <v>87</v>
      </c>
      <c r="E31" s="22">
        <v>57</v>
      </c>
      <c r="F31" s="49">
        <v>245</v>
      </c>
      <c r="G31" s="49">
        <v>129</v>
      </c>
      <c r="H31" s="49">
        <v>116</v>
      </c>
      <c r="I31" s="22">
        <v>92</v>
      </c>
      <c r="J31" s="49">
        <v>31</v>
      </c>
      <c r="K31" s="49">
        <v>8</v>
      </c>
      <c r="L31" s="49">
        <v>23</v>
      </c>
      <c r="M31" s="46"/>
      <c r="N31" s="12"/>
      <c r="O31" s="12"/>
    </row>
    <row r="32" spans="1:15" ht="14.25" customHeight="1">
      <c r="A32" s="22">
        <v>23</v>
      </c>
      <c r="B32" s="49">
        <v>181</v>
      </c>
      <c r="C32" s="49">
        <v>96</v>
      </c>
      <c r="D32" s="49">
        <v>85</v>
      </c>
      <c r="E32" s="22">
        <v>58</v>
      </c>
      <c r="F32" s="49">
        <v>260</v>
      </c>
      <c r="G32" s="49">
        <v>112</v>
      </c>
      <c r="H32" s="49">
        <v>148</v>
      </c>
      <c r="I32" s="22">
        <v>93</v>
      </c>
      <c r="J32" s="49">
        <v>12</v>
      </c>
      <c r="K32" s="49">
        <v>3</v>
      </c>
      <c r="L32" s="49">
        <v>9</v>
      </c>
      <c r="M32" s="46"/>
      <c r="N32" s="12"/>
      <c r="O32" s="12"/>
    </row>
    <row r="33" spans="1:15" ht="14.25" customHeight="1">
      <c r="A33" s="23">
        <v>24</v>
      </c>
      <c r="B33" s="51">
        <v>201</v>
      </c>
      <c r="C33" s="51">
        <v>100</v>
      </c>
      <c r="D33" s="51">
        <v>101</v>
      </c>
      <c r="E33" s="23">
        <v>59</v>
      </c>
      <c r="F33" s="51">
        <v>233</v>
      </c>
      <c r="G33" s="51">
        <v>110</v>
      </c>
      <c r="H33" s="51">
        <v>123</v>
      </c>
      <c r="I33" s="23">
        <v>94</v>
      </c>
      <c r="J33" s="51">
        <v>15</v>
      </c>
      <c r="K33" s="51">
        <v>1</v>
      </c>
      <c r="L33" s="51">
        <v>14</v>
      </c>
      <c r="M33" s="46"/>
      <c r="N33" s="12"/>
      <c r="O33" s="12"/>
    </row>
    <row r="34" spans="1:15" ht="14.25" customHeight="1">
      <c r="A34" s="20" t="s">
        <v>19</v>
      </c>
      <c r="B34" s="47">
        <v>1168</v>
      </c>
      <c r="C34" s="47">
        <v>597</v>
      </c>
      <c r="D34" s="47">
        <v>571</v>
      </c>
      <c r="E34" s="20" t="s">
        <v>20</v>
      </c>
      <c r="F34" s="47">
        <v>1237</v>
      </c>
      <c r="G34" s="47">
        <v>592</v>
      </c>
      <c r="H34" s="47">
        <v>645</v>
      </c>
      <c r="I34" s="20" t="s">
        <v>21</v>
      </c>
      <c r="J34" s="47">
        <v>21</v>
      </c>
      <c r="K34" s="47">
        <v>5</v>
      </c>
      <c r="L34" s="48">
        <v>16</v>
      </c>
      <c r="M34" s="46"/>
      <c r="N34" s="12"/>
      <c r="O34" s="12"/>
    </row>
    <row r="35" spans="1:15" ht="14.25" customHeight="1">
      <c r="A35" s="22">
        <v>25</v>
      </c>
      <c r="B35" s="49">
        <v>217</v>
      </c>
      <c r="C35" s="49">
        <v>110</v>
      </c>
      <c r="D35" s="49">
        <v>107</v>
      </c>
      <c r="E35" s="22">
        <v>60</v>
      </c>
      <c r="F35" s="49">
        <v>281</v>
      </c>
      <c r="G35" s="49">
        <v>146</v>
      </c>
      <c r="H35" s="49">
        <v>135</v>
      </c>
      <c r="I35" s="22">
        <v>95</v>
      </c>
      <c r="J35" s="49">
        <v>11</v>
      </c>
      <c r="K35" s="49">
        <v>3</v>
      </c>
      <c r="L35" s="49">
        <v>8</v>
      </c>
      <c r="M35" s="46"/>
      <c r="N35" s="12"/>
      <c r="O35" s="12"/>
    </row>
    <row r="36" spans="1:15" ht="14.25" customHeight="1">
      <c r="A36" s="22">
        <v>26</v>
      </c>
      <c r="B36" s="49">
        <v>230</v>
      </c>
      <c r="C36" s="49">
        <v>111</v>
      </c>
      <c r="D36" s="49">
        <v>119</v>
      </c>
      <c r="E36" s="22">
        <v>61</v>
      </c>
      <c r="F36" s="49">
        <v>236</v>
      </c>
      <c r="G36" s="49">
        <v>116</v>
      </c>
      <c r="H36" s="49">
        <v>120</v>
      </c>
      <c r="I36" s="22">
        <v>96</v>
      </c>
      <c r="J36" s="49">
        <v>5</v>
      </c>
      <c r="K36" s="49">
        <v>2</v>
      </c>
      <c r="L36" s="49">
        <v>3</v>
      </c>
      <c r="M36" s="46"/>
      <c r="N36" s="12"/>
      <c r="O36" s="12"/>
    </row>
    <row r="37" spans="1:15" ht="14.25" customHeight="1">
      <c r="A37" s="22">
        <v>27</v>
      </c>
      <c r="B37" s="49">
        <v>220</v>
      </c>
      <c r="C37" s="49">
        <v>116</v>
      </c>
      <c r="D37" s="49">
        <v>104</v>
      </c>
      <c r="E37" s="22">
        <v>62</v>
      </c>
      <c r="F37" s="49">
        <v>263</v>
      </c>
      <c r="G37" s="49">
        <v>114</v>
      </c>
      <c r="H37" s="49">
        <v>149</v>
      </c>
      <c r="I37" s="22">
        <v>97</v>
      </c>
      <c r="J37" s="49">
        <v>3</v>
      </c>
      <c r="K37" s="49">
        <v>0</v>
      </c>
      <c r="L37" s="49">
        <v>3</v>
      </c>
      <c r="M37" s="46"/>
      <c r="N37" s="12"/>
      <c r="O37" s="12"/>
    </row>
    <row r="38" spans="1:15" ht="14.25" customHeight="1">
      <c r="A38" s="22">
        <v>28</v>
      </c>
      <c r="B38" s="49">
        <v>247</v>
      </c>
      <c r="C38" s="49">
        <v>120</v>
      </c>
      <c r="D38" s="49">
        <v>127</v>
      </c>
      <c r="E38" s="22">
        <v>63</v>
      </c>
      <c r="F38" s="49">
        <v>221</v>
      </c>
      <c r="G38" s="49">
        <v>107</v>
      </c>
      <c r="H38" s="49">
        <v>114</v>
      </c>
      <c r="I38" s="22">
        <v>98</v>
      </c>
      <c r="J38" s="49">
        <v>1</v>
      </c>
      <c r="K38" s="49">
        <v>0</v>
      </c>
      <c r="L38" s="49">
        <v>1</v>
      </c>
      <c r="M38" s="46"/>
      <c r="N38" s="12"/>
      <c r="O38" s="12"/>
    </row>
    <row r="39" spans="1:15" ht="14.25" customHeight="1">
      <c r="A39" s="23">
        <v>29</v>
      </c>
      <c r="B39" s="51">
        <v>254</v>
      </c>
      <c r="C39" s="51">
        <v>140</v>
      </c>
      <c r="D39" s="51">
        <v>114</v>
      </c>
      <c r="E39" s="23">
        <v>64</v>
      </c>
      <c r="F39" s="51">
        <v>236</v>
      </c>
      <c r="G39" s="51">
        <v>109</v>
      </c>
      <c r="H39" s="51">
        <v>127</v>
      </c>
      <c r="I39" s="23">
        <v>99</v>
      </c>
      <c r="J39" s="51">
        <v>1</v>
      </c>
      <c r="K39" s="51">
        <v>0</v>
      </c>
      <c r="L39" s="51">
        <v>1</v>
      </c>
      <c r="M39" s="46"/>
      <c r="N39" s="12"/>
      <c r="O39" s="12"/>
    </row>
    <row r="40" spans="1:15" ht="14.25" customHeight="1">
      <c r="A40" s="20" t="s">
        <v>22</v>
      </c>
      <c r="B40" s="47">
        <v>1266</v>
      </c>
      <c r="C40" s="47">
        <v>656</v>
      </c>
      <c r="D40" s="47">
        <v>610</v>
      </c>
      <c r="E40" s="20" t="s">
        <v>23</v>
      </c>
      <c r="F40" s="47">
        <v>1221</v>
      </c>
      <c r="G40" s="47">
        <v>580</v>
      </c>
      <c r="H40" s="47">
        <v>641</v>
      </c>
      <c r="I40" s="26" t="s">
        <v>24</v>
      </c>
      <c r="J40" s="47">
        <v>4</v>
      </c>
      <c r="K40" s="47">
        <v>0</v>
      </c>
      <c r="L40" s="48">
        <v>4</v>
      </c>
      <c r="M40" s="46"/>
      <c r="N40" s="12"/>
      <c r="O40" s="12"/>
    </row>
    <row r="41" spans="1:15" ht="14.25" customHeight="1">
      <c r="A41" s="22">
        <v>30</v>
      </c>
      <c r="B41" s="49">
        <v>252</v>
      </c>
      <c r="C41" s="49">
        <v>132</v>
      </c>
      <c r="D41" s="49">
        <v>120</v>
      </c>
      <c r="E41" s="22">
        <v>65</v>
      </c>
      <c r="F41" s="49">
        <v>236</v>
      </c>
      <c r="G41" s="49">
        <v>114</v>
      </c>
      <c r="H41" s="49">
        <v>122</v>
      </c>
      <c r="I41" s="23" t="s">
        <v>25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275</v>
      </c>
      <c r="C42" s="49">
        <v>148</v>
      </c>
      <c r="D42" s="49">
        <v>127</v>
      </c>
      <c r="E42" s="22">
        <v>66</v>
      </c>
      <c r="F42" s="49">
        <v>255</v>
      </c>
      <c r="G42" s="49">
        <v>136</v>
      </c>
      <c r="H42" s="49">
        <v>119</v>
      </c>
      <c r="I42" s="22" t="s">
        <v>26</v>
      </c>
      <c r="J42" s="49">
        <v>2921</v>
      </c>
      <c r="K42" s="49">
        <v>1504</v>
      </c>
      <c r="L42" s="49">
        <v>1417</v>
      </c>
      <c r="M42" s="58" t="s">
        <v>48</v>
      </c>
      <c r="N42" s="12"/>
      <c r="O42" s="12"/>
    </row>
    <row r="43" spans="1:15" ht="14.25" customHeight="1">
      <c r="A43" s="22">
        <v>32</v>
      </c>
      <c r="B43" s="49">
        <v>253</v>
      </c>
      <c r="C43" s="49">
        <v>133</v>
      </c>
      <c r="D43" s="49">
        <v>120</v>
      </c>
      <c r="E43" s="22">
        <v>67</v>
      </c>
      <c r="F43" s="49">
        <v>285</v>
      </c>
      <c r="G43" s="49">
        <v>126</v>
      </c>
      <c r="H43" s="49">
        <v>159</v>
      </c>
      <c r="I43" s="22" t="s">
        <v>27</v>
      </c>
      <c r="J43" s="49">
        <v>12389</v>
      </c>
      <c r="K43" s="49">
        <v>6273</v>
      </c>
      <c r="L43" s="49">
        <v>6116</v>
      </c>
      <c r="M43" s="50"/>
      <c r="N43" s="12"/>
      <c r="O43" s="12"/>
    </row>
    <row r="44" spans="1:15" ht="14.25" customHeight="1">
      <c r="A44" s="22">
        <v>33</v>
      </c>
      <c r="B44" s="49">
        <v>246</v>
      </c>
      <c r="C44" s="49">
        <v>126</v>
      </c>
      <c r="D44" s="49">
        <v>120</v>
      </c>
      <c r="E44" s="22">
        <v>68</v>
      </c>
      <c r="F44" s="49">
        <v>217</v>
      </c>
      <c r="G44" s="49">
        <v>94</v>
      </c>
      <c r="H44" s="49">
        <v>123</v>
      </c>
      <c r="I44" s="23" t="s">
        <v>28</v>
      </c>
      <c r="J44" s="51">
        <v>4077</v>
      </c>
      <c r="K44" s="51">
        <v>1734</v>
      </c>
      <c r="L44" s="51">
        <v>2343</v>
      </c>
      <c r="M44" s="46"/>
      <c r="N44" s="12"/>
      <c r="O44" s="12"/>
    </row>
    <row r="45" spans="1:15" ht="14.25" customHeight="1" thickBot="1">
      <c r="A45" s="27">
        <v>34</v>
      </c>
      <c r="B45" s="52">
        <v>240</v>
      </c>
      <c r="C45" s="52">
        <v>117</v>
      </c>
      <c r="D45" s="52">
        <v>123</v>
      </c>
      <c r="E45" s="27">
        <v>69</v>
      </c>
      <c r="F45" s="52">
        <v>228</v>
      </c>
      <c r="G45" s="52">
        <v>110</v>
      </c>
      <c r="H45" s="52">
        <v>118</v>
      </c>
      <c r="I45" s="27" t="s">
        <v>29</v>
      </c>
      <c r="J45" s="53">
        <v>43.184582452158665</v>
      </c>
      <c r="K45" s="53">
        <v>41.73909157817264</v>
      </c>
      <c r="L45" s="53">
        <v>44.576650465775614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31</v>
      </c>
      <c r="K48" s="4" t="s">
        <v>32</v>
      </c>
      <c r="L48" s="5" t="s">
        <v>33</v>
      </c>
    </row>
    <row r="49" spans="9:12" ht="13.5">
      <c r="I49" s="6" t="s">
        <v>38</v>
      </c>
      <c r="J49" s="56">
        <v>21.4</v>
      </c>
      <c r="K49" s="56">
        <v>67.4</v>
      </c>
      <c r="L49" s="57">
        <v>11.3</v>
      </c>
    </row>
    <row r="50" spans="9:12" ht="13.5">
      <c r="I50" s="6" t="s">
        <v>34</v>
      </c>
      <c r="J50" s="56">
        <v>19</v>
      </c>
      <c r="K50" s="56">
        <v>67.8</v>
      </c>
      <c r="L50" s="57">
        <v>13.1</v>
      </c>
    </row>
    <row r="51" spans="9:12" ht="13.5">
      <c r="I51" s="6" t="s">
        <v>35</v>
      </c>
      <c r="J51" s="56">
        <v>17.3</v>
      </c>
      <c r="K51" s="56">
        <v>66.6</v>
      </c>
      <c r="L51" s="57">
        <v>16.1</v>
      </c>
    </row>
    <row r="52" spans="9:12" ht="13.5">
      <c r="I52" s="6" t="s">
        <v>36</v>
      </c>
      <c r="J52" s="56">
        <v>15.594084650688425</v>
      </c>
      <c r="K52" s="56">
        <v>64.9209586945436</v>
      </c>
      <c r="L52" s="57">
        <v>19.484956654767977</v>
      </c>
    </row>
    <row r="53" spans="9:12" ht="13.5">
      <c r="I53" s="59" t="s">
        <v>37</v>
      </c>
      <c r="J53" s="62">
        <v>15.492523508555573</v>
      </c>
      <c r="K53" s="62">
        <v>64.09228713837932</v>
      </c>
      <c r="L53" s="63">
        <v>20.415189353065106</v>
      </c>
    </row>
    <row r="54" spans="9:12" ht="14.25" thickBot="1">
      <c r="I54" s="7" t="s">
        <v>49</v>
      </c>
      <c r="J54" s="31">
        <v>15.1</v>
      </c>
      <c r="K54" s="31">
        <v>63.9</v>
      </c>
      <c r="L54" s="32">
        <v>21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42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50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19828</v>
      </c>
      <c r="C3" s="43">
        <v>9933</v>
      </c>
      <c r="D3" s="43">
        <v>9895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877</v>
      </c>
      <c r="C4" s="47">
        <v>439</v>
      </c>
      <c r="D4" s="47">
        <v>438</v>
      </c>
      <c r="E4" s="20" t="s">
        <v>6</v>
      </c>
      <c r="F4" s="47">
        <v>1170</v>
      </c>
      <c r="G4" s="47">
        <v>602</v>
      </c>
      <c r="H4" s="47">
        <v>568</v>
      </c>
      <c r="I4" s="20" t="s">
        <v>7</v>
      </c>
      <c r="J4" s="47">
        <v>885</v>
      </c>
      <c r="K4" s="47">
        <v>408</v>
      </c>
      <c r="L4" s="48">
        <v>477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190</v>
      </c>
      <c r="C5" s="49">
        <v>96</v>
      </c>
      <c r="D5" s="49">
        <v>94</v>
      </c>
      <c r="E5" s="22">
        <v>35</v>
      </c>
      <c r="F5" s="49">
        <v>242</v>
      </c>
      <c r="G5" s="49">
        <v>126</v>
      </c>
      <c r="H5" s="49">
        <v>116</v>
      </c>
      <c r="I5" s="22">
        <v>70</v>
      </c>
      <c r="J5" s="49">
        <v>188</v>
      </c>
      <c r="K5" s="49">
        <v>89</v>
      </c>
      <c r="L5" s="49">
        <v>99</v>
      </c>
      <c r="M5" s="46"/>
      <c r="N5" s="12"/>
      <c r="O5" s="12"/>
      <c r="Q5" s="1" t="s">
        <v>5</v>
      </c>
      <c r="R5" s="37">
        <f>-1*C4/1000</f>
        <v>-0.439</v>
      </c>
      <c r="S5" s="38">
        <f>D4/1000</f>
        <v>0.438</v>
      </c>
    </row>
    <row r="6" spans="1:19" ht="14.25" customHeight="1">
      <c r="A6" s="22">
        <v>1</v>
      </c>
      <c r="B6" s="49">
        <v>166</v>
      </c>
      <c r="C6" s="49">
        <v>90</v>
      </c>
      <c r="D6" s="49">
        <v>76</v>
      </c>
      <c r="E6" s="22">
        <v>36</v>
      </c>
      <c r="F6" s="49">
        <v>185</v>
      </c>
      <c r="G6" s="49">
        <v>93</v>
      </c>
      <c r="H6" s="49">
        <v>92</v>
      </c>
      <c r="I6" s="22">
        <v>71</v>
      </c>
      <c r="J6" s="49">
        <v>209</v>
      </c>
      <c r="K6" s="49">
        <v>92</v>
      </c>
      <c r="L6" s="49">
        <v>117</v>
      </c>
      <c r="M6" s="46"/>
      <c r="N6" s="12"/>
      <c r="O6" s="12"/>
      <c r="Q6" s="1" t="s">
        <v>8</v>
      </c>
      <c r="R6" s="39">
        <f>-1*C10/1000</f>
        <v>-0.46</v>
      </c>
      <c r="S6" s="40">
        <f>D10/1000</f>
        <v>0.448</v>
      </c>
    </row>
    <row r="7" spans="1:19" ht="14.25" customHeight="1">
      <c r="A7" s="22">
        <v>2</v>
      </c>
      <c r="B7" s="49">
        <v>163</v>
      </c>
      <c r="C7" s="49">
        <v>74</v>
      </c>
      <c r="D7" s="49">
        <v>89</v>
      </c>
      <c r="E7" s="22">
        <v>37</v>
      </c>
      <c r="F7" s="49">
        <v>260</v>
      </c>
      <c r="G7" s="49">
        <v>131</v>
      </c>
      <c r="H7" s="49">
        <v>129</v>
      </c>
      <c r="I7" s="22">
        <v>72</v>
      </c>
      <c r="J7" s="49">
        <v>158</v>
      </c>
      <c r="K7" s="49">
        <v>76</v>
      </c>
      <c r="L7" s="49">
        <v>82</v>
      </c>
      <c r="M7" s="46"/>
      <c r="N7" s="12"/>
      <c r="O7" s="12"/>
      <c r="Q7" s="1" t="s">
        <v>30</v>
      </c>
      <c r="R7" s="39">
        <f>-1*C16/1000</f>
        <v>-0.539</v>
      </c>
      <c r="S7" s="40">
        <f>D16/1000</f>
        <v>0.559</v>
      </c>
    </row>
    <row r="8" spans="1:19" ht="14.25" customHeight="1">
      <c r="A8" s="22">
        <v>3</v>
      </c>
      <c r="B8" s="49">
        <v>184</v>
      </c>
      <c r="C8" s="49">
        <v>87</v>
      </c>
      <c r="D8" s="49">
        <v>97</v>
      </c>
      <c r="E8" s="22">
        <v>38</v>
      </c>
      <c r="F8" s="49">
        <v>236</v>
      </c>
      <c r="G8" s="49">
        <v>131</v>
      </c>
      <c r="H8" s="49">
        <v>105</v>
      </c>
      <c r="I8" s="22">
        <v>73</v>
      </c>
      <c r="J8" s="49">
        <v>159</v>
      </c>
      <c r="K8" s="49">
        <v>64</v>
      </c>
      <c r="L8" s="49">
        <v>95</v>
      </c>
      <c r="M8" s="46"/>
      <c r="N8" s="12"/>
      <c r="O8" s="12"/>
      <c r="Q8" s="1" t="s">
        <v>13</v>
      </c>
      <c r="R8" s="39">
        <f>-1*C22/1000</f>
        <v>-0.634</v>
      </c>
      <c r="S8" s="40">
        <f>D22/1000</f>
        <v>0.606</v>
      </c>
    </row>
    <row r="9" spans="1:19" ht="14.25" customHeight="1">
      <c r="A9" s="23">
        <v>4</v>
      </c>
      <c r="B9" s="51">
        <v>174</v>
      </c>
      <c r="C9" s="51">
        <v>92</v>
      </c>
      <c r="D9" s="51">
        <v>82</v>
      </c>
      <c r="E9" s="23">
        <v>39</v>
      </c>
      <c r="F9" s="51">
        <v>247</v>
      </c>
      <c r="G9" s="51">
        <v>121</v>
      </c>
      <c r="H9" s="51">
        <v>126</v>
      </c>
      <c r="I9" s="23">
        <v>74</v>
      </c>
      <c r="J9" s="51">
        <v>171</v>
      </c>
      <c r="K9" s="51">
        <v>87</v>
      </c>
      <c r="L9" s="51">
        <v>84</v>
      </c>
      <c r="M9" s="46"/>
      <c r="N9" s="12"/>
      <c r="O9" s="12"/>
      <c r="Q9" s="1" t="s">
        <v>16</v>
      </c>
      <c r="R9" s="39">
        <f>-1*C28/1000</f>
        <v>-0.585</v>
      </c>
      <c r="S9" s="40">
        <f>D28/1000</f>
        <v>0.497</v>
      </c>
    </row>
    <row r="10" spans="1:19" ht="14.25" customHeight="1">
      <c r="A10" s="24" t="s">
        <v>8</v>
      </c>
      <c r="B10" s="47">
        <v>908</v>
      </c>
      <c r="C10" s="47">
        <v>460</v>
      </c>
      <c r="D10" s="47">
        <v>448</v>
      </c>
      <c r="E10" s="20" t="s">
        <v>9</v>
      </c>
      <c r="F10" s="47">
        <v>1310</v>
      </c>
      <c r="G10" s="47">
        <v>661</v>
      </c>
      <c r="H10" s="47">
        <v>649</v>
      </c>
      <c r="I10" s="20" t="s">
        <v>10</v>
      </c>
      <c r="J10" s="47">
        <v>677</v>
      </c>
      <c r="K10" s="47">
        <v>295</v>
      </c>
      <c r="L10" s="48">
        <v>382</v>
      </c>
      <c r="M10" s="46"/>
      <c r="N10" s="12"/>
      <c r="O10" s="12"/>
      <c r="Q10" s="1" t="s">
        <v>19</v>
      </c>
      <c r="R10" s="39">
        <f>-1*C34/1000</f>
        <v>-0.824</v>
      </c>
      <c r="S10" s="40">
        <f>D34/1000</f>
        <v>0.664</v>
      </c>
    </row>
    <row r="11" spans="1:19" ht="14.25" customHeight="1">
      <c r="A11" s="22">
        <v>5</v>
      </c>
      <c r="B11" s="49">
        <v>163</v>
      </c>
      <c r="C11" s="49">
        <v>81</v>
      </c>
      <c r="D11" s="49">
        <v>82</v>
      </c>
      <c r="E11" s="22">
        <v>40</v>
      </c>
      <c r="F11" s="49">
        <v>200</v>
      </c>
      <c r="G11" s="49">
        <v>109</v>
      </c>
      <c r="H11" s="49">
        <v>91</v>
      </c>
      <c r="I11" s="22">
        <v>75</v>
      </c>
      <c r="J11" s="49">
        <v>168</v>
      </c>
      <c r="K11" s="49">
        <v>81</v>
      </c>
      <c r="L11" s="49">
        <v>87</v>
      </c>
      <c r="M11" s="46"/>
      <c r="N11" s="12"/>
      <c r="O11" s="12"/>
      <c r="Q11" s="1" t="s">
        <v>22</v>
      </c>
      <c r="R11" s="39">
        <f>-1*C40/1000</f>
        <v>-0.702</v>
      </c>
      <c r="S11" s="40">
        <f>D40/1000</f>
        <v>0.629</v>
      </c>
    </row>
    <row r="12" spans="1:19" ht="14.25" customHeight="1">
      <c r="A12" s="22">
        <v>6</v>
      </c>
      <c r="B12" s="49">
        <v>200</v>
      </c>
      <c r="C12" s="49">
        <v>103</v>
      </c>
      <c r="D12" s="49">
        <v>97</v>
      </c>
      <c r="E12" s="22">
        <v>41</v>
      </c>
      <c r="F12" s="49">
        <v>283</v>
      </c>
      <c r="G12" s="49">
        <v>134</v>
      </c>
      <c r="H12" s="49">
        <v>149</v>
      </c>
      <c r="I12" s="25">
        <v>76</v>
      </c>
      <c r="J12" s="49">
        <v>133</v>
      </c>
      <c r="K12" s="49">
        <v>68</v>
      </c>
      <c r="L12" s="49">
        <v>65</v>
      </c>
      <c r="M12" s="46"/>
      <c r="N12" s="12"/>
      <c r="O12" s="12"/>
      <c r="Q12" s="1" t="s">
        <v>6</v>
      </c>
      <c r="R12" s="39">
        <f>-1*G4/1000</f>
        <v>-0.602</v>
      </c>
      <c r="S12" s="40">
        <f>H4/1000</f>
        <v>0.568</v>
      </c>
    </row>
    <row r="13" spans="1:19" ht="14.25" customHeight="1">
      <c r="A13" s="22">
        <v>7</v>
      </c>
      <c r="B13" s="49">
        <v>188</v>
      </c>
      <c r="C13" s="49">
        <v>97</v>
      </c>
      <c r="D13" s="49">
        <v>91</v>
      </c>
      <c r="E13" s="22">
        <v>42</v>
      </c>
      <c r="F13" s="49">
        <v>262</v>
      </c>
      <c r="G13" s="49">
        <v>130</v>
      </c>
      <c r="H13" s="49">
        <v>132</v>
      </c>
      <c r="I13" s="22">
        <v>77</v>
      </c>
      <c r="J13" s="49">
        <v>136</v>
      </c>
      <c r="K13" s="49">
        <v>55</v>
      </c>
      <c r="L13" s="49">
        <v>81</v>
      </c>
      <c r="M13" s="46"/>
      <c r="N13" s="12"/>
      <c r="O13" s="12"/>
      <c r="Q13" s="1" t="s">
        <v>9</v>
      </c>
      <c r="R13" s="39">
        <f>-1*G10/1000</f>
        <v>-0.661</v>
      </c>
      <c r="S13" s="40">
        <f>H10/1000</f>
        <v>0.649</v>
      </c>
    </row>
    <row r="14" spans="1:19" ht="14.25" customHeight="1">
      <c r="A14" s="22">
        <v>8</v>
      </c>
      <c r="B14" s="49">
        <v>160</v>
      </c>
      <c r="C14" s="49">
        <v>80</v>
      </c>
      <c r="D14" s="49">
        <v>80</v>
      </c>
      <c r="E14" s="22">
        <v>43</v>
      </c>
      <c r="F14" s="49">
        <v>283</v>
      </c>
      <c r="G14" s="49">
        <v>136</v>
      </c>
      <c r="H14" s="49">
        <v>147</v>
      </c>
      <c r="I14" s="25">
        <v>78</v>
      </c>
      <c r="J14" s="49">
        <v>128</v>
      </c>
      <c r="K14" s="49">
        <v>45</v>
      </c>
      <c r="L14" s="49">
        <v>83</v>
      </c>
      <c r="M14" s="46"/>
      <c r="N14" s="12"/>
      <c r="O14" s="12"/>
      <c r="Q14" s="1" t="s">
        <v>11</v>
      </c>
      <c r="R14" s="39">
        <f>-1*G16/1000</f>
        <v>-0.66</v>
      </c>
      <c r="S14" s="40">
        <f>H16/1000</f>
        <v>0.68</v>
      </c>
    </row>
    <row r="15" spans="1:19" ht="14.25" customHeight="1">
      <c r="A15" s="23">
        <v>9</v>
      </c>
      <c r="B15" s="51">
        <v>197</v>
      </c>
      <c r="C15" s="51">
        <v>99</v>
      </c>
      <c r="D15" s="51">
        <v>98</v>
      </c>
      <c r="E15" s="23">
        <v>44</v>
      </c>
      <c r="F15" s="51">
        <v>282</v>
      </c>
      <c r="G15" s="51">
        <v>152</v>
      </c>
      <c r="H15" s="51">
        <v>130</v>
      </c>
      <c r="I15" s="23">
        <v>79</v>
      </c>
      <c r="J15" s="51">
        <v>112</v>
      </c>
      <c r="K15" s="51">
        <v>46</v>
      </c>
      <c r="L15" s="51">
        <v>66</v>
      </c>
      <c r="M15" s="46"/>
      <c r="N15" s="12"/>
      <c r="O15" s="12"/>
      <c r="Q15" s="1" t="s">
        <v>14</v>
      </c>
      <c r="R15" s="39">
        <f>-1*G22/1000</f>
        <v>-0.956</v>
      </c>
      <c r="S15" s="40">
        <f>H22/1000</f>
        <v>0.911</v>
      </c>
    </row>
    <row r="16" spans="1:19" ht="14.25" customHeight="1">
      <c r="A16" s="24" t="s">
        <v>30</v>
      </c>
      <c r="B16" s="47">
        <v>1098</v>
      </c>
      <c r="C16" s="47">
        <v>539</v>
      </c>
      <c r="D16" s="47">
        <v>559</v>
      </c>
      <c r="E16" s="20" t="s">
        <v>11</v>
      </c>
      <c r="F16" s="47">
        <v>1340</v>
      </c>
      <c r="G16" s="47">
        <v>660</v>
      </c>
      <c r="H16" s="47">
        <v>680</v>
      </c>
      <c r="I16" s="20" t="s">
        <v>12</v>
      </c>
      <c r="J16" s="47">
        <v>406</v>
      </c>
      <c r="K16" s="47">
        <v>137</v>
      </c>
      <c r="L16" s="48">
        <v>269</v>
      </c>
      <c r="M16" s="46"/>
      <c r="N16" s="12"/>
      <c r="O16" s="12"/>
      <c r="Q16" s="1" t="s">
        <v>17</v>
      </c>
      <c r="R16" s="39">
        <f>-1*G28/1000</f>
        <v>-0.765</v>
      </c>
      <c r="S16" s="40">
        <f>H28/1000</f>
        <v>0.678</v>
      </c>
    </row>
    <row r="17" spans="1:19" ht="14.25" customHeight="1">
      <c r="A17" s="22">
        <v>10</v>
      </c>
      <c r="B17" s="49">
        <v>199</v>
      </c>
      <c r="C17" s="49">
        <v>98</v>
      </c>
      <c r="D17" s="49">
        <v>101</v>
      </c>
      <c r="E17" s="22">
        <v>45</v>
      </c>
      <c r="F17" s="49">
        <v>217</v>
      </c>
      <c r="G17" s="49">
        <v>107</v>
      </c>
      <c r="H17" s="49">
        <v>110</v>
      </c>
      <c r="I17" s="22">
        <v>80</v>
      </c>
      <c r="J17" s="49">
        <v>99</v>
      </c>
      <c r="K17" s="49">
        <v>31</v>
      </c>
      <c r="L17" s="49">
        <v>68</v>
      </c>
      <c r="M17" s="46"/>
      <c r="N17" s="12"/>
      <c r="O17" s="12"/>
      <c r="Q17" s="1" t="s">
        <v>20</v>
      </c>
      <c r="R17" s="39">
        <f>-1*G34/1000</f>
        <v>-0.659</v>
      </c>
      <c r="S17" s="40">
        <f>H34/1000</f>
        <v>0.611</v>
      </c>
    </row>
    <row r="18" spans="1:19" ht="14.25" customHeight="1">
      <c r="A18" s="22">
        <v>11</v>
      </c>
      <c r="B18" s="49">
        <v>212</v>
      </c>
      <c r="C18" s="49">
        <v>101</v>
      </c>
      <c r="D18" s="49">
        <v>111</v>
      </c>
      <c r="E18" s="22">
        <v>46</v>
      </c>
      <c r="F18" s="49">
        <v>259</v>
      </c>
      <c r="G18" s="49">
        <v>122</v>
      </c>
      <c r="H18" s="49">
        <v>137</v>
      </c>
      <c r="I18" s="22">
        <v>81</v>
      </c>
      <c r="J18" s="49">
        <v>98</v>
      </c>
      <c r="K18" s="49">
        <v>35</v>
      </c>
      <c r="L18" s="49">
        <v>63</v>
      </c>
      <c r="M18" s="46"/>
      <c r="N18" s="12"/>
      <c r="O18" s="12"/>
      <c r="Q18" s="1" t="s">
        <v>23</v>
      </c>
      <c r="R18" s="39">
        <f>-1*G40/1000</f>
        <v>-0.508</v>
      </c>
      <c r="S18" s="40">
        <f>H40/1000</f>
        <v>0.561</v>
      </c>
    </row>
    <row r="19" spans="1:19" ht="14.25" customHeight="1">
      <c r="A19" s="22">
        <v>12</v>
      </c>
      <c r="B19" s="49">
        <v>221</v>
      </c>
      <c r="C19" s="49">
        <v>107</v>
      </c>
      <c r="D19" s="49">
        <v>114</v>
      </c>
      <c r="E19" s="22">
        <v>47</v>
      </c>
      <c r="F19" s="49">
        <v>276</v>
      </c>
      <c r="G19" s="49">
        <v>143</v>
      </c>
      <c r="H19" s="49">
        <v>133</v>
      </c>
      <c r="I19" s="22">
        <v>82</v>
      </c>
      <c r="J19" s="49">
        <v>70</v>
      </c>
      <c r="K19" s="49">
        <v>21</v>
      </c>
      <c r="L19" s="49">
        <v>49</v>
      </c>
      <c r="M19" s="46"/>
      <c r="N19" s="12"/>
      <c r="O19" s="12"/>
      <c r="Q19" s="1" t="s">
        <v>7</v>
      </c>
      <c r="R19" s="39">
        <f>-1*K4/1000</f>
        <v>-0.408</v>
      </c>
      <c r="S19" s="40">
        <f>L4/1000</f>
        <v>0.477</v>
      </c>
    </row>
    <row r="20" spans="1:19" ht="14.25" customHeight="1">
      <c r="A20" s="22">
        <v>13</v>
      </c>
      <c r="B20" s="49">
        <v>237</v>
      </c>
      <c r="C20" s="49">
        <v>111</v>
      </c>
      <c r="D20" s="49">
        <v>126</v>
      </c>
      <c r="E20" s="22">
        <v>48</v>
      </c>
      <c r="F20" s="49">
        <v>280</v>
      </c>
      <c r="G20" s="49">
        <v>131</v>
      </c>
      <c r="H20" s="49">
        <v>149</v>
      </c>
      <c r="I20" s="22">
        <v>83</v>
      </c>
      <c r="J20" s="49">
        <v>67</v>
      </c>
      <c r="K20" s="49">
        <v>27</v>
      </c>
      <c r="L20" s="49">
        <v>40</v>
      </c>
      <c r="M20" s="46"/>
      <c r="N20" s="12"/>
      <c r="O20" s="12"/>
      <c r="Q20" s="1" t="s">
        <v>10</v>
      </c>
      <c r="R20" s="39">
        <f>-1*K10/1000</f>
        <v>-0.295</v>
      </c>
      <c r="S20" s="40">
        <f>L10/1000</f>
        <v>0.382</v>
      </c>
    </row>
    <row r="21" spans="1:19" ht="14.25" customHeight="1">
      <c r="A21" s="23">
        <v>14</v>
      </c>
      <c r="B21" s="51">
        <v>229</v>
      </c>
      <c r="C21" s="51">
        <v>122</v>
      </c>
      <c r="D21" s="51">
        <v>107</v>
      </c>
      <c r="E21" s="23">
        <v>49</v>
      </c>
      <c r="F21" s="51">
        <v>308</v>
      </c>
      <c r="G21" s="51">
        <v>157</v>
      </c>
      <c r="H21" s="51">
        <v>151</v>
      </c>
      <c r="I21" s="23">
        <v>84</v>
      </c>
      <c r="J21" s="51">
        <v>72</v>
      </c>
      <c r="K21" s="51">
        <v>23</v>
      </c>
      <c r="L21" s="51">
        <v>49</v>
      </c>
      <c r="M21" s="46"/>
      <c r="N21" s="12"/>
      <c r="O21" s="12"/>
      <c r="Q21" s="1" t="s">
        <v>12</v>
      </c>
      <c r="R21" s="39">
        <f>-1*K16/1000</f>
        <v>-0.137</v>
      </c>
      <c r="S21" s="40">
        <f>L16/1000</f>
        <v>0.269</v>
      </c>
    </row>
    <row r="22" spans="1:19" ht="14.25" customHeight="1">
      <c r="A22" s="20" t="s">
        <v>13</v>
      </c>
      <c r="B22" s="47">
        <v>1240</v>
      </c>
      <c r="C22" s="47">
        <v>634</v>
      </c>
      <c r="D22" s="47">
        <v>606</v>
      </c>
      <c r="E22" s="20" t="s">
        <v>14</v>
      </c>
      <c r="F22" s="47">
        <v>1867</v>
      </c>
      <c r="G22" s="47">
        <v>956</v>
      </c>
      <c r="H22" s="47">
        <v>911</v>
      </c>
      <c r="I22" s="20" t="s">
        <v>15</v>
      </c>
      <c r="J22" s="47">
        <v>246</v>
      </c>
      <c r="K22" s="47">
        <v>70</v>
      </c>
      <c r="L22" s="48">
        <v>176</v>
      </c>
      <c r="M22" s="46"/>
      <c r="N22" s="12"/>
      <c r="O22" s="12"/>
      <c r="Q22" s="1" t="s">
        <v>15</v>
      </c>
      <c r="R22" s="39">
        <f>-1*K22/1000</f>
        <v>-0.07</v>
      </c>
      <c r="S22" s="40">
        <f>L22/1000</f>
        <v>0.176</v>
      </c>
    </row>
    <row r="23" spans="1:19" ht="14.25" customHeight="1">
      <c r="A23" s="22">
        <v>15</v>
      </c>
      <c r="B23" s="49">
        <v>240</v>
      </c>
      <c r="C23" s="49">
        <v>124</v>
      </c>
      <c r="D23" s="49">
        <v>116</v>
      </c>
      <c r="E23" s="22">
        <v>50</v>
      </c>
      <c r="F23" s="49">
        <v>317</v>
      </c>
      <c r="G23" s="49">
        <v>155</v>
      </c>
      <c r="H23" s="49">
        <v>162</v>
      </c>
      <c r="I23" s="22">
        <v>85</v>
      </c>
      <c r="J23" s="49">
        <v>59</v>
      </c>
      <c r="K23" s="49">
        <v>17</v>
      </c>
      <c r="L23" s="49">
        <v>42</v>
      </c>
      <c r="M23" s="46"/>
      <c r="N23" s="12"/>
      <c r="O23" s="12"/>
      <c r="Q23" s="1" t="s">
        <v>18</v>
      </c>
      <c r="R23" s="39">
        <f>-1*K28/1000</f>
        <v>-0.024</v>
      </c>
      <c r="S23" s="40">
        <f>L28/1000</f>
        <v>0.074</v>
      </c>
    </row>
    <row r="24" spans="1:19" ht="14.25" customHeight="1">
      <c r="A24" s="22">
        <v>16</v>
      </c>
      <c r="B24" s="49">
        <v>263</v>
      </c>
      <c r="C24" s="49">
        <v>135</v>
      </c>
      <c r="D24" s="49">
        <v>128</v>
      </c>
      <c r="E24" s="22">
        <v>51</v>
      </c>
      <c r="F24" s="49">
        <v>322</v>
      </c>
      <c r="G24" s="49">
        <v>169</v>
      </c>
      <c r="H24" s="49">
        <v>153</v>
      </c>
      <c r="I24" s="22">
        <v>86</v>
      </c>
      <c r="J24" s="49">
        <v>57</v>
      </c>
      <c r="K24" s="49">
        <v>18</v>
      </c>
      <c r="L24" s="49">
        <v>39</v>
      </c>
      <c r="M24" s="46"/>
      <c r="N24" s="12"/>
      <c r="O24" s="12"/>
      <c r="Q24" s="2" t="s">
        <v>21</v>
      </c>
      <c r="R24" s="39">
        <f>-1*K34/1000</f>
        <v>-0.005</v>
      </c>
      <c r="S24" s="40">
        <f>L34/1000</f>
        <v>0.016</v>
      </c>
    </row>
    <row r="25" spans="1:19" ht="14.25" customHeight="1" thickBot="1">
      <c r="A25" s="22">
        <v>17</v>
      </c>
      <c r="B25" s="49">
        <v>223</v>
      </c>
      <c r="C25" s="49">
        <v>115</v>
      </c>
      <c r="D25" s="49">
        <v>108</v>
      </c>
      <c r="E25" s="22">
        <v>52</v>
      </c>
      <c r="F25" s="49">
        <v>371</v>
      </c>
      <c r="G25" s="49">
        <v>188</v>
      </c>
      <c r="H25" s="49">
        <v>183</v>
      </c>
      <c r="I25" s="22">
        <v>87</v>
      </c>
      <c r="J25" s="49">
        <v>46</v>
      </c>
      <c r="K25" s="49">
        <v>11</v>
      </c>
      <c r="L25" s="49">
        <v>35</v>
      </c>
      <c r="M25" s="46"/>
      <c r="N25" s="12"/>
      <c r="O25" s="12"/>
      <c r="Q25" s="3" t="s">
        <v>24</v>
      </c>
      <c r="R25" s="41">
        <f>-1*K40/1000</f>
        <v>0</v>
      </c>
      <c r="S25" s="42">
        <f>L40/1000</f>
        <v>0.001</v>
      </c>
    </row>
    <row r="26" spans="1:15" ht="14.25" customHeight="1">
      <c r="A26" s="22">
        <v>18</v>
      </c>
      <c r="B26" s="49">
        <v>273</v>
      </c>
      <c r="C26" s="49">
        <v>136</v>
      </c>
      <c r="D26" s="49">
        <v>137</v>
      </c>
      <c r="E26" s="22">
        <v>53</v>
      </c>
      <c r="F26" s="49">
        <v>455</v>
      </c>
      <c r="G26" s="49">
        <v>230</v>
      </c>
      <c r="H26" s="49">
        <v>225</v>
      </c>
      <c r="I26" s="22">
        <v>88</v>
      </c>
      <c r="J26" s="49">
        <v>51</v>
      </c>
      <c r="K26" s="49">
        <v>12</v>
      </c>
      <c r="L26" s="49">
        <v>39</v>
      </c>
      <c r="M26" s="46"/>
      <c r="N26" s="12"/>
      <c r="O26" s="12"/>
    </row>
    <row r="27" spans="1:15" ht="14.25" customHeight="1">
      <c r="A27" s="23">
        <v>19</v>
      </c>
      <c r="B27" s="51">
        <v>241</v>
      </c>
      <c r="C27" s="51">
        <v>124</v>
      </c>
      <c r="D27" s="51">
        <v>117</v>
      </c>
      <c r="E27" s="23">
        <v>54</v>
      </c>
      <c r="F27" s="51">
        <v>402</v>
      </c>
      <c r="G27" s="51">
        <v>214</v>
      </c>
      <c r="H27" s="51">
        <v>188</v>
      </c>
      <c r="I27" s="23">
        <v>89</v>
      </c>
      <c r="J27" s="51">
        <v>33</v>
      </c>
      <c r="K27" s="51">
        <v>12</v>
      </c>
      <c r="L27" s="51">
        <v>21</v>
      </c>
      <c r="M27" s="46"/>
      <c r="N27" s="12"/>
      <c r="O27" s="12"/>
    </row>
    <row r="28" spans="1:15" ht="14.25" customHeight="1">
      <c r="A28" s="20" t="s">
        <v>16</v>
      </c>
      <c r="B28" s="47">
        <v>1082</v>
      </c>
      <c r="C28" s="47">
        <v>585</v>
      </c>
      <c r="D28" s="47">
        <v>497</v>
      </c>
      <c r="E28" s="20" t="s">
        <v>17</v>
      </c>
      <c r="F28" s="47">
        <v>1443</v>
      </c>
      <c r="G28" s="47">
        <v>765</v>
      </c>
      <c r="H28" s="47">
        <v>678</v>
      </c>
      <c r="I28" s="20" t="s">
        <v>18</v>
      </c>
      <c r="J28" s="47">
        <v>98</v>
      </c>
      <c r="K28" s="47">
        <v>24</v>
      </c>
      <c r="L28" s="48">
        <v>74</v>
      </c>
      <c r="M28" s="46"/>
      <c r="N28" s="12"/>
      <c r="O28" s="12"/>
    </row>
    <row r="29" spans="1:15" ht="14.25" customHeight="1">
      <c r="A29" s="22">
        <v>20</v>
      </c>
      <c r="B29" s="49">
        <v>245</v>
      </c>
      <c r="C29" s="49">
        <v>138</v>
      </c>
      <c r="D29" s="49">
        <v>107</v>
      </c>
      <c r="E29" s="22">
        <v>55</v>
      </c>
      <c r="F29" s="49">
        <v>374</v>
      </c>
      <c r="G29" s="49">
        <v>200</v>
      </c>
      <c r="H29" s="49">
        <v>174</v>
      </c>
      <c r="I29" s="22">
        <v>90</v>
      </c>
      <c r="J29" s="49">
        <v>30</v>
      </c>
      <c r="K29" s="49">
        <v>5</v>
      </c>
      <c r="L29" s="49">
        <v>25</v>
      </c>
      <c r="M29" s="46"/>
      <c r="N29" s="12"/>
      <c r="O29" s="12"/>
    </row>
    <row r="30" spans="1:15" ht="14.25" customHeight="1">
      <c r="A30" s="22">
        <v>21</v>
      </c>
      <c r="B30" s="49">
        <v>184</v>
      </c>
      <c r="C30" s="49">
        <v>91</v>
      </c>
      <c r="D30" s="49">
        <v>93</v>
      </c>
      <c r="E30" s="22">
        <v>56</v>
      </c>
      <c r="F30" s="49">
        <v>216</v>
      </c>
      <c r="G30" s="49">
        <v>109</v>
      </c>
      <c r="H30" s="49">
        <v>107</v>
      </c>
      <c r="I30" s="22">
        <v>91</v>
      </c>
      <c r="J30" s="49">
        <v>24</v>
      </c>
      <c r="K30" s="49">
        <v>8</v>
      </c>
      <c r="L30" s="49">
        <v>16</v>
      </c>
      <c r="M30" s="46"/>
      <c r="N30" s="12"/>
      <c r="O30" s="12"/>
    </row>
    <row r="31" spans="1:15" ht="14.25" customHeight="1">
      <c r="A31" s="22">
        <v>22</v>
      </c>
      <c r="B31" s="49">
        <v>198</v>
      </c>
      <c r="C31" s="49">
        <v>103</v>
      </c>
      <c r="D31" s="49">
        <v>95</v>
      </c>
      <c r="E31" s="22">
        <v>57</v>
      </c>
      <c r="F31" s="49">
        <v>266</v>
      </c>
      <c r="G31" s="49">
        <v>138</v>
      </c>
      <c r="H31" s="49">
        <v>128</v>
      </c>
      <c r="I31" s="22">
        <v>92</v>
      </c>
      <c r="J31" s="49">
        <v>20</v>
      </c>
      <c r="K31" s="49">
        <v>5</v>
      </c>
      <c r="L31" s="49">
        <v>15</v>
      </c>
      <c r="M31" s="46"/>
      <c r="N31" s="12"/>
      <c r="O31" s="12"/>
    </row>
    <row r="32" spans="1:15" ht="14.25" customHeight="1">
      <c r="A32" s="22">
        <v>23</v>
      </c>
      <c r="B32" s="49">
        <v>235</v>
      </c>
      <c r="C32" s="49">
        <v>128</v>
      </c>
      <c r="D32" s="49">
        <v>107</v>
      </c>
      <c r="E32" s="22">
        <v>58</v>
      </c>
      <c r="F32" s="49">
        <v>302</v>
      </c>
      <c r="G32" s="49">
        <v>159</v>
      </c>
      <c r="H32" s="49">
        <v>143</v>
      </c>
      <c r="I32" s="22">
        <v>93</v>
      </c>
      <c r="J32" s="49">
        <v>13</v>
      </c>
      <c r="K32" s="49">
        <v>3</v>
      </c>
      <c r="L32" s="49">
        <v>10</v>
      </c>
      <c r="M32" s="46"/>
      <c r="N32" s="12"/>
      <c r="O32" s="12"/>
    </row>
    <row r="33" spans="1:15" ht="14.25" customHeight="1">
      <c r="A33" s="23">
        <v>24</v>
      </c>
      <c r="B33" s="51">
        <v>220</v>
      </c>
      <c r="C33" s="51">
        <v>125</v>
      </c>
      <c r="D33" s="51">
        <v>95</v>
      </c>
      <c r="E33" s="23">
        <v>59</v>
      </c>
      <c r="F33" s="51">
        <v>285</v>
      </c>
      <c r="G33" s="51">
        <v>159</v>
      </c>
      <c r="H33" s="51">
        <v>126</v>
      </c>
      <c r="I33" s="23">
        <v>94</v>
      </c>
      <c r="J33" s="51">
        <v>11</v>
      </c>
      <c r="K33" s="51">
        <v>3</v>
      </c>
      <c r="L33" s="51">
        <v>8</v>
      </c>
      <c r="M33" s="46"/>
      <c r="N33" s="12"/>
      <c r="O33" s="12"/>
    </row>
    <row r="34" spans="1:15" ht="14.25" customHeight="1">
      <c r="A34" s="20" t="s">
        <v>19</v>
      </c>
      <c r="B34" s="47">
        <v>1488</v>
      </c>
      <c r="C34" s="47">
        <v>824</v>
      </c>
      <c r="D34" s="47">
        <v>664</v>
      </c>
      <c r="E34" s="20" t="s">
        <v>20</v>
      </c>
      <c r="F34" s="47">
        <v>1270</v>
      </c>
      <c r="G34" s="47">
        <v>659</v>
      </c>
      <c r="H34" s="47">
        <v>611</v>
      </c>
      <c r="I34" s="20" t="s">
        <v>21</v>
      </c>
      <c r="J34" s="47">
        <v>21</v>
      </c>
      <c r="K34" s="47">
        <v>5</v>
      </c>
      <c r="L34" s="48">
        <v>16</v>
      </c>
      <c r="M34" s="46"/>
      <c r="N34" s="12"/>
      <c r="O34" s="12"/>
    </row>
    <row r="35" spans="1:15" ht="14.25" customHeight="1">
      <c r="A35" s="22">
        <v>25</v>
      </c>
      <c r="B35" s="49">
        <v>272</v>
      </c>
      <c r="C35" s="49">
        <v>164</v>
      </c>
      <c r="D35" s="49">
        <v>108</v>
      </c>
      <c r="E35" s="22">
        <v>60</v>
      </c>
      <c r="F35" s="49">
        <v>304</v>
      </c>
      <c r="G35" s="49">
        <v>155</v>
      </c>
      <c r="H35" s="49">
        <v>149</v>
      </c>
      <c r="I35" s="22">
        <v>95</v>
      </c>
      <c r="J35" s="49">
        <v>9</v>
      </c>
      <c r="K35" s="49">
        <v>2</v>
      </c>
      <c r="L35" s="49">
        <v>7</v>
      </c>
      <c r="M35" s="46"/>
      <c r="N35" s="12"/>
      <c r="O35" s="12"/>
    </row>
    <row r="36" spans="1:15" ht="14.25" customHeight="1">
      <c r="A36" s="22">
        <v>26</v>
      </c>
      <c r="B36" s="49">
        <v>305</v>
      </c>
      <c r="C36" s="49">
        <v>151</v>
      </c>
      <c r="D36" s="49">
        <v>154</v>
      </c>
      <c r="E36" s="22">
        <v>61</v>
      </c>
      <c r="F36" s="49">
        <v>272</v>
      </c>
      <c r="G36" s="49">
        <v>142</v>
      </c>
      <c r="H36" s="49">
        <v>130</v>
      </c>
      <c r="I36" s="22">
        <v>96</v>
      </c>
      <c r="J36" s="49">
        <v>4</v>
      </c>
      <c r="K36" s="49">
        <v>2</v>
      </c>
      <c r="L36" s="49">
        <v>2</v>
      </c>
      <c r="M36" s="46"/>
      <c r="N36" s="12"/>
      <c r="O36" s="12"/>
    </row>
    <row r="37" spans="1:15" ht="14.25" customHeight="1">
      <c r="A37" s="22">
        <v>27</v>
      </c>
      <c r="B37" s="49">
        <v>283</v>
      </c>
      <c r="C37" s="49">
        <v>155</v>
      </c>
      <c r="D37" s="49">
        <v>128</v>
      </c>
      <c r="E37" s="22">
        <v>62</v>
      </c>
      <c r="F37" s="49">
        <v>270</v>
      </c>
      <c r="G37" s="49">
        <v>139</v>
      </c>
      <c r="H37" s="49">
        <v>131</v>
      </c>
      <c r="I37" s="22">
        <v>97</v>
      </c>
      <c r="J37" s="49">
        <v>2</v>
      </c>
      <c r="K37" s="49">
        <v>0</v>
      </c>
      <c r="L37" s="49">
        <v>2</v>
      </c>
      <c r="M37" s="46"/>
      <c r="N37" s="12"/>
      <c r="O37" s="12"/>
    </row>
    <row r="38" spans="1:15" ht="14.25" customHeight="1">
      <c r="A38" s="22">
        <v>28</v>
      </c>
      <c r="B38" s="49">
        <v>306</v>
      </c>
      <c r="C38" s="49">
        <v>179</v>
      </c>
      <c r="D38" s="49">
        <v>127</v>
      </c>
      <c r="E38" s="22">
        <v>63</v>
      </c>
      <c r="F38" s="49">
        <v>208</v>
      </c>
      <c r="G38" s="49">
        <v>111</v>
      </c>
      <c r="H38" s="49">
        <v>97</v>
      </c>
      <c r="I38" s="22">
        <v>98</v>
      </c>
      <c r="J38" s="49">
        <v>5</v>
      </c>
      <c r="K38" s="49">
        <v>0</v>
      </c>
      <c r="L38" s="49">
        <v>5</v>
      </c>
      <c r="M38" s="46"/>
      <c r="N38" s="12"/>
      <c r="O38" s="12"/>
    </row>
    <row r="39" spans="1:15" ht="14.25" customHeight="1">
      <c r="A39" s="23">
        <v>29</v>
      </c>
      <c r="B39" s="51">
        <v>322</v>
      </c>
      <c r="C39" s="51">
        <v>175</v>
      </c>
      <c r="D39" s="51">
        <v>147</v>
      </c>
      <c r="E39" s="23">
        <v>64</v>
      </c>
      <c r="F39" s="51">
        <v>216</v>
      </c>
      <c r="G39" s="51">
        <v>112</v>
      </c>
      <c r="H39" s="51">
        <v>104</v>
      </c>
      <c r="I39" s="23">
        <v>99</v>
      </c>
      <c r="J39" s="51">
        <v>1</v>
      </c>
      <c r="K39" s="51">
        <v>1</v>
      </c>
      <c r="L39" s="51">
        <v>0</v>
      </c>
      <c r="M39" s="46"/>
      <c r="N39" s="12"/>
      <c r="O39" s="12"/>
    </row>
    <row r="40" spans="1:15" ht="14.25" customHeight="1">
      <c r="A40" s="20" t="s">
        <v>22</v>
      </c>
      <c r="B40" s="47">
        <v>1331</v>
      </c>
      <c r="C40" s="47">
        <v>702</v>
      </c>
      <c r="D40" s="47">
        <v>629</v>
      </c>
      <c r="E40" s="20" t="s">
        <v>23</v>
      </c>
      <c r="F40" s="47">
        <v>1069</v>
      </c>
      <c r="G40" s="47">
        <v>508</v>
      </c>
      <c r="H40" s="47">
        <v>561</v>
      </c>
      <c r="I40" s="26" t="s">
        <v>24</v>
      </c>
      <c r="J40" s="47">
        <v>1</v>
      </c>
      <c r="K40" s="47">
        <v>0</v>
      </c>
      <c r="L40" s="48">
        <v>1</v>
      </c>
      <c r="M40" s="46"/>
      <c r="N40" s="12"/>
      <c r="O40" s="12"/>
    </row>
    <row r="41" spans="1:15" ht="14.25" customHeight="1">
      <c r="A41" s="22">
        <v>30</v>
      </c>
      <c r="B41" s="49">
        <v>290</v>
      </c>
      <c r="C41" s="49">
        <v>160</v>
      </c>
      <c r="D41" s="49">
        <v>130</v>
      </c>
      <c r="E41" s="22">
        <v>65</v>
      </c>
      <c r="F41" s="49">
        <v>218</v>
      </c>
      <c r="G41" s="49">
        <v>100</v>
      </c>
      <c r="H41" s="49">
        <v>118</v>
      </c>
      <c r="I41" s="23" t="s">
        <v>25</v>
      </c>
      <c r="J41" s="51">
        <v>1</v>
      </c>
      <c r="K41" s="51">
        <v>0</v>
      </c>
      <c r="L41" s="51">
        <v>1</v>
      </c>
      <c r="M41" s="46"/>
      <c r="N41" s="12"/>
      <c r="O41" s="12"/>
    </row>
    <row r="42" spans="1:15" ht="14.25" customHeight="1">
      <c r="A42" s="22">
        <v>31</v>
      </c>
      <c r="B42" s="49">
        <v>278</v>
      </c>
      <c r="C42" s="49">
        <v>148</v>
      </c>
      <c r="D42" s="49">
        <v>130</v>
      </c>
      <c r="E42" s="22">
        <v>66</v>
      </c>
      <c r="F42" s="49">
        <v>212</v>
      </c>
      <c r="G42" s="49">
        <v>119</v>
      </c>
      <c r="H42" s="49">
        <v>93</v>
      </c>
      <c r="I42" s="22" t="s">
        <v>26</v>
      </c>
      <c r="J42" s="49">
        <v>2883</v>
      </c>
      <c r="K42" s="49">
        <v>1438</v>
      </c>
      <c r="L42" s="49">
        <v>1445</v>
      </c>
      <c r="M42" s="58" t="s">
        <v>48</v>
      </c>
      <c r="N42" s="12"/>
      <c r="O42" s="12"/>
    </row>
    <row r="43" spans="1:15" ht="14.25" customHeight="1">
      <c r="A43" s="22">
        <v>32</v>
      </c>
      <c r="B43" s="49">
        <v>268</v>
      </c>
      <c r="C43" s="49">
        <v>145</v>
      </c>
      <c r="D43" s="49">
        <v>123</v>
      </c>
      <c r="E43" s="22">
        <v>67</v>
      </c>
      <c r="F43" s="49">
        <v>216</v>
      </c>
      <c r="G43" s="49">
        <v>98</v>
      </c>
      <c r="H43" s="49">
        <v>118</v>
      </c>
      <c r="I43" s="22" t="s">
        <v>27</v>
      </c>
      <c r="J43" s="49">
        <v>13541</v>
      </c>
      <c r="K43" s="49">
        <v>7048</v>
      </c>
      <c r="L43" s="49">
        <v>6493</v>
      </c>
      <c r="M43" s="50"/>
      <c r="N43" s="12"/>
      <c r="O43" s="12"/>
    </row>
    <row r="44" spans="1:15" ht="14.25" customHeight="1">
      <c r="A44" s="22">
        <v>33</v>
      </c>
      <c r="B44" s="49">
        <v>244</v>
      </c>
      <c r="C44" s="49">
        <v>115</v>
      </c>
      <c r="D44" s="49">
        <v>129</v>
      </c>
      <c r="E44" s="22">
        <v>68</v>
      </c>
      <c r="F44" s="49">
        <v>218</v>
      </c>
      <c r="G44" s="49">
        <v>98</v>
      </c>
      <c r="H44" s="49">
        <v>120</v>
      </c>
      <c r="I44" s="23" t="s">
        <v>28</v>
      </c>
      <c r="J44" s="51">
        <v>3403</v>
      </c>
      <c r="K44" s="51">
        <v>1447</v>
      </c>
      <c r="L44" s="51">
        <v>1956</v>
      </c>
      <c r="M44" s="46"/>
      <c r="N44" s="12"/>
      <c r="O44" s="12"/>
    </row>
    <row r="45" spans="1:15" ht="14.25" customHeight="1" thickBot="1">
      <c r="A45" s="27">
        <v>34</v>
      </c>
      <c r="B45" s="52">
        <v>251</v>
      </c>
      <c r="C45" s="52">
        <v>134</v>
      </c>
      <c r="D45" s="52">
        <v>117</v>
      </c>
      <c r="E45" s="27">
        <v>69</v>
      </c>
      <c r="F45" s="52">
        <v>205</v>
      </c>
      <c r="G45" s="52">
        <v>93</v>
      </c>
      <c r="H45" s="52">
        <v>112</v>
      </c>
      <c r="I45" s="27" t="s">
        <v>29</v>
      </c>
      <c r="J45" s="53">
        <v>41.94318353760024</v>
      </c>
      <c r="K45" s="53">
        <v>40.80806402899426</v>
      </c>
      <c r="L45" s="53">
        <v>43.08277744087326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31</v>
      </c>
      <c r="K48" s="4" t="s">
        <v>32</v>
      </c>
      <c r="L48" s="5" t="s">
        <v>33</v>
      </c>
    </row>
    <row r="49" spans="9:12" ht="13.5">
      <c r="I49" s="6" t="s">
        <v>38</v>
      </c>
      <c r="J49" s="56">
        <v>23.8</v>
      </c>
      <c r="K49" s="56">
        <v>65.8</v>
      </c>
      <c r="L49" s="57">
        <v>10.4</v>
      </c>
    </row>
    <row r="50" spans="9:12" ht="13.5">
      <c r="I50" s="6" t="s">
        <v>34</v>
      </c>
      <c r="J50" s="56">
        <v>20</v>
      </c>
      <c r="K50" s="56">
        <v>68.3</v>
      </c>
      <c r="L50" s="57">
        <v>11.7</v>
      </c>
    </row>
    <row r="51" spans="9:12" ht="13.5">
      <c r="I51" s="6" t="s">
        <v>35</v>
      </c>
      <c r="J51" s="56">
        <v>17.1</v>
      </c>
      <c r="K51" s="56">
        <v>69.4</v>
      </c>
      <c r="L51" s="57">
        <v>13.6</v>
      </c>
    </row>
    <row r="52" spans="9:12" ht="13.5">
      <c r="I52" s="6" t="s">
        <v>36</v>
      </c>
      <c r="J52" s="56">
        <v>15.066366140746307</v>
      </c>
      <c r="K52" s="56">
        <v>68.8404708239419</v>
      </c>
      <c r="L52" s="57">
        <v>16.093163035311793</v>
      </c>
    </row>
    <row r="53" spans="9:12" ht="13.5">
      <c r="I53" s="59" t="s">
        <v>37</v>
      </c>
      <c r="J53" s="62">
        <v>14.67197019284024</v>
      </c>
      <c r="K53" s="62">
        <v>68.67730728563517</v>
      </c>
      <c r="L53" s="63">
        <v>16.645687528321837</v>
      </c>
    </row>
    <row r="54" spans="9:12" ht="14.25" thickBot="1">
      <c r="I54" s="7" t="s">
        <v>49</v>
      </c>
      <c r="J54" s="31">
        <v>14.5</v>
      </c>
      <c r="K54" s="31">
        <v>68.3</v>
      </c>
      <c r="L54" s="32">
        <v>17.2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43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50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29267</v>
      </c>
      <c r="C3" s="43">
        <v>14734</v>
      </c>
      <c r="D3" s="43">
        <v>14533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1566</v>
      </c>
      <c r="C4" s="47">
        <v>818</v>
      </c>
      <c r="D4" s="47">
        <v>748</v>
      </c>
      <c r="E4" s="20" t="s">
        <v>6</v>
      </c>
      <c r="F4" s="47">
        <v>1832</v>
      </c>
      <c r="G4" s="47">
        <v>977</v>
      </c>
      <c r="H4" s="47">
        <v>855</v>
      </c>
      <c r="I4" s="20" t="s">
        <v>7</v>
      </c>
      <c r="J4" s="47">
        <v>1019</v>
      </c>
      <c r="K4" s="47">
        <v>466</v>
      </c>
      <c r="L4" s="48">
        <v>553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305</v>
      </c>
      <c r="C5" s="49">
        <v>148</v>
      </c>
      <c r="D5" s="49">
        <v>157</v>
      </c>
      <c r="E5" s="22">
        <v>35</v>
      </c>
      <c r="F5" s="49">
        <v>380</v>
      </c>
      <c r="G5" s="49">
        <v>214</v>
      </c>
      <c r="H5" s="49">
        <v>166</v>
      </c>
      <c r="I5" s="22">
        <v>70</v>
      </c>
      <c r="J5" s="49">
        <v>215</v>
      </c>
      <c r="K5" s="49">
        <v>118</v>
      </c>
      <c r="L5" s="49">
        <v>97</v>
      </c>
      <c r="M5" s="46"/>
      <c r="N5" s="12"/>
      <c r="O5" s="12"/>
      <c r="Q5" s="1" t="s">
        <v>5</v>
      </c>
      <c r="R5" s="37">
        <f>-1*C4/1000</f>
        <v>-0.818</v>
      </c>
      <c r="S5" s="38">
        <f>D4/1000</f>
        <v>0.748</v>
      </c>
    </row>
    <row r="6" spans="1:19" ht="14.25" customHeight="1">
      <c r="A6" s="22">
        <v>1</v>
      </c>
      <c r="B6" s="49">
        <v>334</v>
      </c>
      <c r="C6" s="49">
        <v>168</v>
      </c>
      <c r="D6" s="49">
        <v>166</v>
      </c>
      <c r="E6" s="22">
        <v>36</v>
      </c>
      <c r="F6" s="49">
        <v>300</v>
      </c>
      <c r="G6" s="49">
        <v>170</v>
      </c>
      <c r="H6" s="49">
        <v>130</v>
      </c>
      <c r="I6" s="22">
        <v>71</v>
      </c>
      <c r="J6" s="49">
        <v>198</v>
      </c>
      <c r="K6" s="49">
        <v>85</v>
      </c>
      <c r="L6" s="49">
        <v>113</v>
      </c>
      <c r="M6" s="46"/>
      <c r="N6" s="12"/>
      <c r="O6" s="12"/>
      <c r="Q6" s="1" t="s">
        <v>8</v>
      </c>
      <c r="R6" s="39">
        <f>-1*C10/1000</f>
        <v>-0.731</v>
      </c>
      <c r="S6" s="40">
        <f>D10/1000</f>
        <v>0.667</v>
      </c>
    </row>
    <row r="7" spans="1:19" ht="14.25" customHeight="1">
      <c r="A7" s="22">
        <v>2</v>
      </c>
      <c r="B7" s="49">
        <v>304</v>
      </c>
      <c r="C7" s="49">
        <v>161</v>
      </c>
      <c r="D7" s="49">
        <v>143</v>
      </c>
      <c r="E7" s="22">
        <v>37</v>
      </c>
      <c r="F7" s="49">
        <v>396</v>
      </c>
      <c r="G7" s="49">
        <v>200</v>
      </c>
      <c r="H7" s="49">
        <v>196</v>
      </c>
      <c r="I7" s="22">
        <v>72</v>
      </c>
      <c r="J7" s="49">
        <v>238</v>
      </c>
      <c r="K7" s="49">
        <v>109</v>
      </c>
      <c r="L7" s="49">
        <v>129</v>
      </c>
      <c r="M7" s="46"/>
      <c r="N7" s="12"/>
      <c r="O7" s="12"/>
      <c r="Q7" s="1" t="s">
        <v>30</v>
      </c>
      <c r="R7" s="39">
        <f>-1*C16/1000</f>
        <v>-0.74</v>
      </c>
      <c r="S7" s="40">
        <f>D16/1000</f>
        <v>0.693</v>
      </c>
    </row>
    <row r="8" spans="1:19" ht="14.25" customHeight="1">
      <c r="A8" s="22">
        <v>3</v>
      </c>
      <c r="B8" s="49">
        <v>315</v>
      </c>
      <c r="C8" s="49">
        <v>176</v>
      </c>
      <c r="D8" s="49">
        <v>139</v>
      </c>
      <c r="E8" s="22">
        <v>38</v>
      </c>
      <c r="F8" s="49">
        <v>389</v>
      </c>
      <c r="G8" s="49">
        <v>198</v>
      </c>
      <c r="H8" s="49">
        <v>191</v>
      </c>
      <c r="I8" s="22">
        <v>73</v>
      </c>
      <c r="J8" s="49">
        <v>174</v>
      </c>
      <c r="K8" s="49">
        <v>73</v>
      </c>
      <c r="L8" s="49">
        <v>101</v>
      </c>
      <c r="M8" s="46"/>
      <c r="N8" s="12"/>
      <c r="O8" s="12"/>
      <c r="Q8" s="1" t="s">
        <v>13</v>
      </c>
      <c r="R8" s="39">
        <f>-1*C22/1000</f>
        <v>-0.985</v>
      </c>
      <c r="S8" s="40">
        <f>D22/1000</f>
        <v>0.883</v>
      </c>
    </row>
    <row r="9" spans="1:19" ht="14.25" customHeight="1">
      <c r="A9" s="23">
        <v>4</v>
      </c>
      <c r="B9" s="51">
        <v>308</v>
      </c>
      <c r="C9" s="51">
        <v>165</v>
      </c>
      <c r="D9" s="51">
        <v>143</v>
      </c>
      <c r="E9" s="23">
        <v>39</v>
      </c>
      <c r="F9" s="51">
        <v>367</v>
      </c>
      <c r="G9" s="51">
        <v>195</v>
      </c>
      <c r="H9" s="51">
        <v>172</v>
      </c>
      <c r="I9" s="23">
        <v>74</v>
      </c>
      <c r="J9" s="51">
        <v>194</v>
      </c>
      <c r="K9" s="51">
        <v>81</v>
      </c>
      <c r="L9" s="51">
        <v>113</v>
      </c>
      <c r="M9" s="46"/>
      <c r="N9" s="12"/>
      <c r="O9" s="12"/>
      <c r="Q9" s="1" t="s">
        <v>16</v>
      </c>
      <c r="R9" s="39">
        <f>-1*C28/1000</f>
        <v>-0.819</v>
      </c>
      <c r="S9" s="40">
        <f>D28/1000</f>
        <v>0.84</v>
      </c>
    </row>
    <row r="10" spans="1:19" ht="14.25" customHeight="1">
      <c r="A10" s="24" t="s">
        <v>8</v>
      </c>
      <c r="B10" s="47">
        <v>1398</v>
      </c>
      <c r="C10" s="47">
        <v>731</v>
      </c>
      <c r="D10" s="47">
        <v>667</v>
      </c>
      <c r="E10" s="20" t="s">
        <v>9</v>
      </c>
      <c r="F10" s="47">
        <v>1773</v>
      </c>
      <c r="G10" s="47">
        <v>915</v>
      </c>
      <c r="H10" s="47">
        <v>858</v>
      </c>
      <c r="I10" s="20" t="s">
        <v>10</v>
      </c>
      <c r="J10" s="47">
        <v>840</v>
      </c>
      <c r="K10" s="47">
        <v>360</v>
      </c>
      <c r="L10" s="48">
        <v>480</v>
      </c>
      <c r="M10" s="46"/>
      <c r="N10" s="12"/>
      <c r="O10" s="12"/>
      <c r="Q10" s="1" t="s">
        <v>19</v>
      </c>
      <c r="R10" s="39">
        <f>-1*C34/1000</f>
        <v>-1.334</v>
      </c>
      <c r="S10" s="40">
        <f>D34/1000</f>
        <v>1.21</v>
      </c>
    </row>
    <row r="11" spans="1:19" ht="14.25" customHeight="1">
      <c r="A11" s="22">
        <v>5</v>
      </c>
      <c r="B11" s="49">
        <v>274</v>
      </c>
      <c r="C11" s="49">
        <v>146</v>
      </c>
      <c r="D11" s="49">
        <v>128</v>
      </c>
      <c r="E11" s="22">
        <v>40</v>
      </c>
      <c r="F11" s="49">
        <v>363</v>
      </c>
      <c r="G11" s="49">
        <v>201</v>
      </c>
      <c r="H11" s="49">
        <v>162</v>
      </c>
      <c r="I11" s="22">
        <v>75</v>
      </c>
      <c r="J11" s="49">
        <v>190</v>
      </c>
      <c r="K11" s="49">
        <v>93</v>
      </c>
      <c r="L11" s="49">
        <v>97</v>
      </c>
      <c r="M11" s="46"/>
      <c r="N11" s="12"/>
      <c r="O11" s="12"/>
      <c r="Q11" s="1" t="s">
        <v>22</v>
      </c>
      <c r="R11" s="39">
        <f>-1*C40/1000</f>
        <v>-1.164</v>
      </c>
      <c r="S11" s="40">
        <f>D40/1000</f>
        <v>1.118</v>
      </c>
    </row>
    <row r="12" spans="1:19" ht="14.25" customHeight="1">
      <c r="A12" s="22">
        <v>6</v>
      </c>
      <c r="B12" s="49">
        <v>275</v>
      </c>
      <c r="C12" s="49">
        <v>133</v>
      </c>
      <c r="D12" s="49">
        <v>142</v>
      </c>
      <c r="E12" s="22">
        <v>41</v>
      </c>
      <c r="F12" s="49">
        <v>326</v>
      </c>
      <c r="G12" s="49">
        <v>160</v>
      </c>
      <c r="H12" s="49">
        <v>166</v>
      </c>
      <c r="I12" s="25">
        <v>76</v>
      </c>
      <c r="J12" s="49">
        <v>173</v>
      </c>
      <c r="K12" s="49">
        <v>81</v>
      </c>
      <c r="L12" s="49">
        <v>92</v>
      </c>
      <c r="M12" s="46"/>
      <c r="N12" s="12"/>
      <c r="O12" s="12"/>
      <c r="Q12" s="1" t="s">
        <v>6</v>
      </c>
      <c r="R12" s="39">
        <f>-1*G4/1000</f>
        <v>-0.977</v>
      </c>
      <c r="S12" s="40">
        <f>H4/1000</f>
        <v>0.855</v>
      </c>
    </row>
    <row r="13" spans="1:19" ht="14.25" customHeight="1">
      <c r="A13" s="22">
        <v>7</v>
      </c>
      <c r="B13" s="49">
        <v>308</v>
      </c>
      <c r="C13" s="49">
        <v>160</v>
      </c>
      <c r="D13" s="49">
        <v>148</v>
      </c>
      <c r="E13" s="22">
        <v>42</v>
      </c>
      <c r="F13" s="49">
        <v>314</v>
      </c>
      <c r="G13" s="49">
        <v>149</v>
      </c>
      <c r="H13" s="49">
        <v>165</v>
      </c>
      <c r="I13" s="22">
        <v>77</v>
      </c>
      <c r="J13" s="49">
        <v>161</v>
      </c>
      <c r="K13" s="49">
        <v>69</v>
      </c>
      <c r="L13" s="49">
        <v>92</v>
      </c>
      <c r="M13" s="46"/>
      <c r="N13" s="12"/>
      <c r="O13" s="12"/>
      <c r="Q13" s="1" t="s">
        <v>9</v>
      </c>
      <c r="R13" s="39">
        <f>-1*G10/1000</f>
        <v>-0.915</v>
      </c>
      <c r="S13" s="40">
        <f>H10/1000</f>
        <v>0.858</v>
      </c>
    </row>
    <row r="14" spans="1:19" ht="14.25" customHeight="1">
      <c r="A14" s="22">
        <v>8</v>
      </c>
      <c r="B14" s="49">
        <v>281</v>
      </c>
      <c r="C14" s="49">
        <v>156</v>
      </c>
      <c r="D14" s="49">
        <v>125</v>
      </c>
      <c r="E14" s="22">
        <v>43</v>
      </c>
      <c r="F14" s="49">
        <v>383</v>
      </c>
      <c r="G14" s="49">
        <v>188</v>
      </c>
      <c r="H14" s="49">
        <v>195</v>
      </c>
      <c r="I14" s="25">
        <v>78</v>
      </c>
      <c r="J14" s="49">
        <v>152</v>
      </c>
      <c r="K14" s="49">
        <v>60</v>
      </c>
      <c r="L14" s="49">
        <v>92</v>
      </c>
      <c r="M14" s="46"/>
      <c r="N14" s="12"/>
      <c r="O14" s="12"/>
      <c r="Q14" s="1" t="s">
        <v>11</v>
      </c>
      <c r="R14" s="39">
        <f>-1*G16/1000</f>
        <v>-0.984</v>
      </c>
      <c r="S14" s="40">
        <f>H16/1000</f>
        <v>1.004</v>
      </c>
    </row>
    <row r="15" spans="1:19" ht="14.25" customHeight="1">
      <c r="A15" s="23">
        <v>9</v>
      </c>
      <c r="B15" s="51">
        <v>260</v>
      </c>
      <c r="C15" s="51">
        <v>136</v>
      </c>
      <c r="D15" s="51">
        <v>124</v>
      </c>
      <c r="E15" s="23">
        <v>44</v>
      </c>
      <c r="F15" s="51">
        <v>387</v>
      </c>
      <c r="G15" s="51">
        <v>217</v>
      </c>
      <c r="H15" s="51">
        <v>170</v>
      </c>
      <c r="I15" s="23">
        <v>79</v>
      </c>
      <c r="J15" s="51">
        <v>164</v>
      </c>
      <c r="K15" s="51">
        <v>57</v>
      </c>
      <c r="L15" s="51">
        <v>107</v>
      </c>
      <c r="M15" s="46"/>
      <c r="N15" s="12"/>
      <c r="O15" s="12"/>
      <c r="Q15" s="1" t="s">
        <v>14</v>
      </c>
      <c r="R15" s="39">
        <f>-1*G22/1000</f>
        <v>-1.416</v>
      </c>
      <c r="S15" s="40">
        <f>H22/1000</f>
        <v>1.425</v>
      </c>
    </row>
    <row r="16" spans="1:19" ht="14.25" customHeight="1">
      <c r="A16" s="24" t="s">
        <v>30</v>
      </c>
      <c r="B16" s="47">
        <v>1433</v>
      </c>
      <c r="C16" s="47">
        <v>740</v>
      </c>
      <c r="D16" s="47">
        <v>693</v>
      </c>
      <c r="E16" s="20" t="s">
        <v>11</v>
      </c>
      <c r="F16" s="47">
        <v>1988</v>
      </c>
      <c r="G16" s="47">
        <v>984</v>
      </c>
      <c r="H16" s="47">
        <v>1004</v>
      </c>
      <c r="I16" s="20" t="s">
        <v>12</v>
      </c>
      <c r="J16" s="47">
        <v>478</v>
      </c>
      <c r="K16" s="47">
        <v>153</v>
      </c>
      <c r="L16" s="48">
        <v>325</v>
      </c>
      <c r="M16" s="46"/>
      <c r="N16" s="12"/>
      <c r="O16" s="12"/>
      <c r="Q16" s="1" t="s">
        <v>17</v>
      </c>
      <c r="R16" s="39">
        <f>-1*G28/1000</f>
        <v>-1.171</v>
      </c>
      <c r="S16" s="40">
        <f>H28/1000</f>
        <v>1.074</v>
      </c>
    </row>
    <row r="17" spans="1:19" ht="14.25" customHeight="1">
      <c r="A17" s="22">
        <v>10</v>
      </c>
      <c r="B17" s="49">
        <v>275</v>
      </c>
      <c r="C17" s="49">
        <v>144</v>
      </c>
      <c r="D17" s="49">
        <v>131</v>
      </c>
      <c r="E17" s="22">
        <v>45</v>
      </c>
      <c r="F17" s="49">
        <v>350</v>
      </c>
      <c r="G17" s="49">
        <v>183</v>
      </c>
      <c r="H17" s="49">
        <v>167</v>
      </c>
      <c r="I17" s="22">
        <v>80</v>
      </c>
      <c r="J17" s="49">
        <v>108</v>
      </c>
      <c r="K17" s="49">
        <v>38</v>
      </c>
      <c r="L17" s="49">
        <v>70</v>
      </c>
      <c r="M17" s="46"/>
      <c r="N17" s="12"/>
      <c r="O17" s="12"/>
      <c r="Q17" s="1" t="s">
        <v>20</v>
      </c>
      <c r="R17" s="39">
        <f>-1*G34/1000</f>
        <v>-0.946</v>
      </c>
      <c r="S17" s="40">
        <f>H34/1000</f>
        <v>0.828</v>
      </c>
    </row>
    <row r="18" spans="1:19" ht="14.25" customHeight="1">
      <c r="A18" s="22">
        <v>11</v>
      </c>
      <c r="B18" s="49">
        <v>242</v>
      </c>
      <c r="C18" s="49">
        <v>122</v>
      </c>
      <c r="D18" s="49">
        <v>120</v>
      </c>
      <c r="E18" s="22">
        <v>46</v>
      </c>
      <c r="F18" s="49">
        <v>378</v>
      </c>
      <c r="G18" s="49">
        <v>179</v>
      </c>
      <c r="H18" s="49">
        <v>199</v>
      </c>
      <c r="I18" s="22">
        <v>81</v>
      </c>
      <c r="J18" s="49">
        <v>94</v>
      </c>
      <c r="K18" s="49">
        <v>17</v>
      </c>
      <c r="L18" s="49">
        <v>77</v>
      </c>
      <c r="M18" s="46"/>
      <c r="N18" s="12"/>
      <c r="O18" s="12"/>
      <c r="Q18" s="1" t="s">
        <v>23</v>
      </c>
      <c r="R18" s="39">
        <f>-1*G40/1000</f>
        <v>-0.624</v>
      </c>
      <c r="S18" s="40">
        <f>H40/1000</f>
        <v>0.642</v>
      </c>
    </row>
    <row r="19" spans="1:19" ht="14.25" customHeight="1">
      <c r="A19" s="22">
        <v>12</v>
      </c>
      <c r="B19" s="49">
        <v>297</v>
      </c>
      <c r="C19" s="49">
        <v>149</v>
      </c>
      <c r="D19" s="49">
        <v>148</v>
      </c>
      <c r="E19" s="22">
        <v>47</v>
      </c>
      <c r="F19" s="49">
        <v>397</v>
      </c>
      <c r="G19" s="49">
        <v>206</v>
      </c>
      <c r="H19" s="49">
        <v>191</v>
      </c>
      <c r="I19" s="22">
        <v>82</v>
      </c>
      <c r="J19" s="49">
        <v>107</v>
      </c>
      <c r="K19" s="49">
        <v>40</v>
      </c>
      <c r="L19" s="49">
        <v>67</v>
      </c>
      <c r="M19" s="46"/>
      <c r="N19" s="12"/>
      <c r="O19" s="12"/>
      <c r="Q19" s="1" t="s">
        <v>7</v>
      </c>
      <c r="R19" s="39">
        <f>-1*K4/1000</f>
        <v>-0.466</v>
      </c>
      <c r="S19" s="40">
        <f>L4/1000</f>
        <v>0.553</v>
      </c>
    </row>
    <row r="20" spans="1:19" ht="14.25" customHeight="1">
      <c r="A20" s="22">
        <v>13</v>
      </c>
      <c r="B20" s="49">
        <v>294</v>
      </c>
      <c r="C20" s="49">
        <v>150</v>
      </c>
      <c r="D20" s="49">
        <v>144</v>
      </c>
      <c r="E20" s="22">
        <v>48</v>
      </c>
      <c r="F20" s="49">
        <v>403</v>
      </c>
      <c r="G20" s="49">
        <v>191</v>
      </c>
      <c r="H20" s="49">
        <v>212</v>
      </c>
      <c r="I20" s="22">
        <v>83</v>
      </c>
      <c r="J20" s="49">
        <v>92</v>
      </c>
      <c r="K20" s="49">
        <v>33</v>
      </c>
      <c r="L20" s="49">
        <v>59</v>
      </c>
      <c r="M20" s="46"/>
      <c r="N20" s="12"/>
      <c r="O20" s="12"/>
      <c r="Q20" s="1" t="s">
        <v>10</v>
      </c>
      <c r="R20" s="39">
        <f>-1*K10/1000</f>
        <v>-0.36</v>
      </c>
      <c r="S20" s="40">
        <f>L10/1000</f>
        <v>0.48</v>
      </c>
    </row>
    <row r="21" spans="1:19" ht="14.25" customHeight="1">
      <c r="A21" s="23">
        <v>14</v>
      </c>
      <c r="B21" s="51">
        <v>325</v>
      </c>
      <c r="C21" s="51">
        <v>175</v>
      </c>
      <c r="D21" s="51">
        <v>150</v>
      </c>
      <c r="E21" s="23">
        <v>49</v>
      </c>
      <c r="F21" s="51">
        <v>460</v>
      </c>
      <c r="G21" s="51">
        <v>225</v>
      </c>
      <c r="H21" s="51">
        <v>235</v>
      </c>
      <c r="I21" s="23">
        <v>84</v>
      </c>
      <c r="J21" s="51">
        <v>77</v>
      </c>
      <c r="K21" s="51">
        <v>25</v>
      </c>
      <c r="L21" s="51">
        <v>52</v>
      </c>
      <c r="M21" s="46"/>
      <c r="N21" s="12"/>
      <c r="O21" s="12"/>
      <c r="Q21" s="1" t="s">
        <v>12</v>
      </c>
      <c r="R21" s="39">
        <f>-1*K16/1000</f>
        <v>-0.153</v>
      </c>
      <c r="S21" s="40">
        <f>L16/1000</f>
        <v>0.325</v>
      </c>
    </row>
    <row r="22" spans="1:19" ht="14.25" customHeight="1">
      <c r="A22" s="20" t="s">
        <v>13</v>
      </c>
      <c r="B22" s="47">
        <v>1868</v>
      </c>
      <c r="C22" s="47">
        <v>985</v>
      </c>
      <c r="D22" s="47">
        <v>883</v>
      </c>
      <c r="E22" s="20" t="s">
        <v>14</v>
      </c>
      <c r="F22" s="47">
        <v>2841</v>
      </c>
      <c r="G22" s="47">
        <v>1416</v>
      </c>
      <c r="H22" s="47">
        <v>1425</v>
      </c>
      <c r="I22" s="20" t="s">
        <v>15</v>
      </c>
      <c r="J22" s="47">
        <v>297</v>
      </c>
      <c r="K22" s="47">
        <v>93</v>
      </c>
      <c r="L22" s="48">
        <v>204</v>
      </c>
      <c r="M22" s="46"/>
      <c r="N22" s="12"/>
      <c r="O22" s="12"/>
      <c r="Q22" s="1" t="s">
        <v>15</v>
      </c>
      <c r="R22" s="39">
        <f>-1*K22/1000</f>
        <v>-0.093</v>
      </c>
      <c r="S22" s="40">
        <f>L22/1000</f>
        <v>0.204</v>
      </c>
    </row>
    <row r="23" spans="1:19" ht="14.25" customHeight="1">
      <c r="A23" s="22">
        <v>15</v>
      </c>
      <c r="B23" s="49">
        <v>352</v>
      </c>
      <c r="C23" s="49">
        <v>171</v>
      </c>
      <c r="D23" s="49">
        <v>181</v>
      </c>
      <c r="E23" s="22">
        <v>50</v>
      </c>
      <c r="F23" s="49">
        <v>481</v>
      </c>
      <c r="G23" s="49">
        <v>221</v>
      </c>
      <c r="H23" s="49">
        <v>260</v>
      </c>
      <c r="I23" s="22">
        <v>85</v>
      </c>
      <c r="J23" s="49">
        <v>66</v>
      </c>
      <c r="K23" s="49">
        <v>22</v>
      </c>
      <c r="L23" s="49">
        <v>44</v>
      </c>
      <c r="M23" s="46"/>
      <c r="N23" s="12"/>
      <c r="O23" s="12"/>
      <c r="Q23" s="1" t="s">
        <v>18</v>
      </c>
      <c r="R23" s="39">
        <f>-1*K28/1000</f>
        <v>-0.03</v>
      </c>
      <c r="S23" s="40">
        <f>L28/1000</f>
        <v>0.097</v>
      </c>
    </row>
    <row r="24" spans="1:19" ht="14.25" customHeight="1">
      <c r="A24" s="22">
        <v>16</v>
      </c>
      <c r="B24" s="49">
        <v>363</v>
      </c>
      <c r="C24" s="49">
        <v>197</v>
      </c>
      <c r="D24" s="49">
        <v>166</v>
      </c>
      <c r="E24" s="22">
        <v>51</v>
      </c>
      <c r="F24" s="49">
        <v>535</v>
      </c>
      <c r="G24" s="49">
        <v>276</v>
      </c>
      <c r="H24" s="49">
        <v>259</v>
      </c>
      <c r="I24" s="22">
        <v>86</v>
      </c>
      <c r="J24" s="49">
        <v>62</v>
      </c>
      <c r="K24" s="49">
        <v>18</v>
      </c>
      <c r="L24" s="49">
        <v>44</v>
      </c>
      <c r="M24" s="46"/>
      <c r="N24" s="12"/>
      <c r="O24" s="12"/>
      <c r="Q24" s="2" t="s">
        <v>21</v>
      </c>
      <c r="R24" s="39">
        <f>-1*K34/1000</f>
        <v>-0.007</v>
      </c>
      <c r="S24" s="40">
        <f>L34/1000</f>
        <v>0.024</v>
      </c>
    </row>
    <row r="25" spans="1:19" ht="14.25" customHeight="1" thickBot="1">
      <c r="A25" s="22">
        <v>17</v>
      </c>
      <c r="B25" s="49">
        <v>343</v>
      </c>
      <c r="C25" s="49">
        <v>182</v>
      </c>
      <c r="D25" s="49">
        <v>161</v>
      </c>
      <c r="E25" s="22">
        <v>52</v>
      </c>
      <c r="F25" s="49">
        <v>607</v>
      </c>
      <c r="G25" s="49">
        <v>294</v>
      </c>
      <c r="H25" s="49">
        <v>313</v>
      </c>
      <c r="I25" s="22">
        <v>87</v>
      </c>
      <c r="J25" s="49">
        <v>56</v>
      </c>
      <c r="K25" s="49">
        <v>20</v>
      </c>
      <c r="L25" s="49">
        <v>36</v>
      </c>
      <c r="M25" s="46"/>
      <c r="N25" s="12"/>
      <c r="O25" s="12"/>
      <c r="Q25" s="3" t="s">
        <v>24</v>
      </c>
      <c r="R25" s="41">
        <f>-1*K40/1000</f>
        <v>-0.001</v>
      </c>
      <c r="S25" s="42">
        <f>L40/1000</f>
        <v>0.005</v>
      </c>
    </row>
    <row r="26" spans="1:15" ht="14.25" customHeight="1">
      <c r="A26" s="22">
        <v>18</v>
      </c>
      <c r="B26" s="49">
        <v>394</v>
      </c>
      <c r="C26" s="49">
        <v>210</v>
      </c>
      <c r="D26" s="49">
        <v>184</v>
      </c>
      <c r="E26" s="22">
        <v>53</v>
      </c>
      <c r="F26" s="49">
        <v>661</v>
      </c>
      <c r="G26" s="49">
        <v>343</v>
      </c>
      <c r="H26" s="49">
        <v>318</v>
      </c>
      <c r="I26" s="22">
        <v>88</v>
      </c>
      <c r="J26" s="49">
        <v>70</v>
      </c>
      <c r="K26" s="49">
        <v>16</v>
      </c>
      <c r="L26" s="49">
        <v>54</v>
      </c>
      <c r="M26" s="46"/>
      <c r="N26" s="12"/>
      <c r="O26" s="12"/>
    </row>
    <row r="27" spans="1:15" ht="14.25" customHeight="1">
      <c r="A27" s="23">
        <v>19</v>
      </c>
      <c r="B27" s="51">
        <v>416</v>
      </c>
      <c r="C27" s="51">
        <v>225</v>
      </c>
      <c r="D27" s="51">
        <v>191</v>
      </c>
      <c r="E27" s="23">
        <v>54</v>
      </c>
      <c r="F27" s="51">
        <v>557</v>
      </c>
      <c r="G27" s="51">
        <v>282</v>
      </c>
      <c r="H27" s="51">
        <v>275</v>
      </c>
      <c r="I27" s="23">
        <v>89</v>
      </c>
      <c r="J27" s="51">
        <v>43</v>
      </c>
      <c r="K27" s="51">
        <v>17</v>
      </c>
      <c r="L27" s="51">
        <v>26</v>
      </c>
      <c r="M27" s="46"/>
      <c r="N27" s="12"/>
      <c r="O27" s="12"/>
    </row>
    <row r="28" spans="1:15" ht="14.25" customHeight="1">
      <c r="A28" s="20" t="s">
        <v>16</v>
      </c>
      <c r="B28" s="47">
        <v>1659</v>
      </c>
      <c r="C28" s="47">
        <v>819</v>
      </c>
      <c r="D28" s="47">
        <v>840</v>
      </c>
      <c r="E28" s="20" t="s">
        <v>17</v>
      </c>
      <c r="F28" s="47">
        <v>2245</v>
      </c>
      <c r="G28" s="47">
        <v>1171</v>
      </c>
      <c r="H28" s="47">
        <v>1074</v>
      </c>
      <c r="I28" s="20" t="s">
        <v>18</v>
      </c>
      <c r="J28" s="47">
        <v>127</v>
      </c>
      <c r="K28" s="47">
        <v>30</v>
      </c>
      <c r="L28" s="48">
        <v>97</v>
      </c>
      <c r="M28" s="46"/>
      <c r="N28" s="12"/>
      <c r="O28" s="12"/>
    </row>
    <row r="29" spans="1:15" ht="14.25" customHeight="1">
      <c r="A29" s="22">
        <v>20</v>
      </c>
      <c r="B29" s="49">
        <v>379</v>
      </c>
      <c r="C29" s="49">
        <v>184</v>
      </c>
      <c r="D29" s="49">
        <v>195</v>
      </c>
      <c r="E29" s="22">
        <v>55</v>
      </c>
      <c r="F29" s="49">
        <v>585</v>
      </c>
      <c r="G29" s="49">
        <v>305</v>
      </c>
      <c r="H29" s="49">
        <v>280</v>
      </c>
      <c r="I29" s="22">
        <v>90</v>
      </c>
      <c r="J29" s="49">
        <v>44</v>
      </c>
      <c r="K29" s="49">
        <v>8</v>
      </c>
      <c r="L29" s="49">
        <v>36</v>
      </c>
      <c r="M29" s="46"/>
      <c r="N29" s="12"/>
      <c r="O29" s="12"/>
    </row>
    <row r="30" spans="1:15" ht="14.25" customHeight="1">
      <c r="A30" s="22">
        <v>21</v>
      </c>
      <c r="B30" s="49">
        <v>250</v>
      </c>
      <c r="C30" s="49">
        <v>125</v>
      </c>
      <c r="D30" s="49">
        <v>125</v>
      </c>
      <c r="E30" s="22">
        <v>56</v>
      </c>
      <c r="F30" s="49">
        <v>394</v>
      </c>
      <c r="G30" s="49">
        <v>209</v>
      </c>
      <c r="H30" s="49">
        <v>185</v>
      </c>
      <c r="I30" s="22">
        <v>91</v>
      </c>
      <c r="J30" s="49">
        <v>30</v>
      </c>
      <c r="K30" s="49">
        <v>8</v>
      </c>
      <c r="L30" s="49">
        <v>22</v>
      </c>
      <c r="M30" s="46"/>
      <c r="N30" s="12"/>
      <c r="O30" s="12"/>
    </row>
    <row r="31" spans="1:15" ht="14.25" customHeight="1">
      <c r="A31" s="22">
        <v>22</v>
      </c>
      <c r="B31" s="49">
        <v>297</v>
      </c>
      <c r="C31" s="49">
        <v>144</v>
      </c>
      <c r="D31" s="49">
        <v>153</v>
      </c>
      <c r="E31" s="22">
        <v>57</v>
      </c>
      <c r="F31" s="49">
        <v>363</v>
      </c>
      <c r="G31" s="49">
        <v>209</v>
      </c>
      <c r="H31" s="49">
        <v>154</v>
      </c>
      <c r="I31" s="22">
        <v>92</v>
      </c>
      <c r="J31" s="49">
        <v>30</v>
      </c>
      <c r="K31" s="49">
        <v>10</v>
      </c>
      <c r="L31" s="49">
        <v>20</v>
      </c>
      <c r="M31" s="46"/>
      <c r="N31" s="12"/>
      <c r="O31" s="12"/>
    </row>
    <row r="32" spans="1:15" ht="14.25" customHeight="1">
      <c r="A32" s="22">
        <v>23</v>
      </c>
      <c r="B32" s="49">
        <v>358</v>
      </c>
      <c r="C32" s="49">
        <v>165</v>
      </c>
      <c r="D32" s="49">
        <v>193</v>
      </c>
      <c r="E32" s="22">
        <v>58</v>
      </c>
      <c r="F32" s="49">
        <v>468</v>
      </c>
      <c r="G32" s="49">
        <v>214</v>
      </c>
      <c r="H32" s="49">
        <v>254</v>
      </c>
      <c r="I32" s="22">
        <v>93</v>
      </c>
      <c r="J32" s="49">
        <v>13</v>
      </c>
      <c r="K32" s="49">
        <v>1</v>
      </c>
      <c r="L32" s="49">
        <v>12</v>
      </c>
      <c r="M32" s="46"/>
      <c r="N32" s="12"/>
      <c r="O32" s="12"/>
    </row>
    <row r="33" spans="1:15" ht="14.25" customHeight="1">
      <c r="A33" s="23">
        <v>24</v>
      </c>
      <c r="B33" s="51">
        <v>375</v>
      </c>
      <c r="C33" s="51">
        <v>201</v>
      </c>
      <c r="D33" s="51">
        <v>174</v>
      </c>
      <c r="E33" s="23">
        <v>59</v>
      </c>
      <c r="F33" s="51">
        <v>435</v>
      </c>
      <c r="G33" s="51">
        <v>234</v>
      </c>
      <c r="H33" s="51">
        <v>201</v>
      </c>
      <c r="I33" s="23">
        <v>94</v>
      </c>
      <c r="J33" s="51">
        <v>10</v>
      </c>
      <c r="K33" s="51">
        <v>3</v>
      </c>
      <c r="L33" s="51">
        <v>7</v>
      </c>
      <c r="M33" s="46"/>
      <c r="N33" s="12"/>
      <c r="O33" s="12"/>
    </row>
    <row r="34" spans="1:15" ht="14.25" customHeight="1">
      <c r="A34" s="20" t="s">
        <v>19</v>
      </c>
      <c r="B34" s="47">
        <v>2544</v>
      </c>
      <c r="C34" s="47">
        <v>1334</v>
      </c>
      <c r="D34" s="47">
        <v>1210</v>
      </c>
      <c r="E34" s="20" t="s">
        <v>20</v>
      </c>
      <c r="F34" s="47">
        <v>1774</v>
      </c>
      <c r="G34" s="47">
        <v>946</v>
      </c>
      <c r="H34" s="47">
        <v>828</v>
      </c>
      <c r="I34" s="20" t="s">
        <v>21</v>
      </c>
      <c r="J34" s="47">
        <v>31</v>
      </c>
      <c r="K34" s="47">
        <v>7</v>
      </c>
      <c r="L34" s="48">
        <v>24</v>
      </c>
      <c r="M34" s="46"/>
      <c r="N34" s="12"/>
      <c r="O34" s="12"/>
    </row>
    <row r="35" spans="1:15" ht="14.25" customHeight="1">
      <c r="A35" s="22">
        <v>25</v>
      </c>
      <c r="B35" s="49">
        <v>511</v>
      </c>
      <c r="C35" s="49">
        <v>252</v>
      </c>
      <c r="D35" s="49">
        <v>259</v>
      </c>
      <c r="E35" s="22">
        <v>60</v>
      </c>
      <c r="F35" s="49">
        <v>401</v>
      </c>
      <c r="G35" s="49">
        <v>204</v>
      </c>
      <c r="H35" s="49">
        <v>197</v>
      </c>
      <c r="I35" s="22">
        <v>95</v>
      </c>
      <c r="J35" s="49">
        <v>10</v>
      </c>
      <c r="K35" s="49">
        <v>3</v>
      </c>
      <c r="L35" s="49">
        <v>7</v>
      </c>
      <c r="M35" s="46"/>
      <c r="N35" s="12"/>
      <c r="O35" s="12"/>
    </row>
    <row r="36" spans="1:15" ht="14.25" customHeight="1">
      <c r="A36" s="22">
        <v>26</v>
      </c>
      <c r="B36" s="49">
        <v>497</v>
      </c>
      <c r="C36" s="49">
        <v>264</v>
      </c>
      <c r="D36" s="49">
        <v>233</v>
      </c>
      <c r="E36" s="22">
        <v>61</v>
      </c>
      <c r="F36" s="49">
        <v>434</v>
      </c>
      <c r="G36" s="49">
        <v>231</v>
      </c>
      <c r="H36" s="49">
        <v>203</v>
      </c>
      <c r="I36" s="22">
        <v>96</v>
      </c>
      <c r="J36" s="49">
        <v>2</v>
      </c>
      <c r="K36" s="49">
        <v>1</v>
      </c>
      <c r="L36" s="49">
        <v>1</v>
      </c>
      <c r="M36" s="46"/>
      <c r="N36" s="12"/>
      <c r="O36" s="12"/>
    </row>
    <row r="37" spans="1:15" ht="14.25" customHeight="1">
      <c r="A37" s="22">
        <v>27</v>
      </c>
      <c r="B37" s="49">
        <v>460</v>
      </c>
      <c r="C37" s="49">
        <v>255</v>
      </c>
      <c r="D37" s="49">
        <v>205</v>
      </c>
      <c r="E37" s="22">
        <v>62</v>
      </c>
      <c r="F37" s="49">
        <v>347</v>
      </c>
      <c r="G37" s="49">
        <v>184</v>
      </c>
      <c r="H37" s="49">
        <v>163</v>
      </c>
      <c r="I37" s="22">
        <v>97</v>
      </c>
      <c r="J37" s="49">
        <v>12</v>
      </c>
      <c r="K37" s="49">
        <v>2</v>
      </c>
      <c r="L37" s="49">
        <v>10</v>
      </c>
      <c r="M37" s="46"/>
      <c r="N37" s="12"/>
      <c r="O37" s="12"/>
    </row>
    <row r="38" spans="1:15" ht="14.25" customHeight="1">
      <c r="A38" s="22">
        <v>28</v>
      </c>
      <c r="B38" s="49">
        <v>521</v>
      </c>
      <c r="C38" s="49">
        <v>270</v>
      </c>
      <c r="D38" s="49">
        <v>251</v>
      </c>
      <c r="E38" s="22">
        <v>63</v>
      </c>
      <c r="F38" s="49">
        <v>292</v>
      </c>
      <c r="G38" s="49">
        <v>168</v>
      </c>
      <c r="H38" s="49">
        <v>124</v>
      </c>
      <c r="I38" s="22">
        <v>98</v>
      </c>
      <c r="J38" s="49">
        <v>6</v>
      </c>
      <c r="K38" s="49">
        <v>1</v>
      </c>
      <c r="L38" s="49">
        <v>5</v>
      </c>
      <c r="M38" s="46"/>
      <c r="N38" s="12"/>
      <c r="O38" s="12"/>
    </row>
    <row r="39" spans="1:15" ht="14.25" customHeight="1">
      <c r="A39" s="23">
        <v>29</v>
      </c>
      <c r="B39" s="51">
        <v>555</v>
      </c>
      <c r="C39" s="51">
        <v>293</v>
      </c>
      <c r="D39" s="51">
        <v>262</v>
      </c>
      <c r="E39" s="23">
        <v>64</v>
      </c>
      <c r="F39" s="51">
        <v>300</v>
      </c>
      <c r="G39" s="51">
        <v>159</v>
      </c>
      <c r="H39" s="51">
        <v>141</v>
      </c>
      <c r="I39" s="23">
        <v>99</v>
      </c>
      <c r="J39" s="51">
        <v>1</v>
      </c>
      <c r="K39" s="51">
        <v>0</v>
      </c>
      <c r="L39" s="51">
        <v>1</v>
      </c>
      <c r="M39" s="46"/>
      <c r="N39" s="12"/>
      <c r="O39" s="12"/>
    </row>
    <row r="40" spans="1:15" ht="14.25" customHeight="1">
      <c r="A40" s="20" t="s">
        <v>22</v>
      </c>
      <c r="B40" s="47">
        <v>2282</v>
      </c>
      <c r="C40" s="47">
        <v>1164</v>
      </c>
      <c r="D40" s="47">
        <v>1118</v>
      </c>
      <c r="E40" s="20" t="s">
        <v>23</v>
      </c>
      <c r="F40" s="47">
        <v>1266</v>
      </c>
      <c r="G40" s="47">
        <v>624</v>
      </c>
      <c r="H40" s="47">
        <v>642</v>
      </c>
      <c r="I40" s="26" t="s">
        <v>24</v>
      </c>
      <c r="J40" s="47">
        <v>6</v>
      </c>
      <c r="K40" s="47">
        <v>1</v>
      </c>
      <c r="L40" s="48">
        <v>5</v>
      </c>
      <c r="M40" s="46"/>
      <c r="N40" s="12"/>
      <c r="O40" s="12"/>
    </row>
    <row r="41" spans="1:15" ht="14.25" customHeight="1">
      <c r="A41" s="22">
        <v>30</v>
      </c>
      <c r="B41" s="49">
        <v>476</v>
      </c>
      <c r="C41" s="49">
        <v>229</v>
      </c>
      <c r="D41" s="49">
        <v>247</v>
      </c>
      <c r="E41" s="22">
        <v>65</v>
      </c>
      <c r="F41" s="49">
        <v>281</v>
      </c>
      <c r="G41" s="49">
        <v>144</v>
      </c>
      <c r="H41" s="49">
        <v>137</v>
      </c>
      <c r="I41" s="23" t="s">
        <v>25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445</v>
      </c>
      <c r="C42" s="49">
        <v>224</v>
      </c>
      <c r="D42" s="49">
        <v>221</v>
      </c>
      <c r="E42" s="22">
        <v>66</v>
      </c>
      <c r="F42" s="49">
        <v>274</v>
      </c>
      <c r="G42" s="49">
        <v>149</v>
      </c>
      <c r="H42" s="49">
        <v>125</v>
      </c>
      <c r="I42" s="22" t="s">
        <v>26</v>
      </c>
      <c r="J42" s="49">
        <v>4397</v>
      </c>
      <c r="K42" s="49">
        <v>2289</v>
      </c>
      <c r="L42" s="49">
        <v>2108</v>
      </c>
      <c r="M42" s="58" t="s">
        <v>48</v>
      </c>
      <c r="N42" s="12"/>
      <c r="O42" s="12"/>
    </row>
    <row r="43" spans="1:15" ht="14.25" customHeight="1">
      <c r="A43" s="22">
        <v>32</v>
      </c>
      <c r="B43" s="49">
        <v>466</v>
      </c>
      <c r="C43" s="49">
        <v>239</v>
      </c>
      <c r="D43" s="49">
        <v>227</v>
      </c>
      <c r="E43" s="22">
        <v>67</v>
      </c>
      <c r="F43" s="49">
        <v>252</v>
      </c>
      <c r="G43" s="49">
        <v>129</v>
      </c>
      <c r="H43" s="49">
        <v>123</v>
      </c>
      <c r="I43" s="22" t="s">
        <v>27</v>
      </c>
      <c r="J43" s="49">
        <v>20806</v>
      </c>
      <c r="K43" s="49">
        <v>10711</v>
      </c>
      <c r="L43" s="49">
        <v>10095</v>
      </c>
      <c r="M43" s="50"/>
      <c r="N43" s="12"/>
      <c r="O43" s="12"/>
    </row>
    <row r="44" spans="1:15" ht="14.25" customHeight="1">
      <c r="A44" s="22">
        <v>33</v>
      </c>
      <c r="B44" s="49">
        <v>447</v>
      </c>
      <c r="C44" s="49">
        <v>237</v>
      </c>
      <c r="D44" s="49">
        <v>210</v>
      </c>
      <c r="E44" s="22">
        <v>68</v>
      </c>
      <c r="F44" s="49">
        <v>240</v>
      </c>
      <c r="G44" s="49">
        <v>111</v>
      </c>
      <c r="H44" s="49">
        <v>129</v>
      </c>
      <c r="I44" s="23" t="s">
        <v>28</v>
      </c>
      <c r="J44" s="51">
        <v>4064</v>
      </c>
      <c r="K44" s="51">
        <v>1734</v>
      </c>
      <c r="L44" s="51">
        <v>2330</v>
      </c>
      <c r="M44" s="46"/>
      <c r="N44" s="12"/>
      <c r="O44" s="12"/>
    </row>
    <row r="45" spans="1:15" ht="14.25" customHeight="1" thickBot="1">
      <c r="A45" s="27">
        <v>34</v>
      </c>
      <c r="B45" s="52">
        <v>448</v>
      </c>
      <c r="C45" s="52">
        <v>235</v>
      </c>
      <c r="D45" s="52">
        <v>213</v>
      </c>
      <c r="E45" s="27">
        <v>69</v>
      </c>
      <c r="F45" s="52">
        <v>219</v>
      </c>
      <c r="G45" s="52">
        <v>91</v>
      </c>
      <c r="H45" s="52">
        <v>128</v>
      </c>
      <c r="I45" s="27" t="s">
        <v>29</v>
      </c>
      <c r="J45" s="53">
        <v>40.29581098165169</v>
      </c>
      <c r="K45" s="53">
        <v>39.246844034206596</v>
      </c>
      <c r="L45" s="53">
        <v>41.35928576343494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31</v>
      </c>
      <c r="K48" s="4" t="s">
        <v>32</v>
      </c>
      <c r="L48" s="5" t="s">
        <v>33</v>
      </c>
    </row>
    <row r="49" spans="9:12" ht="13.5">
      <c r="I49" s="6" t="s">
        <v>38</v>
      </c>
      <c r="J49" s="56">
        <v>27.1</v>
      </c>
      <c r="K49" s="56">
        <v>65.4</v>
      </c>
      <c r="L49" s="57">
        <v>7.6</v>
      </c>
    </row>
    <row r="50" spans="9:12" ht="13.5">
      <c r="I50" s="6" t="s">
        <v>34</v>
      </c>
      <c r="J50" s="56">
        <v>22</v>
      </c>
      <c r="K50" s="56">
        <v>68.8</v>
      </c>
      <c r="L50" s="57">
        <v>9.1</v>
      </c>
    </row>
    <row r="51" spans="9:12" ht="13.5">
      <c r="I51" s="6" t="s">
        <v>35</v>
      </c>
      <c r="J51" s="56">
        <v>17.4</v>
      </c>
      <c r="K51" s="56">
        <v>71.4</v>
      </c>
      <c r="L51" s="57">
        <v>11.2</v>
      </c>
    </row>
    <row r="52" spans="9:12" ht="13.5">
      <c r="I52" s="6" t="s">
        <v>36</v>
      </c>
      <c r="J52" s="56">
        <v>15.414410091177075</v>
      </c>
      <c r="K52" s="56">
        <v>71.6459861520532</v>
      </c>
      <c r="L52" s="57">
        <v>12.939603756769728</v>
      </c>
    </row>
    <row r="53" spans="9:12" ht="13.5">
      <c r="I53" s="59" t="s">
        <v>37</v>
      </c>
      <c r="J53" s="62">
        <v>15.293269725778218</v>
      </c>
      <c r="K53" s="62">
        <v>71.30452689020834</v>
      </c>
      <c r="L53" s="63">
        <v>13.402203384013452</v>
      </c>
    </row>
    <row r="54" spans="9:12" ht="14.25" thickBot="1">
      <c r="I54" s="7" t="s">
        <v>49</v>
      </c>
      <c r="J54" s="31">
        <v>15</v>
      </c>
      <c r="K54" s="31">
        <v>71.1</v>
      </c>
      <c r="L54" s="32">
        <v>13.9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44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50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11273</v>
      </c>
      <c r="C3" s="43">
        <v>5616</v>
      </c>
      <c r="D3" s="43">
        <v>5657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432</v>
      </c>
      <c r="C4" s="47">
        <v>233</v>
      </c>
      <c r="D4" s="47">
        <v>199</v>
      </c>
      <c r="E4" s="20" t="s">
        <v>6</v>
      </c>
      <c r="F4" s="47">
        <v>510</v>
      </c>
      <c r="G4" s="47">
        <v>260</v>
      </c>
      <c r="H4" s="47">
        <v>250</v>
      </c>
      <c r="I4" s="20" t="s">
        <v>7</v>
      </c>
      <c r="J4" s="47">
        <v>686</v>
      </c>
      <c r="K4" s="47">
        <v>319</v>
      </c>
      <c r="L4" s="48">
        <v>367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95</v>
      </c>
      <c r="C5" s="49">
        <v>58</v>
      </c>
      <c r="D5" s="49">
        <v>37</v>
      </c>
      <c r="E5" s="22">
        <v>35</v>
      </c>
      <c r="F5" s="49">
        <v>101</v>
      </c>
      <c r="G5" s="49">
        <v>50</v>
      </c>
      <c r="H5" s="49">
        <v>51</v>
      </c>
      <c r="I5" s="22">
        <v>70</v>
      </c>
      <c r="J5" s="49">
        <v>140</v>
      </c>
      <c r="K5" s="49">
        <v>67</v>
      </c>
      <c r="L5" s="49">
        <v>73</v>
      </c>
      <c r="M5" s="46"/>
      <c r="N5" s="12"/>
      <c r="O5" s="12"/>
      <c r="Q5" s="1" t="s">
        <v>5</v>
      </c>
      <c r="R5" s="37">
        <f>-1*C4/1000</f>
        <v>-0.233</v>
      </c>
      <c r="S5" s="38">
        <f>D4/1000</f>
        <v>0.199</v>
      </c>
    </row>
    <row r="6" spans="1:19" ht="14.25" customHeight="1">
      <c r="A6" s="22">
        <v>1</v>
      </c>
      <c r="B6" s="49">
        <v>69</v>
      </c>
      <c r="C6" s="49">
        <v>36</v>
      </c>
      <c r="D6" s="49">
        <v>33</v>
      </c>
      <c r="E6" s="22">
        <v>36</v>
      </c>
      <c r="F6" s="49">
        <v>79</v>
      </c>
      <c r="G6" s="49">
        <v>44</v>
      </c>
      <c r="H6" s="49">
        <v>35</v>
      </c>
      <c r="I6" s="22">
        <v>71</v>
      </c>
      <c r="J6" s="49">
        <v>146</v>
      </c>
      <c r="K6" s="49">
        <v>69</v>
      </c>
      <c r="L6" s="49">
        <v>77</v>
      </c>
      <c r="M6" s="46"/>
      <c r="N6" s="12"/>
      <c r="O6" s="12"/>
      <c r="Q6" s="1" t="s">
        <v>8</v>
      </c>
      <c r="R6" s="39">
        <f>-1*C10/1000</f>
        <v>-0.239</v>
      </c>
      <c r="S6" s="40">
        <f>D10/1000</f>
        <v>0.257</v>
      </c>
    </row>
    <row r="7" spans="1:19" ht="14.25" customHeight="1">
      <c r="A7" s="22">
        <v>2</v>
      </c>
      <c r="B7" s="49">
        <v>96</v>
      </c>
      <c r="C7" s="49">
        <v>53</v>
      </c>
      <c r="D7" s="49">
        <v>43</v>
      </c>
      <c r="E7" s="22">
        <v>37</v>
      </c>
      <c r="F7" s="49">
        <v>108</v>
      </c>
      <c r="G7" s="49">
        <v>54</v>
      </c>
      <c r="H7" s="49">
        <v>54</v>
      </c>
      <c r="I7" s="22">
        <v>72</v>
      </c>
      <c r="J7" s="49">
        <v>151</v>
      </c>
      <c r="K7" s="49">
        <v>72</v>
      </c>
      <c r="L7" s="49">
        <v>79</v>
      </c>
      <c r="M7" s="46"/>
      <c r="N7" s="12"/>
      <c r="O7" s="12"/>
      <c r="Q7" s="1" t="s">
        <v>30</v>
      </c>
      <c r="R7" s="39">
        <f>-1*C16/1000</f>
        <v>-0.325</v>
      </c>
      <c r="S7" s="40">
        <f>D16/1000</f>
        <v>0.302</v>
      </c>
    </row>
    <row r="8" spans="1:19" ht="14.25" customHeight="1">
      <c r="A8" s="22">
        <v>3</v>
      </c>
      <c r="B8" s="49">
        <v>92</v>
      </c>
      <c r="C8" s="49">
        <v>45</v>
      </c>
      <c r="D8" s="49">
        <v>47</v>
      </c>
      <c r="E8" s="22">
        <v>38</v>
      </c>
      <c r="F8" s="49">
        <v>98</v>
      </c>
      <c r="G8" s="49">
        <v>49</v>
      </c>
      <c r="H8" s="49">
        <v>49</v>
      </c>
      <c r="I8" s="22">
        <v>73</v>
      </c>
      <c r="J8" s="49">
        <v>118</v>
      </c>
      <c r="K8" s="49">
        <v>55</v>
      </c>
      <c r="L8" s="49">
        <v>63</v>
      </c>
      <c r="M8" s="46"/>
      <c r="N8" s="12"/>
      <c r="O8" s="12"/>
      <c r="Q8" s="1" t="s">
        <v>13</v>
      </c>
      <c r="R8" s="39">
        <f>-1*C22/1000</f>
        <v>-0.397</v>
      </c>
      <c r="S8" s="40">
        <f>D22/1000</f>
        <v>0.356</v>
      </c>
    </row>
    <row r="9" spans="1:19" ht="14.25" customHeight="1">
      <c r="A9" s="23">
        <v>4</v>
      </c>
      <c r="B9" s="51">
        <v>80</v>
      </c>
      <c r="C9" s="51">
        <v>41</v>
      </c>
      <c r="D9" s="51">
        <v>39</v>
      </c>
      <c r="E9" s="23">
        <v>39</v>
      </c>
      <c r="F9" s="51">
        <v>124</v>
      </c>
      <c r="G9" s="51">
        <v>63</v>
      </c>
      <c r="H9" s="51">
        <v>61</v>
      </c>
      <c r="I9" s="23">
        <v>74</v>
      </c>
      <c r="J9" s="51">
        <v>131</v>
      </c>
      <c r="K9" s="51">
        <v>56</v>
      </c>
      <c r="L9" s="51">
        <v>75</v>
      </c>
      <c r="M9" s="46"/>
      <c r="N9" s="12"/>
      <c r="O9" s="12"/>
      <c r="Q9" s="1" t="s">
        <v>16</v>
      </c>
      <c r="R9" s="39">
        <f>-1*C28/1000</f>
        <v>-0.307</v>
      </c>
      <c r="S9" s="40">
        <f>D28/1000</f>
        <v>0.294</v>
      </c>
    </row>
    <row r="10" spans="1:19" ht="14.25" customHeight="1">
      <c r="A10" s="24" t="s">
        <v>8</v>
      </c>
      <c r="B10" s="47">
        <v>496</v>
      </c>
      <c r="C10" s="47">
        <v>239</v>
      </c>
      <c r="D10" s="47">
        <v>257</v>
      </c>
      <c r="E10" s="20" t="s">
        <v>9</v>
      </c>
      <c r="F10" s="47">
        <v>744</v>
      </c>
      <c r="G10" s="47">
        <v>362</v>
      </c>
      <c r="H10" s="47">
        <v>382</v>
      </c>
      <c r="I10" s="20" t="s">
        <v>10</v>
      </c>
      <c r="J10" s="47">
        <v>570</v>
      </c>
      <c r="K10" s="47">
        <v>267</v>
      </c>
      <c r="L10" s="48">
        <v>303</v>
      </c>
      <c r="M10" s="46"/>
      <c r="N10" s="12"/>
      <c r="O10" s="12"/>
      <c r="Q10" s="1" t="s">
        <v>19</v>
      </c>
      <c r="R10" s="39">
        <f>-1*C34/1000</f>
        <v>-0.425</v>
      </c>
      <c r="S10" s="40">
        <f>D34/1000</f>
        <v>0.349</v>
      </c>
    </row>
    <row r="11" spans="1:19" ht="14.25" customHeight="1">
      <c r="A11" s="22">
        <v>5</v>
      </c>
      <c r="B11" s="49">
        <v>92</v>
      </c>
      <c r="C11" s="49">
        <v>42</v>
      </c>
      <c r="D11" s="49">
        <v>50</v>
      </c>
      <c r="E11" s="22">
        <v>40</v>
      </c>
      <c r="F11" s="49">
        <v>129</v>
      </c>
      <c r="G11" s="49">
        <v>65</v>
      </c>
      <c r="H11" s="49">
        <v>64</v>
      </c>
      <c r="I11" s="22">
        <v>75</v>
      </c>
      <c r="J11" s="49">
        <v>126</v>
      </c>
      <c r="K11" s="49">
        <v>63</v>
      </c>
      <c r="L11" s="49">
        <v>63</v>
      </c>
      <c r="M11" s="46"/>
      <c r="N11" s="12"/>
      <c r="O11" s="12"/>
      <c r="Q11" s="1" t="s">
        <v>22</v>
      </c>
      <c r="R11" s="39">
        <f>-1*C40/1000</f>
        <v>-0.276</v>
      </c>
      <c r="S11" s="40">
        <f>D40/1000</f>
        <v>0.26</v>
      </c>
    </row>
    <row r="12" spans="1:19" ht="14.25" customHeight="1">
      <c r="A12" s="22">
        <v>6</v>
      </c>
      <c r="B12" s="49">
        <v>94</v>
      </c>
      <c r="C12" s="49">
        <v>47</v>
      </c>
      <c r="D12" s="49">
        <v>47</v>
      </c>
      <c r="E12" s="22">
        <v>41</v>
      </c>
      <c r="F12" s="49">
        <v>142</v>
      </c>
      <c r="G12" s="49">
        <v>70</v>
      </c>
      <c r="H12" s="49">
        <v>72</v>
      </c>
      <c r="I12" s="25">
        <v>76</v>
      </c>
      <c r="J12" s="49">
        <v>152</v>
      </c>
      <c r="K12" s="49">
        <v>72</v>
      </c>
      <c r="L12" s="49">
        <v>80</v>
      </c>
      <c r="M12" s="46"/>
      <c r="N12" s="12"/>
      <c r="O12" s="12"/>
      <c r="Q12" s="1" t="s">
        <v>6</v>
      </c>
      <c r="R12" s="39">
        <f>-1*G4/1000</f>
        <v>-0.26</v>
      </c>
      <c r="S12" s="40">
        <f>H4/1000</f>
        <v>0.25</v>
      </c>
    </row>
    <row r="13" spans="1:19" ht="14.25" customHeight="1">
      <c r="A13" s="22">
        <v>7</v>
      </c>
      <c r="B13" s="49">
        <v>94</v>
      </c>
      <c r="C13" s="49">
        <v>45</v>
      </c>
      <c r="D13" s="49">
        <v>49</v>
      </c>
      <c r="E13" s="22">
        <v>42</v>
      </c>
      <c r="F13" s="49">
        <v>149</v>
      </c>
      <c r="G13" s="49">
        <v>71</v>
      </c>
      <c r="H13" s="49">
        <v>78</v>
      </c>
      <c r="I13" s="22">
        <v>77</v>
      </c>
      <c r="J13" s="49">
        <v>103</v>
      </c>
      <c r="K13" s="49">
        <v>50</v>
      </c>
      <c r="L13" s="49">
        <v>53</v>
      </c>
      <c r="M13" s="46"/>
      <c r="N13" s="12"/>
      <c r="O13" s="12"/>
      <c r="Q13" s="1" t="s">
        <v>9</v>
      </c>
      <c r="R13" s="39">
        <f>-1*G10/1000</f>
        <v>-0.362</v>
      </c>
      <c r="S13" s="40">
        <f>H10/1000</f>
        <v>0.382</v>
      </c>
    </row>
    <row r="14" spans="1:19" ht="14.25" customHeight="1">
      <c r="A14" s="22">
        <v>8</v>
      </c>
      <c r="B14" s="49">
        <v>116</v>
      </c>
      <c r="C14" s="49">
        <v>52</v>
      </c>
      <c r="D14" s="49">
        <v>64</v>
      </c>
      <c r="E14" s="22">
        <v>43</v>
      </c>
      <c r="F14" s="49">
        <v>167</v>
      </c>
      <c r="G14" s="49">
        <v>77</v>
      </c>
      <c r="H14" s="49">
        <v>90</v>
      </c>
      <c r="I14" s="25">
        <v>78</v>
      </c>
      <c r="J14" s="49">
        <v>83</v>
      </c>
      <c r="K14" s="49">
        <v>38</v>
      </c>
      <c r="L14" s="49">
        <v>45</v>
      </c>
      <c r="M14" s="46"/>
      <c r="N14" s="12"/>
      <c r="O14" s="12"/>
      <c r="Q14" s="1" t="s">
        <v>11</v>
      </c>
      <c r="R14" s="39">
        <f>-1*G16/1000</f>
        <v>-0.456</v>
      </c>
      <c r="S14" s="40">
        <f>H16/1000</f>
        <v>0.414</v>
      </c>
    </row>
    <row r="15" spans="1:19" ht="14.25" customHeight="1">
      <c r="A15" s="23">
        <v>9</v>
      </c>
      <c r="B15" s="51">
        <v>100</v>
      </c>
      <c r="C15" s="51">
        <v>53</v>
      </c>
      <c r="D15" s="51">
        <v>47</v>
      </c>
      <c r="E15" s="23">
        <v>44</v>
      </c>
      <c r="F15" s="51">
        <v>157</v>
      </c>
      <c r="G15" s="51">
        <v>79</v>
      </c>
      <c r="H15" s="51">
        <v>78</v>
      </c>
      <c r="I15" s="23">
        <v>79</v>
      </c>
      <c r="J15" s="51">
        <v>106</v>
      </c>
      <c r="K15" s="51">
        <v>44</v>
      </c>
      <c r="L15" s="51">
        <v>62</v>
      </c>
      <c r="M15" s="46"/>
      <c r="N15" s="12"/>
      <c r="O15" s="12"/>
      <c r="Q15" s="1" t="s">
        <v>14</v>
      </c>
      <c r="R15" s="39">
        <f>-1*G22/1000</f>
        <v>-0.532</v>
      </c>
      <c r="S15" s="40">
        <f>H22/1000</f>
        <v>0.501</v>
      </c>
    </row>
    <row r="16" spans="1:19" ht="14.25" customHeight="1">
      <c r="A16" s="24" t="s">
        <v>30</v>
      </c>
      <c r="B16" s="47">
        <v>627</v>
      </c>
      <c r="C16" s="47">
        <v>325</v>
      </c>
      <c r="D16" s="47">
        <v>302</v>
      </c>
      <c r="E16" s="20" t="s">
        <v>11</v>
      </c>
      <c r="F16" s="47">
        <v>870</v>
      </c>
      <c r="G16" s="47">
        <v>456</v>
      </c>
      <c r="H16" s="47">
        <v>414</v>
      </c>
      <c r="I16" s="20" t="s">
        <v>12</v>
      </c>
      <c r="J16" s="47">
        <v>303</v>
      </c>
      <c r="K16" s="47">
        <v>105</v>
      </c>
      <c r="L16" s="48">
        <v>198</v>
      </c>
      <c r="M16" s="46"/>
      <c r="N16" s="12"/>
      <c r="O16" s="12"/>
      <c r="Q16" s="1" t="s">
        <v>17</v>
      </c>
      <c r="R16" s="39">
        <f>-1*G28/1000</f>
        <v>-0.39</v>
      </c>
      <c r="S16" s="40">
        <f>H28/1000</f>
        <v>0.336</v>
      </c>
    </row>
    <row r="17" spans="1:19" ht="14.25" customHeight="1">
      <c r="A17" s="22">
        <v>10</v>
      </c>
      <c r="B17" s="49">
        <v>111</v>
      </c>
      <c r="C17" s="49">
        <v>59</v>
      </c>
      <c r="D17" s="49">
        <v>52</v>
      </c>
      <c r="E17" s="22">
        <v>45</v>
      </c>
      <c r="F17" s="49">
        <v>153</v>
      </c>
      <c r="G17" s="49">
        <v>76</v>
      </c>
      <c r="H17" s="49">
        <v>77</v>
      </c>
      <c r="I17" s="22">
        <v>80</v>
      </c>
      <c r="J17" s="49">
        <v>68</v>
      </c>
      <c r="K17" s="49">
        <v>24</v>
      </c>
      <c r="L17" s="49">
        <v>44</v>
      </c>
      <c r="M17" s="46"/>
      <c r="N17" s="12"/>
      <c r="O17" s="12"/>
      <c r="Q17" s="1" t="s">
        <v>20</v>
      </c>
      <c r="R17" s="39">
        <f>-1*G34/1000</f>
        <v>-0.318</v>
      </c>
      <c r="S17" s="40">
        <f>H34/1000</f>
        <v>0.311</v>
      </c>
    </row>
    <row r="18" spans="1:19" ht="14.25" customHeight="1">
      <c r="A18" s="22">
        <v>11</v>
      </c>
      <c r="B18" s="49">
        <v>124</v>
      </c>
      <c r="C18" s="49">
        <v>72</v>
      </c>
      <c r="D18" s="49">
        <v>52</v>
      </c>
      <c r="E18" s="22">
        <v>46</v>
      </c>
      <c r="F18" s="49">
        <v>174</v>
      </c>
      <c r="G18" s="49">
        <v>95</v>
      </c>
      <c r="H18" s="49">
        <v>79</v>
      </c>
      <c r="I18" s="22">
        <v>81</v>
      </c>
      <c r="J18" s="49">
        <v>65</v>
      </c>
      <c r="K18" s="49">
        <v>26</v>
      </c>
      <c r="L18" s="49">
        <v>39</v>
      </c>
      <c r="M18" s="46"/>
      <c r="N18" s="12"/>
      <c r="O18" s="12"/>
      <c r="Q18" s="1" t="s">
        <v>23</v>
      </c>
      <c r="R18" s="39">
        <f>-1*G40/1000</f>
        <v>-0.303</v>
      </c>
      <c r="S18" s="40">
        <f>H40/1000</f>
        <v>0.346</v>
      </c>
    </row>
    <row r="19" spans="1:19" ht="14.25" customHeight="1">
      <c r="A19" s="22">
        <v>12</v>
      </c>
      <c r="B19" s="49">
        <v>102</v>
      </c>
      <c r="C19" s="49">
        <v>49</v>
      </c>
      <c r="D19" s="49">
        <v>53</v>
      </c>
      <c r="E19" s="22">
        <v>47</v>
      </c>
      <c r="F19" s="49">
        <v>174</v>
      </c>
      <c r="G19" s="49">
        <v>92</v>
      </c>
      <c r="H19" s="49">
        <v>82</v>
      </c>
      <c r="I19" s="22">
        <v>82</v>
      </c>
      <c r="J19" s="49">
        <v>72</v>
      </c>
      <c r="K19" s="49">
        <v>19</v>
      </c>
      <c r="L19" s="49">
        <v>53</v>
      </c>
      <c r="M19" s="46"/>
      <c r="N19" s="12"/>
      <c r="O19" s="12"/>
      <c r="Q19" s="1" t="s">
        <v>7</v>
      </c>
      <c r="R19" s="39">
        <f>-1*K4/1000</f>
        <v>-0.319</v>
      </c>
      <c r="S19" s="40">
        <f>L4/1000</f>
        <v>0.367</v>
      </c>
    </row>
    <row r="20" spans="1:19" ht="14.25" customHeight="1">
      <c r="A20" s="22">
        <v>13</v>
      </c>
      <c r="B20" s="49">
        <v>141</v>
      </c>
      <c r="C20" s="49">
        <v>77</v>
      </c>
      <c r="D20" s="49">
        <v>64</v>
      </c>
      <c r="E20" s="22">
        <v>48</v>
      </c>
      <c r="F20" s="49">
        <v>165</v>
      </c>
      <c r="G20" s="49">
        <v>85</v>
      </c>
      <c r="H20" s="49">
        <v>80</v>
      </c>
      <c r="I20" s="22">
        <v>83</v>
      </c>
      <c r="J20" s="49">
        <v>60</v>
      </c>
      <c r="K20" s="49">
        <v>22</v>
      </c>
      <c r="L20" s="49">
        <v>38</v>
      </c>
      <c r="M20" s="46"/>
      <c r="N20" s="12"/>
      <c r="O20" s="12"/>
      <c r="Q20" s="1" t="s">
        <v>10</v>
      </c>
      <c r="R20" s="39">
        <f>-1*K10/1000</f>
        <v>-0.267</v>
      </c>
      <c r="S20" s="40">
        <f>L10/1000</f>
        <v>0.303</v>
      </c>
    </row>
    <row r="21" spans="1:19" ht="14.25" customHeight="1">
      <c r="A21" s="23">
        <v>14</v>
      </c>
      <c r="B21" s="51">
        <v>149</v>
      </c>
      <c r="C21" s="51">
        <v>68</v>
      </c>
      <c r="D21" s="51">
        <v>81</v>
      </c>
      <c r="E21" s="23">
        <v>49</v>
      </c>
      <c r="F21" s="51">
        <v>204</v>
      </c>
      <c r="G21" s="51">
        <v>108</v>
      </c>
      <c r="H21" s="51">
        <v>96</v>
      </c>
      <c r="I21" s="23">
        <v>84</v>
      </c>
      <c r="J21" s="51">
        <v>38</v>
      </c>
      <c r="K21" s="51">
        <v>14</v>
      </c>
      <c r="L21" s="51">
        <v>24</v>
      </c>
      <c r="M21" s="46"/>
      <c r="N21" s="12"/>
      <c r="O21" s="12"/>
      <c r="Q21" s="1" t="s">
        <v>12</v>
      </c>
      <c r="R21" s="39">
        <f>-1*K16/1000</f>
        <v>-0.105</v>
      </c>
      <c r="S21" s="40">
        <f>L16/1000</f>
        <v>0.198</v>
      </c>
    </row>
    <row r="22" spans="1:19" ht="14.25" customHeight="1">
      <c r="A22" s="20" t="s">
        <v>13</v>
      </c>
      <c r="B22" s="47">
        <v>753</v>
      </c>
      <c r="C22" s="47">
        <v>397</v>
      </c>
      <c r="D22" s="47">
        <v>356</v>
      </c>
      <c r="E22" s="20" t="s">
        <v>14</v>
      </c>
      <c r="F22" s="47">
        <v>1033</v>
      </c>
      <c r="G22" s="47">
        <v>532</v>
      </c>
      <c r="H22" s="47">
        <v>501</v>
      </c>
      <c r="I22" s="20" t="s">
        <v>15</v>
      </c>
      <c r="J22" s="47">
        <v>210</v>
      </c>
      <c r="K22" s="47">
        <v>74</v>
      </c>
      <c r="L22" s="48">
        <v>136</v>
      </c>
      <c r="M22" s="46"/>
      <c r="N22" s="12"/>
      <c r="O22" s="12"/>
      <c r="Q22" s="1" t="s">
        <v>15</v>
      </c>
      <c r="R22" s="39">
        <f>-1*K22/1000</f>
        <v>-0.074</v>
      </c>
      <c r="S22" s="40">
        <f>L22/1000</f>
        <v>0.136</v>
      </c>
    </row>
    <row r="23" spans="1:19" ht="14.25" customHeight="1">
      <c r="A23" s="22">
        <v>15</v>
      </c>
      <c r="B23" s="49">
        <v>154</v>
      </c>
      <c r="C23" s="49">
        <v>84</v>
      </c>
      <c r="D23" s="49">
        <v>70</v>
      </c>
      <c r="E23" s="22">
        <v>50</v>
      </c>
      <c r="F23" s="49">
        <v>209</v>
      </c>
      <c r="G23" s="49">
        <v>108</v>
      </c>
      <c r="H23" s="49">
        <v>101</v>
      </c>
      <c r="I23" s="22">
        <v>85</v>
      </c>
      <c r="J23" s="49">
        <v>51</v>
      </c>
      <c r="K23" s="49">
        <v>20</v>
      </c>
      <c r="L23" s="49">
        <v>31</v>
      </c>
      <c r="M23" s="46"/>
      <c r="N23" s="12"/>
      <c r="O23" s="12"/>
      <c r="Q23" s="1" t="s">
        <v>18</v>
      </c>
      <c r="R23" s="39">
        <f>-1*K28/1000</f>
        <v>-0.025</v>
      </c>
      <c r="S23" s="40">
        <f>L28/1000</f>
        <v>0.087</v>
      </c>
    </row>
    <row r="24" spans="1:19" ht="14.25" customHeight="1">
      <c r="A24" s="22">
        <v>16</v>
      </c>
      <c r="B24" s="49">
        <v>131</v>
      </c>
      <c r="C24" s="49">
        <v>67</v>
      </c>
      <c r="D24" s="49">
        <v>64</v>
      </c>
      <c r="E24" s="22">
        <v>51</v>
      </c>
      <c r="F24" s="49">
        <v>189</v>
      </c>
      <c r="G24" s="49">
        <v>94</v>
      </c>
      <c r="H24" s="49">
        <v>95</v>
      </c>
      <c r="I24" s="22">
        <v>86</v>
      </c>
      <c r="J24" s="49">
        <v>42</v>
      </c>
      <c r="K24" s="49">
        <v>10</v>
      </c>
      <c r="L24" s="49">
        <v>32</v>
      </c>
      <c r="M24" s="46"/>
      <c r="N24" s="12"/>
      <c r="O24" s="12"/>
      <c r="Q24" s="2" t="s">
        <v>21</v>
      </c>
      <c r="R24" s="39">
        <f>-1*K34/1000</f>
        <v>-0.001</v>
      </c>
      <c r="S24" s="40">
        <f>L34/1000</f>
        <v>0.008</v>
      </c>
    </row>
    <row r="25" spans="1:19" ht="14.25" customHeight="1" thickBot="1">
      <c r="A25" s="22">
        <v>17</v>
      </c>
      <c r="B25" s="49">
        <v>163</v>
      </c>
      <c r="C25" s="49">
        <v>88</v>
      </c>
      <c r="D25" s="49">
        <v>75</v>
      </c>
      <c r="E25" s="22">
        <v>52</v>
      </c>
      <c r="F25" s="49">
        <v>184</v>
      </c>
      <c r="G25" s="49">
        <v>95</v>
      </c>
      <c r="H25" s="49">
        <v>89</v>
      </c>
      <c r="I25" s="22">
        <v>87</v>
      </c>
      <c r="J25" s="49">
        <v>48</v>
      </c>
      <c r="K25" s="49">
        <v>16</v>
      </c>
      <c r="L25" s="49">
        <v>32</v>
      </c>
      <c r="M25" s="46"/>
      <c r="N25" s="12"/>
      <c r="O25" s="12"/>
      <c r="Q25" s="3" t="s">
        <v>24</v>
      </c>
      <c r="R25" s="41">
        <f>-1*K40/1000</f>
        <v>-0.002</v>
      </c>
      <c r="S25" s="42">
        <f>L40/1000</f>
        <v>0.001</v>
      </c>
    </row>
    <row r="26" spans="1:15" ht="14.25" customHeight="1">
      <c r="A26" s="22">
        <v>18</v>
      </c>
      <c r="B26" s="49">
        <v>170</v>
      </c>
      <c r="C26" s="49">
        <v>86</v>
      </c>
      <c r="D26" s="49">
        <v>84</v>
      </c>
      <c r="E26" s="22">
        <v>53</v>
      </c>
      <c r="F26" s="49">
        <v>226</v>
      </c>
      <c r="G26" s="49">
        <v>120</v>
      </c>
      <c r="H26" s="49">
        <v>106</v>
      </c>
      <c r="I26" s="22">
        <v>88</v>
      </c>
      <c r="J26" s="49">
        <v>37</v>
      </c>
      <c r="K26" s="49">
        <v>15</v>
      </c>
      <c r="L26" s="49">
        <v>22</v>
      </c>
      <c r="M26" s="46"/>
      <c r="N26" s="12"/>
      <c r="O26" s="12"/>
    </row>
    <row r="27" spans="1:15" ht="14.25" customHeight="1">
      <c r="A27" s="23">
        <v>19</v>
      </c>
      <c r="B27" s="51">
        <v>135</v>
      </c>
      <c r="C27" s="51">
        <v>72</v>
      </c>
      <c r="D27" s="51">
        <v>63</v>
      </c>
      <c r="E27" s="23">
        <v>54</v>
      </c>
      <c r="F27" s="51">
        <v>225</v>
      </c>
      <c r="G27" s="51">
        <v>115</v>
      </c>
      <c r="H27" s="51">
        <v>110</v>
      </c>
      <c r="I27" s="23">
        <v>89</v>
      </c>
      <c r="J27" s="51">
        <v>32</v>
      </c>
      <c r="K27" s="51">
        <v>13</v>
      </c>
      <c r="L27" s="51">
        <v>19</v>
      </c>
      <c r="M27" s="46"/>
      <c r="N27" s="12"/>
      <c r="O27" s="12"/>
    </row>
    <row r="28" spans="1:15" ht="14.25" customHeight="1">
      <c r="A28" s="20" t="s">
        <v>16</v>
      </c>
      <c r="B28" s="47">
        <v>601</v>
      </c>
      <c r="C28" s="47">
        <v>307</v>
      </c>
      <c r="D28" s="47">
        <v>294</v>
      </c>
      <c r="E28" s="20" t="s">
        <v>17</v>
      </c>
      <c r="F28" s="47">
        <v>726</v>
      </c>
      <c r="G28" s="47">
        <v>390</v>
      </c>
      <c r="H28" s="47">
        <v>336</v>
      </c>
      <c r="I28" s="20" t="s">
        <v>18</v>
      </c>
      <c r="J28" s="47">
        <v>112</v>
      </c>
      <c r="K28" s="47">
        <v>25</v>
      </c>
      <c r="L28" s="48">
        <v>87</v>
      </c>
      <c r="M28" s="46"/>
      <c r="N28" s="12"/>
      <c r="O28" s="12"/>
    </row>
    <row r="29" spans="1:15" ht="14.25" customHeight="1">
      <c r="A29" s="22">
        <v>20</v>
      </c>
      <c r="B29" s="49">
        <v>136</v>
      </c>
      <c r="C29" s="49">
        <v>73</v>
      </c>
      <c r="D29" s="49">
        <v>63</v>
      </c>
      <c r="E29" s="22">
        <v>55</v>
      </c>
      <c r="F29" s="49">
        <v>193</v>
      </c>
      <c r="G29" s="49">
        <v>102</v>
      </c>
      <c r="H29" s="49">
        <v>91</v>
      </c>
      <c r="I29" s="22">
        <v>90</v>
      </c>
      <c r="J29" s="49">
        <v>36</v>
      </c>
      <c r="K29" s="49">
        <v>7</v>
      </c>
      <c r="L29" s="49">
        <v>29</v>
      </c>
      <c r="M29" s="46"/>
      <c r="N29" s="12"/>
      <c r="O29" s="12"/>
    </row>
    <row r="30" spans="1:15" ht="14.25" customHeight="1">
      <c r="A30" s="22">
        <v>21</v>
      </c>
      <c r="B30" s="49">
        <v>77</v>
      </c>
      <c r="C30" s="49">
        <v>38</v>
      </c>
      <c r="D30" s="49">
        <v>39</v>
      </c>
      <c r="E30" s="22">
        <v>56</v>
      </c>
      <c r="F30" s="49">
        <v>116</v>
      </c>
      <c r="G30" s="49">
        <v>57</v>
      </c>
      <c r="H30" s="49">
        <v>59</v>
      </c>
      <c r="I30" s="22">
        <v>91</v>
      </c>
      <c r="J30" s="49">
        <v>23</v>
      </c>
      <c r="K30" s="49">
        <v>6</v>
      </c>
      <c r="L30" s="49">
        <v>17</v>
      </c>
      <c r="M30" s="46"/>
      <c r="N30" s="12"/>
      <c r="O30" s="12"/>
    </row>
    <row r="31" spans="1:15" ht="14.25" customHeight="1">
      <c r="A31" s="22">
        <v>22</v>
      </c>
      <c r="B31" s="49">
        <v>100</v>
      </c>
      <c r="C31" s="49">
        <v>40</v>
      </c>
      <c r="D31" s="49">
        <v>60</v>
      </c>
      <c r="E31" s="22">
        <v>57</v>
      </c>
      <c r="F31" s="49">
        <v>121</v>
      </c>
      <c r="G31" s="49">
        <v>67</v>
      </c>
      <c r="H31" s="49">
        <v>54</v>
      </c>
      <c r="I31" s="22">
        <v>92</v>
      </c>
      <c r="J31" s="49">
        <v>30</v>
      </c>
      <c r="K31" s="49">
        <v>7</v>
      </c>
      <c r="L31" s="49">
        <v>23</v>
      </c>
      <c r="M31" s="46"/>
      <c r="N31" s="12"/>
      <c r="O31" s="12"/>
    </row>
    <row r="32" spans="1:15" ht="14.25" customHeight="1">
      <c r="A32" s="22">
        <v>23</v>
      </c>
      <c r="B32" s="49">
        <v>132</v>
      </c>
      <c r="C32" s="49">
        <v>76</v>
      </c>
      <c r="D32" s="49">
        <v>56</v>
      </c>
      <c r="E32" s="22">
        <v>58</v>
      </c>
      <c r="F32" s="49">
        <v>131</v>
      </c>
      <c r="G32" s="49">
        <v>73</v>
      </c>
      <c r="H32" s="49">
        <v>58</v>
      </c>
      <c r="I32" s="22">
        <v>93</v>
      </c>
      <c r="J32" s="49">
        <v>13</v>
      </c>
      <c r="K32" s="49">
        <v>3</v>
      </c>
      <c r="L32" s="49">
        <v>10</v>
      </c>
      <c r="M32" s="46"/>
      <c r="N32" s="12"/>
      <c r="O32" s="12"/>
    </row>
    <row r="33" spans="1:15" ht="14.25" customHeight="1">
      <c r="A33" s="23">
        <v>24</v>
      </c>
      <c r="B33" s="51">
        <v>156</v>
      </c>
      <c r="C33" s="51">
        <v>80</v>
      </c>
      <c r="D33" s="51">
        <v>76</v>
      </c>
      <c r="E33" s="23">
        <v>59</v>
      </c>
      <c r="F33" s="51">
        <v>165</v>
      </c>
      <c r="G33" s="51">
        <v>91</v>
      </c>
      <c r="H33" s="51">
        <v>74</v>
      </c>
      <c r="I33" s="23">
        <v>94</v>
      </c>
      <c r="J33" s="51">
        <v>10</v>
      </c>
      <c r="K33" s="51">
        <v>2</v>
      </c>
      <c r="L33" s="51">
        <v>8</v>
      </c>
      <c r="M33" s="46"/>
      <c r="N33" s="12"/>
      <c r="O33" s="12"/>
    </row>
    <row r="34" spans="1:15" ht="14.25" customHeight="1">
      <c r="A34" s="20" t="s">
        <v>19</v>
      </c>
      <c r="B34" s="47">
        <v>774</v>
      </c>
      <c r="C34" s="47">
        <v>425</v>
      </c>
      <c r="D34" s="47">
        <v>349</v>
      </c>
      <c r="E34" s="20" t="s">
        <v>20</v>
      </c>
      <c r="F34" s="47">
        <v>629</v>
      </c>
      <c r="G34" s="47">
        <v>318</v>
      </c>
      <c r="H34" s="47">
        <v>311</v>
      </c>
      <c r="I34" s="20" t="s">
        <v>21</v>
      </c>
      <c r="J34" s="47">
        <v>9</v>
      </c>
      <c r="K34" s="47">
        <v>1</v>
      </c>
      <c r="L34" s="48">
        <v>8</v>
      </c>
      <c r="M34" s="46"/>
      <c r="N34" s="12"/>
      <c r="O34" s="12"/>
    </row>
    <row r="35" spans="1:15" ht="14.25" customHeight="1">
      <c r="A35" s="22">
        <v>25</v>
      </c>
      <c r="B35" s="49">
        <v>147</v>
      </c>
      <c r="C35" s="49">
        <v>71</v>
      </c>
      <c r="D35" s="49">
        <v>76</v>
      </c>
      <c r="E35" s="22">
        <v>60</v>
      </c>
      <c r="F35" s="49">
        <v>131</v>
      </c>
      <c r="G35" s="49">
        <v>71</v>
      </c>
      <c r="H35" s="49">
        <v>60</v>
      </c>
      <c r="I35" s="22">
        <v>95</v>
      </c>
      <c r="J35" s="49">
        <v>0</v>
      </c>
      <c r="K35" s="49">
        <v>0</v>
      </c>
      <c r="L35" s="49">
        <v>0</v>
      </c>
      <c r="M35" s="46"/>
      <c r="N35" s="12"/>
      <c r="O35" s="12"/>
    </row>
    <row r="36" spans="1:15" ht="14.25" customHeight="1">
      <c r="A36" s="22">
        <v>26</v>
      </c>
      <c r="B36" s="49">
        <v>174</v>
      </c>
      <c r="C36" s="49">
        <v>98</v>
      </c>
      <c r="D36" s="49">
        <v>76</v>
      </c>
      <c r="E36" s="22">
        <v>61</v>
      </c>
      <c r="F36" s="49">
        <v>127</v>
      </c>
      <c r="G36" s="49">
        <v>62</v>
      </c>
      <c r="H36" s="49">
        <v>65</v>
      </c>
      <c r="I36" s="22">
        <v>96</v>
      </c>
      <c r="J36" s="49">
        <v>1</v>
      </c>
      <c r="K36" s="49">
        <v>0</v>
      </c>
      <c r="L36" s="49">
        <v>1</v>
      </c>
      <c r="M36" s="46"/>
      <c r="N36" s="12"/>
      <c r="O36" s="12"/>
    </row>
    <row r="37" spans="1:15" ht="14.25" customHeight="1">
      <c r="A37" s="22">
        <v>27</v>
      </c>
      <c r="B37" s="49">
        <v>152</v>
      </c>
      <c r="C37" s="49">
        <v>89</v>
      </c>
      <c r="D37" s="49">
        <v>63</v>
      </c>
      <c r="E37" s="22">
        <v>62</v>
      </c>
      <c r="F37" s="49">
        <v>133</v>
      </c>
      <c r="G37" s="49">
        <v>67</v>
      </c>
      <c r="H37" s="49">
        <v>66</v>
      </c>
      <c r="I37" s="22">
        <v>97</v>
      </c>
      <c r="J37" s="49">
        <v>3</v>
      </c>
      <c r="K37" s="49">
        <v>1</v>
      </c>
      <c r="L37" s="49">
        <v>2</v>
      </c>
      <c r="M37" s="46"/>
      <c r="N37" s="12"/>
      <c r="O37" s="12"/>
    </row>
    <row r="38" spans="1:15" ht="14.25" customHeight="1">
      <c r="A38" s="22">
        <v>28</v>
      </c>
      <c r="B38" s="49">
        <v>160</v>
      </c>
      <c r="C38" s="49">
        <v>86</v>
      </c>
      <c r="D38" s="49">
        <v>74</v>
      </c>
      <c r="E38" s="22">
        <v>63</v>
      </c>
      <c r="F38" s="49">
        <v>111</v>
      </c>
      <c r="G38" s="49">
        <v>58</v>
      </c>
      <c r="H38" s="49">
        <v>53</v>
      </c>
      <c r="I38" s="22">
        <v>98</v>
      </c>
      <c r="J38" s="49">
        <v>2</v>
      </c>
      <c r="K38" s="49">
        <v>0</v>
      </c>
      <c r="L38" s="49">
        <v>2</v>
      </c>
      <c r="M38" s="46"/>
      <c r="N38" s="12"/>
      <c r="O38" s="12"/>
    </row>
    <row r="39" spans="1:15" ht="14.25" customHeight="1">
      <c r="A39" s="23">
        <v>29</v>
      </c>
      <c r="B39" s="51">
        <v>141</v>
      </c>
      <c r="C39" s="51">
        <v>81</v>
      </c>
      <c r="D39" s="51">
        <v>60</v>
      </c>
      <c r="E39" s="23">
        <v>64</v>
      </c>
      <c r="F39" s="51">
        <v>127</v>
      </c>
      <c r="G39" s="51">
        <v>60</v>
      </c>
      <c r="H39" s="51">
        <v>67</v>
      </c>
      <c r="I39" s="23">
        <v>99</v>
      </c>
      <c r="J39" s="51">
        <v>3</v>
      </c>
      <c r="K39" s="51">
        <v>0</v>
      </c>
      <c r="L39" s="51">
        <v>3</v>
      </c>
      <c r="M39" s="46"/>
      <c r="N39" s="12"/>
      <c r="O39" s="12"/>
    </row>
    <row r="40" spans="1:15" ht="14.25" customHeight="1">
      <c r="A40" s="20" t="s">
        <v>22</v>
      </c>
      <c r="B40" s="47">
        <v>536</v>
      </c>
      <c r="C40" s="47">
        <v>276</v>
      </c>
      <c r="D40" s="47">
        <v>260</v>
      </c>
      <c r="E40" s="20" t="s">
        <v>23</v>
      </c>
      <c r="F40" s="47">
        <v>649</v>
      </c>
      <c r="G40" s="47">
        <v>303</v>
      </c>
      <c r="H40" s="47">
        <v>346</v>
      </c>
      <c r="I40" s="26" t="s">
        <v>24</v>
      </c>
      <c r="J40" s="47">
        <v>3</v>
      </c>
      <c r="K40" s="47">
        <v>2</v>
      </c>
      <c r="L40" s="48">
        <v>1</v>
      </c>
      <c r="M40" s="46"/>
      <c r="N40" s="12"/>
      <c r="O40" s="12"/>
    </row>
    <row r="41" spans="1:15" ht="14.25" customHeight="1">
      <c r="A41" s="22">
        <v>30</v>
      </c>
      <c r="B41" s="49">
        <v>124</v>
      </c>
      <c r="C41" s="49">
        <v>64</v>
      </c>
      <c r="D41" s="49">
        <v>60</v>
      </c>
      <c r="E41" s="22">
        <v>65</v>
      </c>
      <c r="F41" s="49">
        <v>121</v>
      </c>
      <c r="G41" s="49">
        <v>60</v>
      </c>
      <c r="H41" s="49">
        <v>61</v>
      </c>
      <c r="I41" s="23" t="s">
        <v>25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116</v>
      </c>
      <c r="C42" s="49">
        <v>58</v>
      </c>
      <c r="D42" s="49">
        <v>58</v>
      </c>
      <c r="E42" s="22">
        <v>66</v>
      </c>
      <c r="F42" s="49">
        <v>146</v>
      </c>
      <c r="G42" s="49">
        <v>65</v>
      </c>
      <c r="H42" s="49">
        <v>81</v>
      </c>
      <c r="I42" s="22" t="s">
        <v>26</v>
      </c>
      <c r="J42" s="49">
        <v>1555</v>
      </c>
      <c r="K42" s="49">
        <v>797</v>
      </c>
      <c r="L42" s="49">
        <v>758</v>
      </c>
      <c r="M42" s="58" t="s">
        <v>48</v>
      </c>
      <c r="N42" s="12"/>
      <c r="O42" s="12"/>
    </row>
    <row r="43" spans="1:15" ht="14.25" customHeight="1">
      <c r="A43" s="22">
        <v>32</v>
      </c>
      <c r="B43" s="49">
        <v>95</v>
      </c>
      <c r="C43" s="49">
        <v>56</v>
      </c>
      <c r="D43" s="49">
        <v>39</v>
      </c>
      <c r="E43" s="22">
        <v>67</v>
      </c>
      <c r="F43" s="49">
        <v>131</v>
      </c>
      <c r="G43" s="49">
        <v>59</v>
      </c>
      <c r="H43" s="49">
        <v>72</v>
      </c>
      <c r="I43" s="22" t="s">
        <v>27</v>
      </c>
      <c r="J43" s="49">
        <v>7176</v>
      </c>
      <c r="K43" s="49">
        <v>3723</v>
      </c>
      <c r="L43" s="49">
        <v>3453</v>
      </c>
      <c r="M43" s="50"/>
      <c r="N43" s="12"/>
      <c r="O43" s="12"/>
    </row>
    <row r="44" spans="1:15" ht="14.25" customHeight="1">
      <c r="A44" s="22">
        <v>33</v>
      </c>
      <c r="B44" s="49">
        <v>103</v>
      </c>
      <c r="C44" s="49">
        <v>49</v>
      </c>
      <c r="D44" s="49">
        <v>54</v>
      </c>
      <c r="E44" s="22">
        <v>68</v>
      </c>
      <c r="F44" s="49">
        <v>132</v>
      </c>
      <c r="G44" s="49">
        <v>65</v>
      </c>
      <c r="H44" s="49">
        <v>67</v>
      </c>
      <c r="I44" s="23" t="s">
        <v>28</v>
      </c>
      <c r="J44" s="51">
        <v>2542</v>
      </c>
      <c r="K44" s="51">
        <v>1096</v>
      </c>
      <c r="L44" s="51">
        <v>1446</v>
      </c>
      <c r="M44" s="46"/>
      <c r="N44" s="12"/>
      <c r="O44" s="12"/>
    </row>
    <row r="45" spans="1:15" ht="14.25" customHeight="1" thickBot="1">
      <c r="A45" s="27">
        <v>34</v>
      </c>
      <c r="B45" s="52">
        <v>98</v>
      </c>
      <c r="C45" s="52">
        <v>49</v>
      </c>
      <c r="D45" s="52">
        <v>49</v>
      </c>
      <c r="E45" s="27">
        <v>69</v>
      </c>
      <c r="F45" s="52">
        <v>119</v>
      </c>
      <c r="G45" s="52">
        <v>54</v>
      </c>
      <c r="H45" s="52">
        <v>65</v>
      </c>
      <c r="I45" s="27" t="s">
        <v>29</v>
      </c>
      <c r="J45" s="53">
        <v>44.18233833052426</v>
      </c>
      <c r="K45" s="53">
        <v>42.73486467236467</v>
      </c>
      <c r="L45" s="53">
        <v>45.61932119497967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31</v>
      </c>
      <c r="K48" s="4" t="s">
        <v>32</v>
      </c>
      <c r="L48" s="5" t="s">
        <v>33</v>
      </c>
    </row>
    <row r="49" spans="9:12" ht="13.5">
      <c r="I49" s="6" t="s">
        <v>38</v>
      </c>
      <c r="J49" s="56">
        <v>23.6</v>
      </c>
      <c r="K49" s="56">
        <v>63.6</v>
      </c>
      <c r="L49" s="57">
        <v>12.8</v>
      </c>
    </row>
    <row r="50" spans="9:12" ht="13.5">
      <c r="I50" s="6" t="s">
        <v>34</v>
      </c>
      <c r="J50" s="56">
        <v>21.2</v>
      </c>
      <c r="K50" s="56">
        <v>64.3</v>
      </c>
      <c r="L50" s="57">
        <v>14.4</v>
      </c>
    </row>
    <row r="51" spans="9:12" ht="13.5">
      <c r="I51" s="6" t="s">
        <v>35</v>
      </c>
      <c r="J51" s="56">
        <v>17.7</v>
      </c>
      <c r="K51" s="56">
        <v>63.5</v>
      </c>
      <c r="L51" s="57">
        <v>18.8</v>
      </c>
    </row>
    <row r="52" spans="9:12" ht="13.5">
      <c r="I52" s="6" t="s">
        <v>36</v>
      </c>
      <c r="J52" s="56">
        <v>14.664076984197052</v>
      </c>
      <c r="K52" s="56">
        <v>63.76798799329036</v>
      </c>
      <c r="L52" s="57">
        <v>21.56793502251258</v>
      </c>
    </row>
    <row r="53" spans="9:12" ht="13.5">
      <c r="I53" s="59" t="s">
        <v>37</v>
      </c>
      <c r="J53" s="62">
        <v>14.177978883861236</v>
      </c>
      <c r="K53" s="62">
        <v>63.65007541478129</v>
      </c>
      <c r="L53" s="63">
        <v>22.171945701357465</v>
      </c>
    </row>
    <row r="54" spans="9:12" ht="14.25" thickBot="1">
      <c r="I54" s="7" t="s">
        <v>49</v>
      </c>
      <c r="J54" s="31">
        <v>13.8</v>
      </c>
      <c r="K54" s="31">
        <v>63.7</v>
      </c>
      <c r="L54" s="32">
        <v>22.5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45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50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1184</v>
      </c>
      <c r="C3" s="43">
        <v>571</v>
      </c>
      <c r="D3" s="43">
        <v>613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32</v>
      </c>
      <c r="C4" s="47">
        <v>13</v>
      </c>
      <c r="D4" s="47">
        <v>19</v>
      </c>
      <c r="E4" s="20" t="s">
        <v>6</v>
      </c>
      <c r="F4" s="47">
        <v>42</v>
      </c>
      <c r="G4" s="47">
        <v>19</v>
      </c>
      <c r="H4" s="47">
        <v>23</v>
      </c>
      <c r="I4" s="20" t="s">
        <v>7</v>
      </c>
      <c r="J4" s="47">
        <v>125</v>
      </c>
      <c r="K4" s="47">
        <v>56</v>
      </c>
      <c r="L4" s="48">
        <v>69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5</v>
      </c>
      <c r="C5" s="49">
        <v>4</v>
      </c>
      <c r="D5" s="49">
        <v>1</v>
      </c>
      <c r="E5" s="22">
        <v>35</v>
      </c>
      <c r="F5" s="49">
        <v>6</v>
      </c>
      <c r="G5" s="49">
        <v>3</v>
      </c>
      <c r="H5" s="49">
        <v>3</v>
      </c>
      <c r="I5" s="22">
        <v>70</v>
      </c>
      <c r="J5" s="49">
        <v>18</v>
      </c>
      <c r="K5" s="49">
        <v>7</v>
      </c>
      <c r="L5" s="49">
        <v>11</v>
      </c>
      <c r="M5" s="46"/>
      <c r="N5" s="12"/>
      <c r="O5" s="12"/>
      <c r="Q5" s="1" t="s">
        <v>5</v>
      </c>
      <c r="R5" s="37">
        <f>-1*C4/1000</f>
        <v>-0.013</v>
      </c>
      <c r="S5" s="38">
        <f>D4/1000</f>
        <v>0.019</v>
      </c>
    </row>
    <row r="6" spans="1:19" ht="14.25" customHeight="1">
      <c r="A6" s="22">
        <v>1</v>
      </c>
      <c r="B6" s="49">
        <v>6</v>
      </c>
      <c r="C6" s="49">
        <v>2</v>
      </c>
      <c r="D6" s="49">
        <v>4</v>
      </c>
      <c r="E6" s="22">
        <v>36</v>
      </c>
      <c r="F6" s="49">
        <v>8</v>
      </c>
      <c r="G6" s="49">
        <v>2</v>
      </c>
      <c r="H6" s="49">
        <v>6</v>
      </c>
      <c r="I6" s="22">
        <v>71</v>
      </c>
      <c r="J6" s="49">
        <v>23</v>
      </c>
      <c r="K6" s="49">
        <v>11</v>
      </c>
      <c r="L6" s="49">
        <v>12</v>
      </c>
      <c r="M6" s="46"/>
      <c r="N6" s="12"/>
      <c r="O6" s="12"/>
      <c r="Q6" s="1" t="s">
        <v>8</v>
      </c>
      <c r="R6" s="39">
        <f>-1*C10/1000</f>
        <v>-0.017</v>
      </c>
      <c r="S6" s="40">
        <f>D10/1000</f>
        <v>0.011</v>
      </c>
    </row>
    <row r="7" spans="1:19" ht="14.25" customHeight="1">
      <c r="A7" s="22">
        <v>2</v>
      </c>
      <c r="B7" s="49">
        <v>7</v>
      </c>
      <c r="C7" s="49">
        <v>2</v>
      </c>
      <c r="D7" s="49">
        <v>5</v>
      </c>
      <c r="E7" s="22">
        <v>37</v>
      </c>
      <c r="F7" s="49">
        <v>9</v>
      </c>
      <c r="G7" s="49">
        <v>5</v>
      </c>
      <c r="H7" s="49">
        <v>4</v>
      </c>
      <c r="I7" s="22">
        <v>72</v>
      </c>
      <c r="J7" s="49">
        <v>36</v>
      </c>
      <c r="K7" s="49">
        <v>15</v>
      </c>
      <c r="L7" s="49">
        <v>21</v>
      </c>
      <c r="M7" s="46"/>
      <c r="N7" s="12"/>
      <c r="O7" s="12"/>
      <c r="Q7" s="1" t="s">
        <v>30</v>
      </c>
      <c r="R7" s="39">
        <f>-1*C16/1000</f>
        <v>-0.029</v>
      </c>
      <c r="S7" s="40">
        <f>D16/1000</f>
        <v>0.022</v>
      </c>
    </row>
    <row r="8" spans="1:19" ht="14.25" customHeight="1">
      <c r="A8" s="22">
        <v>3</v>
      </c>
      <c r="B8" s="49">
        <v>8</v>
      </c>
      <c r="C8" s="49">
        <v>4</v>
      </c>
      <c r="D8" s="49">
        <v>4</v>
      </c>
      <c r="E8" s="22">
        <v>38</v>
      </c>
      <c r="F8" s="49">
        <v>13</v>
      </c>
      <c r="G8" s="49">
        <v>8</v>
      </c>
      <c r="H8" s="49">
        <v>5</v>
      </c>
      <c r="I8" s="22">
        <v>73</v>
      </c>
      <c r="J8" s="49">
        <v>29</v>
      </c>
      <c r="K8" s="49">
        <v>12</v>
      </c>
      <c r="L8" s="49">
        <v>17</v>
      </c>
      <c r="M8" s="46"/>
      <c r="N8" s="12"/>
      <c r="O8" s="12"/>
      <c r="Q8" s="1" t="s">
        <v>13</v>
      </c>
      <c r="R8" s="39">
        <f>-1*C22/1000</f>
        <v>-0.022</v>
      </c>
      <c r="S8" s="40">
        <f>D22/1000</f>
        <v>0.033</v>
      </c>
    </row>
    <row r="9" spans="1:19" ht="14.25" customHeight="1">
      <c r="A9" s="23">
        <v>4</v>
      </c>
      <c r="B9" s="51">
        <v>6</v>
      </c>
      <c r="C9" s="51">
        <v>1</v>
      </c>
      <c r="D9" s="51">
        <v>5</v>
      </c>
      <c r="E9" s="23">
        <v>39</v>
      </c>
      <c r="F9" s="51">
        <v>6</v>
      </c>
      <c r="G9" s="51">
        <v>1</v>
      </c>
      <c r="H9" s="51">
        <v>5</v>
      </c>
      <c r="I9" s="23">
        <v>74</v>
      </c>
      <c r="J9" s="51">
        <v>19</v>
      </c>
      <c r="K9" s="51">
        <v>11</v>
      </c>
      <c r="L9" s="51">
        <v>8</v>
      </c>
      <c r="M9" s="46"/>
      <c r="N9" s="12"/>
      <c r="O9" s="12"/>
      <c r="Q9" s="1" t="s">
        <v>16</v>
      </c>
      <c r="R9" s="39">
        <f>-1*C28/1000</f>
        <v>-0.011</v>
      </c>
      <c r="S9" s="40">
        <f>D28/1000</f>
        <v>0.008</v>
      </c>
    </row>
    <row r="10" spans="1:19" ht="14.25" customHeight="1">
      <c r="A10" s="24" t="s">
        <v>8</v>
      </c>
      <c r="B10" s="47">
        <v>28</v>
      </c>
      <c r="C10" s="47">
        <v>17</v>
      </c>
      <c r="D10" s="47">
        <v>11</v>
      </c>
      <c r="E10" s="20" t="s">
        <v>9</v>
      </c>
      <c r="F10" s="47">
        <v>53</v>
      </c>
      <c r="G10" s="47">
        <v>27</v>
      </c>
      <c r="H10" s="47">
        <v>26</v>
      </c>
      <c r="I10" s="20" t="s">
        <v>10</v>
      </c>
      <c r="J10" s="47">
        <v>114</v>
      </c>
      <c r="K10" s="47">
        <v>55</v>
      </c>
      <c r="L10" s="48">
        <v>59</v>
      </c>
      <c r="M10" s="46"/>
      <c r="N10" s="12"/>
      <c r="O10" s="12"/>
      <c r="Q10" s="1" t="s">
        <v>19</v>
      </c>
      <c r="R10" s="39">
        <f>-1*C34/1000</f>
        <v>-0.018</v>
      </c>
      <c r="S10" s="40">
        <f>D34/1000</f>
        <v>0.017</v>
      </c>
    </row>
    <row r="11" spans="1:19" ht="14.25" customHeight="1">
      <c r="A11" s="22">
        <v>5</v>
      </c>
      <c r="B11" s="49">
        <v>7</v>
      </c>
      <c r="C11" s="49">
        <v>5</v>
      </c>
      <c r="D11" s="49">
        <v>2</v>
      </c>
      <c r="E11" s="22">
        <v>40</v>
      </c>
      <c r="F11" s="49">
        <v>5</v>
      </c>
      <c r="G11" s="49">
        <v>4</v>
      </c>
      <c r="H11" s="49">
        <v>1</v>
      </c>
      <c r="I11" s="22">
        <v>75</v>
      </c>
      <c r="J11" s="49">
        <v>28</v>
      </c>
      <c r="K11" s="49">
        <v>12</v>
      </c>
      <c r="L11" s="49">
        <v>16</v>
      </c>
      <c r="M11" s="46"/>
      <c r="N11" s="12"/>
      <c r="O11" s="12"/>
      <c r="Q11" s="1" t="s">
        <v>22</v>
      </c>
      <c r="R11" s="39">
        <f>-1*C40/1000</f>
        <v>-0.029</v>
      </c>
      <c r="S11" s="40">
        <f>D40/1000</f>
        <v>0.019</v>
      </c>
    </row>
    <row r="12" spans="1:19" ht="14.25" customHeight="1">
      <c r="A12" s="22">
        <v>6</v>
      </c>
      <c r="B12" s="49">
        <v>4</v>
      </c>
      <c r="C12" s="49">
        <v>2</v>
      </c>
      <c r="D12" s="49">
        <v>2</v>
      </c>
      <c r="E12" s="22">
        <v>41</v>
      </c>
      <c r="F12" s="49">
        <v>17</v>
      </c>
      <c r="G12" s="49">
        <v>9</v>
      </c>
      <c r="H12" s="49">
        <v>8</v>
      </c>
      <c r="I12" s="25">
        <v>76</v>
      </c>
      <c r="J12" s="49">
        <v>30</v>
      </c>
      <c r="K12" s="49">
        <v>17</v>
      </c>
      <c r="L12" s="49">
        <v>13</v>
      </c>
      <c r="M12" s="46"/>
      <c r="N12" s="12"/>
      <c r="O12" s="12"/>
      <c r="Q12" s="1" t="s">
        <v>6</v>
      </c>
      <c r="R12" s="39">
        <f>-1*G4/1000</f>
        <v>-0.019</v>
      </c>
      <c r="S12" s="40">
        <f>H4/1000</f>
        <v>0.023</v>
      </c>
    </row>
    <row r="13" spans="1:19" ht="14.25" customHeight="1">
      <c r="A13" s="22">
        <v>7</v>
      </c>
      <c r="B13" s="49">
        <v>7</v>
      </c>
      <c r="C13" s="49">
        <v>4</v>
      </c>
      <c r="D13" s="49">
        <v>3</v>
      </c>
      <c r="E13" s="22">
        <v>42</v>
      </c>
      <c r="F13" s="49">
        <v>11</v>
      </c>
      <c r="G13" s="49">
        <v>4</v>
      </c>
      <c r="H13" s="49">
        <v>7</v>
      </c>
      <c r="I13" s="22">
        <v>77</v>
      </c>
      <c r="J13" s="49">
        <v>17</v>
      </c>
      <c r="K13" s="49">
        <v>8</v>
      </c>
      <c r="L13" s="49">
        <v>9</v>
      </c>
      <c r="M13" s="46"/>
      <c r="N13" s="12"/>
      <c r="O13" s="12"/>
      <c r="Q13" s="1" t="s">
        <v>9</v>
      </c>
      <c r="R13" s="39">
        <f>-1*G10/1000</f>
        <v>-0.027</v>
      </c>
      <c r="S13" s="40">
        <f>H10/1000</f>
        <v>0.026</v>
      </c>
    </row>
    <row r="14" spans="1:19" ht="14.25" customHeight="1">
      <c r="A14" s="22">
        <v>8</v>
      </c>
      <c r="B14" s="49">
        <v>7</v>
      </c>
      <c r="C14" s="49">
        <v>3</v>
      </c>
      <c r="D14" s="49">
        <v>4</v>
      </c>
      <c r="E14" s="22">
        <v>43</v>
      </c>
      <c r="F14" s="49">
        <v>13</v>
      </c>
      <c r="G14" s="49">
        <v>6</v>
      </c>
      <c r="H14" s="49">
        <v>7</v>
      </c>
      <c r="I14" s="25">
        <v>78</v>
      </c>
      <c r="J14" s="49">
        <v>21</v>
      </c>
      <c r="K14" s="49">
        <v>10</v>
      </c>
      <c r="L14" s="49">
        <v>11</v>
      </c>
      <c r="M14" s="46"/>
      <c r="N14" s="12"/>
      <c r="O14" s="12"/>
      <c r="Q14" s="1" t="s">
        <v>11</v>
      </c>
      <c r="R14" s="39">
        <f>-1*G16/1000</f>
        <v>-0.047</v>
      </c>
      <c r="S14" s="40">
        <f>H16/1000</f>
        <v>0.031</v>
      </c>
    </row>
    <row r="15" spans="1:19" ht="14.25" customHeight="1">
      <c r="A15" s="23">
        <v>9</v>
      </c>
      <c r="B15" s="51">
        <v>3</v>
      </c>
      <c r="C15" s="51">
        <v>3</v>
      </c>
      <c r="D15" s="51">
        <v>0</v>
      </c>
      <c r="E15" s="23">
        <v>44</v>
      </c>
      <c r="F15" s="51">
        <v>7</v>
      </c>
      <c r="G15" s="51">
        <v>4</v>
      </c>
      <c r="H15" s="51">
        <v>3</v>
      </c>
      <c r="I15" s="23">
        <v>79</v>
      </c>
      <c r="J15" s="51">
        <v>18</v>
      </c>
      <c r="K15" s="51">
        <v>8</v>
      </c>
      <c r="L15" s="51">
        <v>10</v>
      </c>
      <c r="M15" s="46"/>
      <c r="N15" s="12"/>
      <c r="O15" s="12"/>
      <c r="Q15" s="1" t="s">
        <v>14</v>
      </c>
      <c r="R15" s="39">
        <f>-1*G22/1000</f>
        <v>-0.049</v>
      </c>
      <c r="S15" s="40">
        <f>H22/1000</f>
        <v>0.039</v>
      </c>
    </row>
    <row r="16" spans="1:19" ht="14.25" customHeight="1">
      <c r="A16" s="24" t="s">
        <v>30</v>
      </c>
      <c r="B16" s="47">
        <v>51</v>
      </c>
      <c r="C16" s="47">
        <v>29</v>
      </c>
      <c r="D16" s="47">
        <v>22</v>
      </c>
      <c r="E16" s="20" t="s">
        <v>11</v>
      </c>
      <c r="F16" s="47">
        <v>78</v>
      </c>
      <c r="G16" s="47">
        <v>47</v>
      </c>
      <c r="H16" s="47">
        <v>31</v>
      </c>
      <c r="I16" s="20" t="s">
        <v>12</v>
      </c>
      <c r="J16" s="47">
        <v>62</v>
      </c>
      <c r="K16" s="47">
        <v>21</v>
      </c>
      <c r="L16" s="48">
        <v>41</v>
      </c>
      <c r="M16" s="46"/>
      <c r="N16" s="12"/>
      <c r="O16" s="12"/>
      <c r="Q16" s="1" t="s">
        <v>17</v>
      </c>
      <c r="R16" s="39">
        <f>-1*G28/1000</f>
        <v>-0.031</v>
      </c>
      <c r="S16" s="40">
        <f>H28/1000</f>
        <v>0.037</v>
      </c>
    </row>
    <row r="17" spans="1:19" ht="14.25" customHeight="1">
      <c r="A17" s="22">
        <v>10</v>
      </c>
      <c r="B17" s="49">
        <v>9</v>
      </c>
      <c r="C17" s="49">
        <v>4</v>
      </c>
      <c r="D17" s="49">
        <v>5</v>
      </c>
      <c r="E17" s="22">
        <v>45</v>
      </c>
      <c r="F17" s="49">
        <v>8</v>
      </c>
      <c r="G17" s="49">
        <v>5</v>
      </c>
      <c r="H17" s="49">
        <v>3</v>
      </c>
      <c r="I17" s="22">
        <v>80</v>
      </c>
      <c r="J17" s="49">
        <v>15</v>
      </c>
      <c r="K17" s="49">
        <v>7</v>
      </c>
      <c r="L17" s="49">
        <v>8</v>
      </c>
      <c r="M17" s="46"/>
      <c r="N17" s="12"/>
      <c r="O17" s="12"/>
      <c r="Q17" s="1" t="s">
        <v>20</v>
      </c>
      <c r="R17" s="39">
        <f>-1*G34/1000</f>
        <v>-0.054</v>
      </c>
      <c r="S17" s="40">
        <f>H34/1000</f>
        <v>0.05</v>
      </c>
    </row>
    <row r="18" spans="1:19" ht="14.25" customHeight="1">
      <c r="A18" s="22">
        <v>11</v>
      </c>
      <c r="B18" s="49">
        <v>9</v>
      </c>
      <c r="C18" s="49">
        <v>9</v>
      </c>
      <c r="D18" s="49">
        <v>0</v>
      </c>
      <c r="E18" s="22">
        <v>46</v>
      </c>
      <c r="F18" s="49">
        <v>19</v>
      </c>
      <c r="G18" s="49">
        <v>11</v>
      </c>
      <c r="H18" s="49">
        <v>8</v>
      </c>
      <c r="I18" s="22">
        <v>81</v>
      </c>
      <c r="J18" s="49">
        <v>14</v>
      </c>
      <c r="K18" s="49">
        <v>2</v>
      </c>
      <c r="L18" s="49">
        <v>12</v>
      </c>
      <c r="M18" s="46"/>
      <c r="N18" s="12"/>
      <c r="O18" s="12"/>
      <c r="Q18" s="1" t="s">
        <v>23</v>
      </c>
      <c r="R18" s="39">
        <f>-1*G40/1000</f>
        <v>-0.052</v>
      </c>
      <c r="S18" s="40">
        <f>H40/1000</f>
        <v>0.07</v>
      </c>
    </row>
    <row r="19" spans="1:19" ht="14.25" customHeight="1">
      <c r="A19" s="22">
        <v>12</v>
      </c>
      <c r="B19" s="49">
        <v>12</v>
      </c>
      <c r="C19" s="49">
        <v>7</v>
      </c>
      <c r="D19" s="49">
        <v>5</v>
      </c>
      <c r="E19" s="22">
        <v>47</v>
      </c>
      <c r="F19" s="49">
        <v>18</v>
      </c>
      <c r="G19" s="49">
        <v>12</v>
      </c>
      <c r="H19" s="49">
        <v>6</v>
      </c>
      <c r="I19" s="22">
        <v>82</v>
      </c>
      <c r="J19" s="49">
        <v>16</v>
      </c>
      <c r="K19" s="49">
        <v>7</v>
      </c>
      <c r="L19" s="49">
        <v>9</v>
      </c>
      <c r="M19" s="46"/>
      <c r="N19" s="12"/>
      <c r="O19" s="12"/>
      <c r="Q19" s="1" t="s">
        <v>7</v>
      </c>
      <c r="R19" s="39">
        <f>-1*K4/1000</f>
        <v>-0.056</v>
      </c>
      <c r="S19" s="40">
        <f>L4/1000</f>
        <v>0.069</v>
      </c>
    </row>
    <row r="20" spans="1:19" ht="14.25" customHeight="1">
      <c r="A20" s="22">
        <v>13</v>
      </c>
      <c r="B20" s="49">
        <v>10</v>
      </c>
      <c r="C20" s="49">
        <v>3</v>
      </c>
      <c r="D20" s="49">
        <v>7</v>
      </c>
      <c r="E20" s="22">
        <v>48</v>
      </c>
      <c r="F20" s="49">
        <v>17</v>
      </c>
      <c r="G20" s="49">
        <v>9</v>
      </c>
      <c r="H20" s="49">
        <v>8</v>
      </c>
      <c r="I20" s="22">
        <v>83</v>
      </c>
      <c r="J20" s="49">
        <v>5</v>
      </c>
      <c r="K20" s="49">
        <v>1</v>
      </c>
      <c r="L20" s="49">
        <v>4</v>
      </c>
      <c r="M20" s="46"/>
      <c r="N20" s="12"/>
      <c r="O20" s="12"/>
      <c r="Q20" s="1" t="s">
        <v>10</v>
      </c>
      <c r="R20" s="39">
        <f>-1*K10/1000</f>
        <v>-0.055</v>
      </c>
      <c r="S20" s="40">
        <f>L10/1000</f>
        <v>0.059</v>
      </c>
    </row>
    <row r="21" spans="1:19" ht="14.25" customHeight="1">
      <c r="A21" s="23">
        <v>14</v>
      </c>
      <c r="B21" s="51">
        <v>11</v>
      </c>
      <c r="C21" s="51">
        <v>6</v>
      </c>
      <c r="D21" s="51">
        <v>5</v>
      </c>
      <c r="E21" s="23">
        <v>49</v>
      </c>
      <c r="F21" s="51">
        <v>16</v>
      </c>
      <c r="G21" s="51">
        <v>10</v>
      </c>
      <c r="H21" s="51">
        <v>6</v>
      </c>
      <c r="I21" s="23">
        <v>84</v>
      </c>
      <c r="J21" s="51">
        <v>12</v>
      </c>
      <c r="K21" s="51">
        <v>4</v>
      </c>
      <c r="L21" s="51">
        <v>8</v>
      </c>
      <c r="M21" s="46"/>
      <c r="N21" s="12"/>
      <c r="O21" s="12"/>
      <c r="Q21" s="1" t="s">
        <v>12</v>
      </c>
      <c r="R21" s="39">
        <f>-1*K16/1000</f>
        <v>-0.021</v>
      </c>
      <c r="S21" s="40">
        <f>L16/1000</f>
        <v>0.041</v>
      </c>
    </row>
    <row r="22" spans="1:19" ht="14.25" customHeight="1">
      <c r="A22" s="20" t="s">
        <v>13</v>
      </c>
      <c r="B22" s="47">
        <v>55</v>
      </c>
      <c r="C22" s="47">
        <v>22</v>
      </c>
      <c r="D22" s="47">
        <v>33</v>
      </c>
      <c r="E22" s="20" t="s">
        <v>14</v>
      </c>
      <c r="F22" s="47">
        <v>88</v>
      </c>
      <c r="G22" s="47">
        <v>49</v>
      </c>
      <c r="H22" s="47">
        <v>39</v>
      </c>
      <c r="I22" s="20" t="s">
        <v>15</v>
      </c>
      <c r="J22" s="47">
        <v>35</v>
      </c>
      <c r="K22" s="47">
        <v>9</v>
      </c>
      <c r="L22" s="48">
        <v>26</v>
      </c>
      <c r="M22" s="46"/>
      <c r="N22" s="12"/>
      <c r="O22" s="12"/>
      <c r="Q22" s="1" t="s">
        <v>15</v>
      </c>
      <c r="R22" s="39">
        <f>-1*K22/1000</f>
        <v>-0.009</v>
      </c>
      <c r="S22" s="40">
        <f>L22/1000</f>
        <v>0.026</v>
      </c>
    </row>
    <row r="23" spans="1:19" ht="14.25" customHeight="1">
      <c r="A23" s="22">
        <v>15</v>
      </c>
      <c r="B23" s="49">
        <v>13</v>
      </c>
      <c r="C23" s="49">
        <v>6</v>
      </c>
      <c r="D23" s="49">
        <v>7</v>
      </c>
      <c r="E23" s="22">
        <v>50</v>
      </c>
      <c r="F23" s="49">
        <v>17</v>
      </c>
      <c r="G23" s="49">
        <v>10</v>
      </c>
      <c r="H23" s="49">
        <v>7</v>
      </c>
      <c r="I23" s="22">
        <v>85</v>
      </c>
      <c r="J23" s="49">
        <v>5</v>
      </c>
      <c r="K23" s="49">
        <v>2</v>
      </c>
      <c r="L23" s="49">
        <v>3</v>
      </c>
      <c r="M23" s="46"/>
      <c r="N23" s="12"/>
      <c r="O23" s="12"/>
      <c r="Q23" s="1" t="s">
        <v>18</v>
      </c>
      <c r="R23" s="39">
        <f>-1*K28/1000</f>
        <v>-0.01</v>
      </c>
      <c r="S23" s="40">
        <f>L28/1000</f>
        <v>0.011</v>
      </c>
    </row>
    <row r="24" spans="1:19" ht="14.25" customHeight="1">
      <c r="A24" s="22">
        <v>16</v>
      </c>
      <c r="B24" s="49">
        <v>7</v>
      </c>
      <c r="C24" s="49">
        <v>5</v>
      </c>
      <c r="D24" s="49">
        <v>2</v>
      </c>
      <c r="E24" s="22">
        <v>51</v>
      </c>
      <c r="F24" s="49">
        <v>24</v>
      </c>
      <c r="G24" s="49">
        <v>14</v>
      </c>
      <c r="H24" s="49">
        <v>10</v>
      </c>
      <c r="I24" s="22">
        <v>86</v>
      </c>
      <c r="J24" s="49">
        <v>11</v>
      </c>
      <c r="K24" s="49">
        <v>3</v>
      </c>
      <c r="L24" s="49">
        <v>8</v>
      </c>
      <c r="M24" s="46"/>
      <c r="N24" s="12"/>
      <c r="O24" s="12"/>
      <c r="Q24" s="2" t="s">
        <v>21</v>
      </c>
      <c r="R24" s="39">
        <f>-1*K34/1000</f>
        <v>-0.002</v>
      </c>
      <c r="S24" s="40">
        <f>L34/1000</f>
        <v>0.002</v>
      </c>
    </row>
    <row r="25" spans="1:19" ht="14.25" customHeight="1" thickBot="1">
      <c r="A25" s="22">
        <v>17</v>
      </c>
      <c r="B25" s="49">
        <v>15</v>
      </c>
      <c r="C25" s="49">
        <v>3</v>
      </c>
      <c r="D25" s="49">
        <v>12</v>
      </c>
      <c r="E25" s="22">
        <v>52</v>
      </c>
      <c r="F25" s="49">
        <v>13</v>
      </c>
      <c r="G25" s="49">
        <v>8</v>
      </c>
      <c r="H25" s="49">
        <v>5</v>
      </c>
      <c r="I25" s="22">
        <v>87</v>
      </c>
      <c r="J25" s="49">
        <v>11</v>
      </c>
      <c r="K25" s="49">
        <v>3</v>
      </c>
      <c r="L25" s="49">
        <v>8</v>
      </c>
      <c r="M25" s="46"/>
      <c r="N25" s="12"/>
      <c r="O25" s="12"/>
      <c r="Q25" s="3" t="s">
        <v>24</v>
      </c>
      <c r="R25" s="41">
        <f>-1*K40/1000</f>
        <v>0</v>
      </c>
      <c r="S25" s="42">
        <f>L40/1000</f>
        <v>0</v>
      </c>
    </row>
    <row r="26" spans="1:15" ht="14.25" customHeight="1">
      <c r="A26" s="22">
        <v>18</v>
      </c>
      <c r="B26" s="49">
        <v>10</v>
      </c>
      <c r="C26" s="49">
        <v>5</v>
      </c>
      <c r="D26" s="49">
        <v>5</v>
      </c>
      <c r="E26" s="22">
        <v>53</v>
      </c>
      <c r="F26" s="49">
        <v>20</v>
      </c>
      <c r="G26" s="49">
        <v>10</v>
      </c>
      <c r="H26" s="49">
        <v>10</v>
      </c>
      <c r="I26" s="22">
        <v>88</v>
      </c>
      <c r="J26" s="49">
        <v>3</v>
      </c>
      <c r="K26" s="49">
        <v>0</v>
      </c>
      <c r="L26" s="49">
        <v>3</v>
      </c>
      <c r="M26" s="46"/>
      <c r="N26" s="12"/>
      <c r="O26" s="12"/>
    </row>
    <row r="27" spans="1:15" ht="14.25" customHeight="1">
      <c r="A27" s="23">
        <v>19</v>
      </c>
      <c r="B27" s="51">
        <v>10</v>
      </c>
      <c r="C27" s="51">
        <v>3</v>
      </c>
      <c r="D27" s="51">
        <v>7</v>
      </c>
      <c r="E27" s="23">
        <v>54</v>
      </c>
      <c r="F27" s="51">
        <v>14</v>
      </c>
      <c r="G27" s="51">
        <v>7</v>
      </c>
      <c r="H27" s="51">
        <v>7</v>
      </c>
      <c r="I27" s="23">
        <v>89</v>
      </c>
      <c r="J27" s="51">
        <v>5</v>
      </c>
      <c r="K27" s="51">
        <v>1</v>
      </c>
      <c r="L27" s="51">
        <v>4</v>
      </c>
      <c r="M27" s="46"/>
      <c r="N27" s="12"/>
      <c r="O27" s="12"/>
    </row>
    <row r="28" spans="1:15" ht="14.25" customHeight="1">
      <c r="A28" s="20" t="s">
        <v>16</v>
      </c>
      <c r="B28" s="47">
        <v>19</v>
      </c>
      <c r="C28" s="47">
        <v>11</v>
      </c>
      <c r="D28" s="47">
        <v>8</v>
      </c>
      <c r="E28" s="20" t="s">
        <v>17</v>
      </c>
      <c r="F28" s="47">
        <v>68</v>
      </c>
      <c r="G28" s="47">
        <v>31</v>
      </c>
      <c r="H28" s="47">
        <v>37</v>
      </c>
      <c r="I28" s="20" t="s">
        <v>18</v>
      </c>
      <c r="J28" s="47">
        <v>21</v>
      </c>
      <c r="K28" s="47">
        <v>10</v>
      </c>
      <c r="L28" s="48">
        <v>11</v>
      </c>
      <c r="M28" s="46"/>
      <c r="N28" s="12"/>
      <c r="O28" s="12"/>
    </row>
    <row r="29" spans="1:15" ht="14.25" customHeight="1">
      <c r="A29" s="22">
        <v>20</v>
      </c>
      <c r="B29" s="49">
        <v>4</v>
      </c>
      <c r="C29" s="49">
        <v>4</v>
      </c>
      <c r="D29" s="49">
        <v>0</v>
      </c>
      <c r="E29" s="22">
        <v>55</v>
      </c>
      <c r="F29" s="49">
        <v>7</v>
      </c>
      <c r="G29" s="49">
        <v>1</v>
      </c>
      <c r="H29" s="49">
        <v>6</v>
      </c>
      <c r="I29" s="22">
        <v>90</v>
      </c>
      <c r="J29" s="49">
        <v>6</v>
      </c>
      <c r="K29" s="49">
        <v>4</v>
      </c>
      <c r="L29" s="49">
        <v>2</v>
      </c>
      <c r="M29" s="46"/>
      <c r="N29" s="12"/>
      <c r="O29" s="12"/>
    </row>
    <row r="30" spans="1:15" ht="14.25" customHeight="1">
      <c r="A30" s="22">
        <v>21</v>
      </c>
      <c r="B30" s="49">
        <v>0</v>
      </c>
      <c r="C30" s="49">
        <v>0</v>
      </c>
      <c r="D30" s="49">
        <v>0</v>
      </c>
      <c r="E30" s="22">
        <v>56</v>
      </c>
      <c r="F30" s="49">
        <v>8</v>
      </c>
      <c r="G30" s="49">
        <v>5</v>
      </c>
      <c r="H30" s="49">
        <v>3</v>
      </c>
      <c r="I30" s="22">
        <v>91</v>
      </c>
      <c r="J30" s="49">
        <v>4</v>
      </c>
      <c r="K30" s="49">
        <v>0</v>
      </c>
      <c r="L30" s="49">
        <v>4</v>
      </c>
      <c r="M30" s="46"/>
      <c r="N30" s="12"/>
      <c r="O30" s="12"/>
    </row>
    <row r="31" spans="1:15" ht="14.25" customHeight="1">
      <c r="A31" s="22">
        <v>22</v>
      </c>
      <c r="B31" s="49">
        <v>8</v>
      </c>
      <c r="C31" s="49">
        <v>1</v>
      </c>
      <c r="D31" s="49">
        <v>7</v>
      </c>
      <c r="E31" s="22">
        <v>57</v>
      </c>
      <c r="F31" s="49">
        <v>25</v>
      </c>
      <c r="G31" s="49">
        <v>15</v>
      </c>
      <c r="H31" s="49">
        <v>10</v>
      </c>
      <c r="I31" s="22">
        <v>92</v>
      </c>
      <c r="J31" s="49">
        <v>3</v>
      </c>
      <c r="K31" s="49">
        <v>3</v>
      </c>
      <c r="L31" s="49">
        <v>0</v>
      </c>
      <c r="M31" s="46"/>
      <c r="N31" s="12"/>
      <c r="O31" s="12"/>
    </row>
    <row r="32" spans="1:15" ht="14.25" customHeight="1">
      <c r="A32" s="22">
        <v>23</v>
      </c>
      <c r="B32" s="49">
        <v>2</v>
      </c>
      <c r="C32" s="49">
        <v>1</v>
      </c>
      <c r="D32" s="49">
        <v>1</v>
      </c>
      <c r="E32" s="22">
        <v>58</v>
      </c>
      <c r="F32" s="49">
        <v>16</v>
      </c>
      <c r="G32" s="49">
        <v>5</v>
      </c>
      <c r="H32" s="49">
        <v>11</v>
      </c>
      <c r="I32" s="22">
        <v>93</v>
      </c>
      <c r="J32" s="49">
        <v>3</v>
      </c>
      <c r="K32" s="49">
        <v>0</v>
      </c>
      <c r="L32" s="49">
        <v>3</v>
      </c>
      <c r="M32" s="46"/>
      <c r="N32" s="12"/>
      <c r="O32" s="12"/>
    </row>
    <row r="33" spans="1:15" ht="14.25" customHeight="1">
      <c r="A33" s="23">
        <v>24</v>
      </c>
      <c r="B33" s="51">
        <v>5</v>
      </c>
      <c r="C33" s="51">
        <v>5</v>
      </c>
      <c r="D33" s="51">
        <v>0</v>
      </c>
      <c r="E33" s="23">
        <v>59</v>
      </c>
      <c r="F33" s="51">
        <v>12</v>
      </c>
      <c r="G33" s="51">
        <v>5</v>
      </c>
      <c r="H33" s="51">
        <v>7</v>
      </c>
      <c r="I33" s="23">
        <v>94</v>
      </c>
      <c r="J33" s="51">
        <v>5</v>
      </c>
      <c r="K33" s="51">
        <v>3</v>
      </c>
      <c r="L33" s="51">
        <v>2</v>
      </c>
      <c r="M33" s="46"/>
      <c r="N33" s="12"/>
      <c r="O33" s="12"/>
    </row>
    <row r="34" spans="1:15" ht="14.25" customHeight="1">
      <c r="A34" s="20" t="s">
        <v>19</v>
      </c>
      <c r="B34" s="47">
        <v>35</v>
      </c>
      <c r="C34" s="47">
        <v>18</v>
      </c>
      <c r="D34" s="47">
        <v>17</v>
      </c>
      <c r="E34" s="20" t="s">
        <v>20</v>
      </c>
      <c r="F34" s="47">
        <v>104</v>
      </c>
      <c r="G34" s="47">
        <v>54</v>
      </c>
      <c r="H34" s="47">
        <v>50</v>
      </c>
      <c r="I34" s="20" t="s">
        <v>21</v>
      </c>
      <c r="J34" s="47">
        <v>4</v>
      </c>
      <c r="K34" s="47">
        <v>2</v>
      </c>
      <c r="L34" s="48">
        <v>2</v>
      </c>
      <c r="M34" s="46"/>
      <c r="N34" s="12"/>
      <c r="O34" s="12"/>
    </row>
    <row r="35" spans="1:15" ht="14.25" customHeight="1">
      <c r="A35" s="22">
        <v>25</v>
      </c>
      <c r="B35" s="49">
        <v>4</v>
      </c>
      <c r="C35" s="49">
        <v>2</v>
      </c>
      <c r="D35" s="49">
        <v>2</v>
      </c>
      <c r="E35" s="22">
        <v>60</v>
      </c>
      <c r="F35" s="49">
        <v>26</v>
      </c>
      <c r="G35" s="49">
        <v>11</v>
      </c>
      <c r="H35" s="49">
        <v>15</v>
      </c>
      <c r="I35" s="22">
        <v>95</v>
      </c>
      <c r="J35" s="49">
        <v>1</v>
      </c>
      <c r="K35" s="49">
        <v>0</v>
      </c>
      <c r="L35" s="49">
        <v>1</v>
      </c>
      <c r="M35" s="46"/>
      <c r="N35" s="12"/>
      <c r="O35" s="12"/>
    </row>
    <row r="36" spans="1:15" ht="14.25" customHeight="1">
      <c r="A36" s="22">
        <v>26</v>
      </c>
      <c r="B36" s="49">
        <v>9</v>
      </c>
      <c r="C36" s="49">
        <v>4</v>
      </c>
      <c r="D36" s="49">
        <v>5</v>
      </c>
      <c r="E36" s="22">
        <v>61</v>
      </c>
      <c r="F36" s="49">
        <v>13</v>
      </c>
      <c r="G36" s="49">
        <v>8</v>
      </c>
      <c r="H36" s="49">
        <v>5</v>
      </c>
      <c r="I36" s="22">
        <v>96</v>
      </c>
      <c r="J36" s="49">
        <v>2</v>
      </c>
      <c r="K36" s="49">
        <v>1</v>
      </c>
      <c r="L36" s="49">
        <v>1</v>
      </c>
      <c r="M36" s="46"/>
      <c r="N36" s="12"/>
      <c r="O36" s="12"/>
    </row>
    <row r="37" spans="1:15" ht="14.25" customHeight="1">
      <c r="A37" s="22">
        <v>27</v>
      </c>
      <c r="B37" s="49">
        <v>8</v>
      </c>
      <c r="C37" s="49">
        <v>7</v>
      </c>
      <c r="D37" s="49">
        <v>1</v>
      </c>
      <c r="E37" s="22">
        <v>62</v>
      </c>
      <c r="F37" s="49">
        <v>20</v>
      </c>
      <c r="G37" s="49">
        <v>11</v>
      </c>
      <c r="H37" s="49">
        <v>9</v>
      </c>
      <c r="I37" s="22">
        <v>97</v>
      </c>
      <c r="J37" s="49">
        <v>0</v>
      </c>
      <c r="K37" s="49">
        <v>0</v>
      </c>
      <c r="L37" s="49">
        <v>0</v>
      </c>
      <c r="M37" s="46"/>
      <c r="N37" s="12"/>
      <c r="O37" s="12"/>
    </row>
    <row r="38" spans="1:15" ht="14.25" customHeight="1">
      <c r="A38" s="22">
        <v>28</v>
      </c>
      <c r="B38" s="49">
        <v>8</v>
      </c>
      <c r="C38" s="49">
        <v>2</v>
      </c>
      <c r="D38" s="49">
        <v>6</v>
      </c>
      <c r="E38" s="22">
        <v>63</v>
      </c>
      <c r="F38" s="49">
        <v>19</v>
      </c>
      <c r="G38" s="49">
        <v>10</v>
      </c>
      <c r="H38" s="49">
        <v>9</v>
      </c>
      <c r="I38" s="22">
        <v>98</v>
      </c>
      <c r="J38" s="49">
        <v>0</v>
      </c>
      <c r="K38" s="49">
        <v>0</v>
      </c>
      <c r="L38" s="49">
        <v>0</v>
      </c>
      <c r="M38" s="46"/>
      <c r="N38" s="12"/>
      <c r="O38" s="12"/>
    </row>
    <row r="39" spans="1:15" ht="14.25" customHeight="1">
      <c r="A39" s="23">
        <v>29</v>
      </c>
      <c r="B39" s="51">
        <v>6</v>
      </c>
      <c r="C39" s="51">
        <v>3</v>
      </c>
      <c r="D39" s="51">
        <v>3</v>
      </c>
      <c r="E39" s="23">
        <v>64</v>
      </c>
      <c r="F39" s="51">
        <v>26</v>
      </c>
      <c r="G39" s="51">
        <v>14</v>
      </c>
      <c r="H39" s="51">
        <v>12</v>
      </c>
      <c r="I39" s="23">
        <v>99</v>
      </c>
      <c r="J39" s="51">
        <v>1</v>
      </c>
      <c r="K39" s="51">
        <v>1</v>
      </c>
      <c r="L39" s="51">
        <v>0</v>
      </c>
      <c r="M39" s="46"/>
      <c r="N39" s="12"/>
      <c r="O39" s="12"/>
    </row>
    <row r="40" spans="1:15" ht="14.25" customHeight="1">
      <c r="A40" s="20" t="s">
        <v>22</v>
      </c>
      <c r="B40" s="47">
        <v>48</v>
      </c>
      <c r="C40" s="47">
        <v>29</v>
      </c>
      <c r="D40" s="47">
        <v>19</v>
      </c>
      <c r="E40" s="20" t="s">
        <v>23</v>
      </c>
      <c r="F40" s="47">
        <v>122</v>
      </c>
      <c r="G40" s="47">
        <v>52</v>
      </c>
      <c r="H40" s="47">
        <v>70</v>
      </c>
      <c r="I40" s="26" t="s">
        <v>24</v>
      </c>
      <c r="J40" s="47">
        <v>0</v>
      </c>
      <c r="K40" s="47">
        <v>0</v>
      </c>
      <c r="L40" s="48">
        <v>0</v>
      </c>
      <c r="M40" s="46"/>
      <c r="N40" s="12"/>
      <c r="O40" s="12"/>
    </row>
    <row r="41" spans="1:15" ht="14.25" customHeight="1">
      <c r="A41" s="22">
        <v>30</v>
      </c>
      <c r="B41" s="49">
        <v>9</v>
      </c>
      <c r="C41" s="49">
        <v>3</v>
      </c>
      <c r="D41" s="49">
        <v>6</v>
      </c>
      <c r="E41" s="22">
        <v>65</v>
      </c>
      <c r="F41" s="49">
        <v>17</v>
      </c>
      <c r="G41" s="49">
        <v>9</v>
      </c>
      <c r="H41" s="49">
        <v>8</v>
      </c>
      <c r="I41" s="23" t="s">
        <v>25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5</v>
      </c>
      <c r="C42" s="49">
        <v>4</v>
      </c>
      <c r="D42" s="49">
        <v>1</v>
      </c>
      <c r="E42" s="22">
        <v>66</v>
      </c>
      <c r="F42" s="49">
        <v>17</v>
      </c>
      <c r="G42" s="49">
        <v>4</v>
      </c>
      <c r="H42" s="49">
        <v>13</v>
      </c>
      <c r="I42" s="22" t="s">
        <v>26</v>
      </c>
      <c r="J42" s="49">
        <v>111</v>
      </c>
      <c r="K42" s="49">
        <v>59</v>
      </c>
      <c r="L42" s="49">
        <v>52</v>
      </c>
      <c r="M42" s="58" t="s">
        <v>48</v>
      </c>
      <c r="N42" s="12"/>
      <c r="O42" s="12"/>
    </row>
    <row r="43" spans="1:15" ht="14.25" customHeight="1">
      <c r="A43" s="22">
        <v>32</v>
      </c>
      <c r="B43" s="49">
        <v>12</v>
      </c>
      <c r="C43" s="49">
        <v>5</v>
      </c>
      <c r="D43" s="49">
        <v>7</v>
      </c>
      <c r="E43" s="22">
        <v>67</v>
      </c>
      <c r="F43" s="49">
        <v>34</v>
      </c>
      <c r="G43" s="49">
        <v>17</v>
      </c>
      <c r="H43" s="49">
        <v>17</v>
      </c>
      <c r="I43" s="22" t="s">
        <v>27</v>
      </c>
      <c r="J43" s="49">
        <v>590</v>
      </c>
      <c r="K43" s="49">
        <v>307</v>
      </c>
      <c r="L43" s="49">
        <v>283</v>
      </c>
      <c r="M43" s="50"/>
      <c r="N43" s="12"/>
      <c r="O43" s="12"/>
    </row>
    <row r="44" spans="1:15" ht="14.25" customHeight="1">
      <c r="A44" s="22">
        <v>33</v>
      </c>
      <c r="B44" s="49">
        <v>10</v>
      </c>
      <c r="C44" s="49">
        <v>9</v>
      </c>
      <c r="D44" s="49">
        <v>1</v>
      </c>
      <c r="E44" s="22">
        <v>68</v>
      </c>
      <c r="F44" s="49">
        <v>23</v>
      </c>
      <c r="G44" s="49">
        <v>8</v>
      </c>
      <c r="H44" s="49">
        <v>15</v>
      </c>
      <c r="I44" s="23" t="s">
        <v>28</v>
      </c>
      <c r="J44" s="51">
        <v>483</v>
      </c>
      <c r="K44" s="51">
        <v>205</v>
      </c>
      <c r="L44" s="51">
        <v>278</v>
      </c>
      <c r="M44" s="46"/>
      <c r="N44" s="12"/>
      <c r="O44" s="12"/>
    </row>
    <row r="45" spans="1:15" ht="14.25" customHeight="1" thickBot="1">
      <c r="A45" s="27">
        <v>34</v>
      </c>
      <c r="B45" s="52">
        <v>12</v>
      </c>
      <c r="C45" s="52">
        <v>8</v>
      </c>
      <c r="D45" s="52">
        <v>4</v>
      </c>
      <c r="E45" s="27">
        <v>69</v>
      </c>
      <c r="F45" s="52">
        <v>31</v>
      </c>
      <c r="G45" s="52">
        <v>14</v>
      </c>
      <c r="H45" s="52">
        <v>17</v>
      </c>
      <c r="I45" s="27" t="s">
        <v>29</v>
      </c>
      <c r="J45" s="53">
        <v>54.123310810810814</v>
      </c>
      <c r="K45" s="53">
        <v>52.36164623467601</v>
      </c>
      <c r="L45" s="53">
        <v>55.764274061990214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31</v>
      </c>
      <c r="K48" s="4" t="s">
        <v>32</v>
      </c>
      <c r="L48" s="5" t="s">
        <v>33</v>
      </c>
    </row>
    <row r="49" spans="9:12" ht="13.5">
      <c r="I49" s="6" t="s">
        <v>38</v>
      </c>
      <c r="J49" s="56">
        <v>16</v>
      </c>
      <c r="K49" s="56">
        <v>62.7</v>
      </c>
      <c r="L49" s="57">
        <v>21.4</v>
      </c>
    </row>
    <row r="50" spans="9:12" ht="13.5">
      <c r="I50" s="6" t="s">
        <v>34</v>
      </c>
      <c r="J50" s="56">
        <v>13.6</v>
      </c>
      <c r="K50" s="56">
        <v>61.7</v>
      </c>
      <c r="L50" s="57">
        <v>24.7</v>
      </c>
    </row>
    <row r="51" spans="9:12" ht="13.5">
      <c r="I51" s="6" t="s">
        <v>35</v>
      </c>
      <c r="J51" s="56">
        <v>11.7</v>
      </c>
      <c r="K51" s="56">
        <v>55.2</v>
      </c>
      <c r="L51" s="57">
        <v>33.1</v>
      </c>
    </row>
    <row r="52" spans="9:12" ht="13.5">
      <c r="I52" s="6" t="s">
        <v>36</v>
      </c>
      <c r="J52" s="56">
        <v>9.516129032258064</v>
      </c>
      <c r="K52" s="56">
        <v>50.564516129032256</v>
      </c>
      <c r="L52" s="57">
        <v>39.91935483870967</v>
      </c>
    </row>
    <row r="53" spans="9:12" ht="13.5">
      <c r="I53" s="59" t="s">
        <v>37</v>
      </c>
      <c r="J53" s="62">
        <v>9.868421052631579</v>
      </c>
      <c r="K53" s="62">
        <v>50.49342105263158</v>
      </c>
      <c r="L53" s="63">
        <v>39.63815789473684</v>
      </c>
    </row>
    <row r="54" spans="9:12" ht="14.25" thickBot="1">
      <c r="I54" s="7" t="s">
        <v>49</v>
      </c>
      <c r="J54" s="31">
        <v>9.4</v>
      </c>
      <c r="K54" s="31">
        <v>49.8</v>
      </c>
      <c r="L54" s="32">
        <v>40.8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46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50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5779</v>
      </c>
      <c r="C3" s="43">
        <v>2761</v>
      </c>
      <c r="D3" s="43">
        <v>3018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118</v>
      </c>
      <c r="C4" s="47">
        <v>62</v>
      </c>
      <c r="D4" s="47">
        <v>56</v>
      </c>
      <c r="E4" s="20" t="s">
        <v>6</v>
      </c>
      <c r="F4" s="47">
        <v>215</v>
      </c>
      <c r="G4" s="47">
        <v>103</v>
      </c>
      <c r="H4" s="47">
        <v>112</v>
      </c>
      <c r="I4" s="20" t="s">
        <v>7</v>
      </c>
      <c r="J4" s="47">
        <v>650</v>
      </c>
      <c r="K4" s="47">
        <v>317</v>
      </c>
      <c r="L4" s="48">
        <v>333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24</v>
      </c>
      <c r="C5" s="49">
        <v>11</v>
      </c>
      <c r="D5" s="49">
        <v>13</v>
      </c>
      <c r="E5" s="22">
        <v>35</v>
      </c>
      <c r="F5" s="49">
        <v>34</v>
      </c>
      <c r="G5" s="49">
        <v>24</v>
      </c>
      <c r="H5" s="49">
        <v>10</v>
      </c>
      <c r="I5" s="22">
        <v>70</v>
      </c>
      <c r="J5" s="49">
        <v>153</v>
      </c>
      <c r="K5" s="49">
        <v>68</v>
      </c>
      <c r="L5" s="49">
        <v>85</v>
      </c>
      <c r="M5" s="46"/>
      <c r="N5" s="12"/>
      <c r="O5" s="12"/>
      <c r="Q5" s="1" t="s">
        <v>5</v>
      </c>
      <c r="R5" s="37">
        <f>-1*C4/1000</f>
        <v>-0.062</v>
      </c>
      <c r="S5" s="38">
        <f>D4/1000</f>
        <v>0.056</v>
      </c>
    </row>
    <row r="6" spans="1:19" ht="14.25" customHeight="1">
      <c r="A6" s="22">
        <v>1</v>
      </c>
      <c r="B6" s="49">
        <v>22</v>
      </c>
      <c r="C6" s="49">
        <v>9</v>
      </c>
      <c r="D6" s="49">
        <v>13</v>
      </c>
      <c r="E6" s="22">
        <v>36</v>
      </c>
      <c r="F6" s="49">
        <v>31</v>
      </c>
      <c r="G6" s="49">
        <v>14</v>
      </c>
      <c r="H6" s="49">
        <v>17</v>
      </c>
      <c r="I6" s="22">
        <v>71</v>
      </c>
      <c r="J6" s="49">
        <v>116</v>
      </c>
      <c r="K6" s="49">
        <v>69</v>
      </c>
      <c r="L6" s="49">
        <v>47</v>
      </c>
      <c r="M6" s="46"/>
      <c r="N6" s="12"/>
      <c r="O6" s="12"/>
      <c r="Q6" s="1" t="s">
        <v>8</v>
      </c>
      <c r="R6" s="39">
        <f>-1*C10/1000</f>
        <v>-0.083</v>
      </c>
      <c r="S6" s="40">
        <f>D10/1000</f>
        <v>0.094</v>
      </c>
    </row>
    <row r="7" spans="1:19" ht="14.25" customHeight="1">
      <c r="A7" s="22">
        <v>2</v>
      </c>
      <c r="B7" s="49">
        <v>21</v>
      </c>
      <c r="C7" s="49">
        <v>13</v>
      </c>
      <c r="D7" s="49">
        <v>8</v>
      </c>
      <c r="E7" s="22">
        <v>37</v>
      </c>
      <c r="F7" s="49">
        <v>44</v>
      </c>
      <c r="G7" s="49">
        <v>22</v>
      </c>
      <c r="H7" s="49">
        <v>22</v>
      </c>
      <c r="I7" s="22">
        <v>72</v>
      </c>
      <c r="J7" s="49">
        <v>124</v>
      </c>
      <c r="K7" s="49">
        <v>61</v>
      </c>
      <c r="L7" s="49">
        <v>63</v>
      </c>
      <c r="M7" s="46"/>
      <c r="N7" s="12"/>
      <c r="O7" s="12"/>
      <c r="Q7" s="1" t="s">
        <v>30</v>
      </c>
      <c r="R7" s="39">
        <f>-1*C16/1000</f>
        <v>-0.12</v>
      </c>
      <c r="S7" s="40">
        <f>D16/1000</f>
        <v>0.137</v>
      </c>
    </row>
    <row r="8" spans="1:19" ht="14.25" customHeight="1">
      <c r="A8" s="22">
        <v>3</v>
      </c>
      <c r="B8" s="49">
        <v>25</v>
      </c>
      <c r="C8" s="49">
        <v>14</v>
      </c>
      <c r="D8" s="49">
        <v>11</v>
      </c>
      <c r="E8" s="22">
        <v>38</v>
      </c>
      <c r="F8" s="49">
        <v>41</v>
      </c>
      <c r="G8" s="49">
        <v>18</v>
      </c>
      <c r="H8" s="49">
        <v>23</v>
      </c>
      <c r="I8" s="22">
        <v>73</v>
      </c>
      <c r="J8" s="49">
        <v>114</v>
      </c>
      <c r="K8" s="49">
        <v>44</v>
      </c>
      <c r="L8" s="49">
        <v>70</v>
      </c>
      <c r="M8" s="46"/>
      <c r="N8" s="12"/>
      <c r="O8" s="12"/>
      <c r="Q8" s="1" t="s">
        <v>13</v>
      </c>
      <c r="R8" s="39">
        <f>-1*C22/1000</f>
        <v>-0.126</v>
      </c>
      <c r="S8" s="40">
        <f>D22/1000</f>
        <v>0.103</v>
      </c>
    </row>
    <row r="9" spans="1:19" ht="14.25" customHeight="1">
      <c r="A9" s="23">
        <v>4</v>
      </c>
      <c r="B9" s="51">
        <v>26</v>
      </c>
      <c r="C9" s="51">
        <v>15</v>
      </c>
      <c r="D9" s="51">
        <v>11</v>
      </c>
      <c r="E9" s="23">
        <v>39</v>
      </c>
      <c r="F9" s="51">
        <v>65</v>
      </c>
      <c r="G9" s="51">
        <v>25</v>
      </c>
      <c r="H9" s="51">
        <v>40</v>
      </c>
      <c r="I9" s="23">
        <v>74</v>
      </c>
      <c r="J9" s="51">
        <v>143</v>
      </c>
      <c r="K9" s="51">
        <v>75</v>
      </c>
      <c r="L9" s="51">
        <v>68</v>
      </c>
      <c r="M9" s="46"/>
      <c r="N9" s="12"/>
      <c r="O9" s="12"/>
      <c r="Q9" s="1" t="s">
        <v>16</v>
      </c>
      <c r="R9" s="39">
        <f>-1*C28/1000</f>
        <v>-0.039</v>
      </c>
      <c r="S9" s="40">
        <f>D28/1000</f>
        <v>0.035</v>
      </c>
    </row>
    <row r="10" spans="1:19" ht="14.25" customHeight="1">
      <c r="A10" s="24" t="s">
        <v>8</v>
      </c>
      <c r="B10" s="47">
        <v>177</v>
      </c>
      <c r="C10" s="47">
        <v>83</v>
      </c>
      <c r="D10" s="47">
        <v>94</v>
      </c>
      <c r="E10" s="20" t="s">
        <v>9</v>
      </c>
      <c r="F10" s="47">
        <v>284</v>
      </c>
      <c r="G10" s="47">
        <v>151</v>
      </c>
      <c r="H10" s="47">
        <v>133</v>
      </c>
      <c r="I10" s="20" t="s">
        <v>10</v>
      </c>
      <c r="J10" s="47">
        <v>578</v>
      </c>
      <c r="K10" s="47">
        <v>235</v>
      </c>
      <c r="L10" s="48">
        <v>343</v>
      </c>
      <c r="M10" s="46"/>
      <c r="N10" s="12"/>
      <c r="O10" s="12"/>
      <c r="Q10" s="1" t="s">
        <v>19</v>
      </c>
      <c r="R10" s="39">
        <f>-1*C34/1000</f>
        <v>-0.099</v>
      </c>
      <c r="S10" s="40">
        <f>D34/1000</f>
        <v>0.063</v>
      </c>
    </row>
    <row r="11" spans="1:19" ht="14.25" customHeight="1">
      <c r="A11" s="22">
        <v>5</v>
      </c>
      <c r="B11" s="49">
        <v>25</v>
      </c>
      <c r="C11" s="49">
        <v>12</v>
      </c>
      <c r="D11" s="49">
        <v>13</v>
      </c>
      <c r="E11" s="22">
        <v>40</v>
      </c>
      <c r="F11" s="49">
        <v>39</v>
      </c>
      <c r="G11" s="49">
        <v>17</v>
      </c>
      <c r="H11" s="49">
        <v>22</v>
      </c>
      <c r="I11" s="22">
        <v>75</v>
      </c>
      <c r="J11" s="49">
        <v>149</v>
      </c>
      <c r="K11" s="49">
        <v>63</v>
      </c>
      <c r="L11" s="49">
        <v>86</v>
      </c>
      <c r="M11" s="46"/>
      <c r="N11" s="12"/>
      <c r="O11" s="12"/>
      <c r="Q11" s="1" t="s">
        <v>22</v>
      </c>
      <c r="R11" s="39">
        <f>-1*C40/1000</f>
        <v>-0.108</v>
      </c>
      <c r="S11" s="40">
        <f>D40/1000</f>
        <v>0.087</v>
      </c>
    </row>
    <row r="12" spans="1:19" ht="14.25" customHeight="1">
      <c r="A12" s="22">
        <v>6</v>
      </c>
      <c r="B12" s="49">
        <v>31</v>
      </c>
      <c r="C12" s="49">
        <v>17</v>
      </c>
      <c r="D12" s="49">
        <v>14</v>
      </c>
      <c r="E12" s="22">
        <v>41</v>
      </c>
      <c r="F12" s="49">
        <v>52</v>
      </c>
      <c r="G12" s="49">
        <v>28</v>
      </c>
      <c r="H12" s="49">
        <v>24</v>
      </c>
      <c r="I12" s="25">
        <v>76</v>
      </c>
      <c r="J12" s="49">
        <v>121</v>
      </c>
      <c r="K12" s="49">
        <v>47</v>
      </c>
      <c r="L12" s="49">
        <v>74</v>
      </c>
      <c r="M12" s="46"/>
      <c r="N12" s="12"/>
      <c r="O12" s="12"/>
      <c r="Q12" s="1" t="s">
        <v>6</v>
      </c>
      <c r="R12" s="39">
        <f>-1*G4/1000</f>
        <v>-0.103</v>
      </c>
      <c r="S12" s="40">
        <f>H4/1000</f>
        <v>0.112</v>
      </c>
    </row>
    <row r="13" spans="1:19" ht="14.25" customHeight="1">
      <c r="A13" s="22">
        <v>7</v>
      </c>
      <c r="B13" s="49">
        <v>37</v>
      </c>
      <c r="C13" s="49">
        <v>19</v>
      </c>
      <c r="D13" s="49">
        <v>18</v>
      </c>
      <c r="E13" s="22">
        <v>42</v>
      </c>
      <c r="F13" s="49">
        <v>80</v>
      </c>
      <c r="G13" s="49">
        <v>40</v>
      </c>
      <c r="H13" s="49">
        <v>40</v>
      </c>
      <c r="I13" s="22">
        <v>77</v>
      </c>
      <c r="J13" s="49">
        <v>112</v>
      </c>
      <c r="K13" s="49">
        <v>52</v>
      </c>
      <c r="L13" s="49">
        <v>60</v>
      </c>
      <c r="M13" s="46"/>
      <c r="N13" s="12"/>
      <c r="O13" s="12"/>
      <c r="Q13" s="1" t="s">
        <v>9</v>
      </c>
      <c r="R13" s="39">
        <f>-1*G10/1000</f>
        <v>-0.151</v>
      </c>
      <c r="S13" s="40">
        <f>H10/1000</f>
        <v>0.133</v>
      </c>
    </row>
    <row r="14" spans="1:19" ht="14.25" customHeight="1">
      <c r="A14" s="22">
        <v>8</v>
      </c>
      <c r="B14" s="49">
        <v>40</v>
      </c>
      <c r="C14" s="49">
        <v>13</v>
      </c>
      <c r="D14" s="49">
        <v>27</v>
      </c>
      <c r="E14" s="22">
        <v>43</v>
      </c>
      <c r="F14" s="49">
        <v>59</v>
      </c>
      <c r="G14" s="49">
        <v>36</v>
      </c>
      <c r="H14" s="49">
        <v>23</v>
      </c>
      <c r="I14" s="25">
        <v>78</v>
      </c>
      <c r="J14" s="49">
        <v>100</v>
      </c>
      <c r="K14" s="49">
        <v>43</v>
      </c>
      <c r="L14" s="49">
        <v>57</v>
      </c>
      <c r="M14" s="46"/>
      <c r="N14" s="12"/>
      <c r="O14" s="12"/>
      <c r="Q14" s="1" t="s">
        <v>11</v>
      </c>
      <c r="R14" s="39">
        <f>-1*G16/1000</f>
        <v>-0.208</v>
      </c>
      <c r="S14" s="40">
        <f>H16/1000</f>
        <v>0.128</v>
      </c>
    </row>
    <row r="15" spans="1:19" ht="14.25" customHeight="1">
      <c r="A15" s="23">
        <v>9</v>
      </c>
      <c r="B15" s="51">
        <v>44</v>
      </c>
      <c r="C15" s="51">
        <v>22</v>
      </c>
      <c r="D15" s="51">
        <v>22</v>
      </c>
      <c r="E15" s="23">
        <v>44</v>
      </c>
      <c r="F15" s="51">
        <v>54</v>
      </c>
      <c r="G15" s="51">
        <v>30</v>
      </c>
      <c r="H15" s="51">
        <v>24</v>
      </c>
      <c r="I15" s="23">
        <v>79</v>
      </c>
      <c r="J15" s="51">
        <v>96</v>
      </c>
      <c r="K15" s="51">
        <v>30</v>
      </c>
      <c r="L15" s="51">
        <v>66</v>
      </c>
      <c r="M15" s="46"/>
      <c r="N15" s="12"/>
      <c r="O15" s="12"/>
      <c r="Q15" s="1" t="s">
        <v>14</v>
      </c>
      <c r="R15" s="39">
        <f>-1*G22/1000</f>
        <v>-0.237</v>
      </c>
      <c r="S15" s="40">
        <f>H22/1000</f>
        <v>0.182</v>
      </c>
    </row>
    <row r="16" spans="1:19" ht="14.25" customHeight="1">
      <c r="A16" s="24" t="s">
        <v>30</v>
      </c>
      <c r="B16" s="47">
        <v>257</v>
      </c>
      <c r="C16" s="47">
        <v>120</v>
      </c>
      <c r="D16" s="47">
        <v>137</v>
      </c>
      <c r="E16" s="20" t="s">
        <v>11</v>
      </c>
      <c r="F16" s="47">
        <v>336</v>
      </c>
      <c r="G16" s="47">
        <v>208</v>
      </c>
      <c r="H16" s="47">
        <v>128</v>
      </c>
      <c r="I16" s="20" t="s">
        <v>12</v>
      </c>
      <c r="J16" s="47">
        <v>356</v>
      </c>
      <c r="K16" s="47">
        <v>123</v>
      </c>
      <c r="L16" s="48">
        <v>233</v>
      </c>
      <c r="M16" s="46"/>
      <c r="N16" s="12"/>
      <c r="O16" s="12"/>
      <c r="Q16" s="1" t="s">
        <v>17</v>
      </c>
      <c r="R16" s="39">
        <f>-1*G28/1000</f>
        <v>-0.183</v>
      </c>
      <c r="S16" s="40">
        <f>H28/1000</f>
        <v>0.204</v>
      </c>
    </row>
    <row r="17" spans="1:19" ht="14.25" customHeight="1">
      <c r="A17" s="22">
        <v>10</v>
      </c>
      <c r="B17" s="49">
        <v>42</v>
      </c>
      <c r="C17" s="49">
        <v>18</v>
      </c>
      <c r="D17" s="49">
        <v>24</v>
      </c>
      <c r="E17" s="22">
        <v>45</v>
      </c>
      <c r="F17" s="49">
        <v>63</v>
      </c>
      <c r="G17" s="49">
        <v>35</v>
      </c>
      <c r="H17" s="49">
        <v>28</v>
      </c>
      <c r="I17" s="22">
        <v>80</v>
      </c>
      <c r="J17" s="49">
        <v>83</v>
      </c>
      <c r="K17" s="49">
        <v>31</v>
      </c>
      <c r="L17" s="49">
        <v>52</v>
      </c>
      <c r="M17" s="46"/>
      <c r="N17" s="12"/>
      <c r="O17" s="12"/>
      <c r="Q17" s="1" t="s">
        <v>20</v>
      </c>
      <c r="R17" s="39">
        <f>-1*G34/1000</f>
        <v>-0.227</v>
      </c>
      <c r="S17" s="40">
        <f>H34/1000</f>
        <v>0.258</v>
      </c>
    </row>
    <row r="18" spans="1:19" ht="14.25" customHeight="1">
      <c r="A18" s="22">
        <v>11</v>
      </c>
      <c r="B18" s="49">
        <v>53</v>
      </c>
      <c r="C18" s="49">
        <v>30</v>
      </c>
      <c r="D18" s="49">
        <v>23</v>
      </c>
      <c r="E18" s="22">
        <v>46</v>
      </c>
      <c r="F18" s="49">
        <v>53</v>
      </c>
      <c r="G18" s="49">
        <v>29</v>
      </c>
      <c r="H18" s="49">
        <v>24</v>
      </c>
      <c r="I18" s="22">
        <v>81</v>
      </c>
      <c r="J18" s="49">
        <v>72</v>
      </c>
      <c r="K18" s="49">
        <v>21</v>
      </c>
      <c r="L18" s="49">
        <v>51</v>
      </c>
      <c r="M18" s="46"/>
      <c r="N18" s="12"/>
      <c r="O18" s="12"/>
      <c r="Q18" s="1" t="s">
        <v>23</v>
      </c>
      <c r="R18" s="39">
        <f>-1*G40/1000</f>
        <v>-0.255</v>
      </c>
      <c r="S18" s="40">
        <f>H40/1000</f>
        <v>0.328</v>
      </c>
    </row>
    <row r="19" spans="1:19" ht="14.25" customHeight="1">
      <c r="A19" s="22">
        <v>12</v>
      </c>
      <c r="B19" s="49">
        <v>56</v>
      </c>
      <c r="C19" s="49">
        <v>20</v>
      </c>
      <c r="D19" s="49">
        <v>36</v>
      </c>
      <c r="E19" s="22">
        <v>47</v>
      </c>
      <c r="F19" s="49">
        <v>60</v>
      </c>
      <c r="G19" s="49">
        <v>39</v>
      </c>
      <c r="H19" s="49">
        <v>21</v>
      </c>
      <c r="I19" s="22">
        <v>82</v>
      </c>
      <c r="J19" s="49">
        <v>76</v>
      </c>
      <c r="K19" s="49">
        <v>30</v>
      </c>
      <c r="L19" s="49">
        <v>46</v>
      </c>
      <c r="M19" s="46"/>
      <c r="N19" s="12"/>
      <c r="O19" s="12"/>
      <c r="Q19" s="1" t="s">
        <v>7</v>
      </c>
      <c r="R19" s="39">
        <f>-1*K4/1000</f>
        <v>-0.317</v>
      </c>
      <c r="S19" s="40">
        <f>L4/1000</f>
        <v>0.333</v>
      </c>
    </row>
    <row r="20" spans="1:19" ht="14.25" customHeight="1">
      <c r="A20" s="22">
        <v>13</v>
      </c>
      <c r="B20" s="49">
        <v>45</v>
      </c>
      <c r="C20" s="49">
        <v>21</v>
      </c>
      <c r="D20" s="49">
        <v>24</v>
      </c>
      <c r="E20" s="22">
        <v>48</v>
      </c>
      <c r="F20" s="49">
        <v>79</v>
      </c>
      <c r="G20" s="49">
        <v>58</v>
      </c>
      <c r="H20" s="49">
        <v>21</v>
      </c>
      <c r="I20" s="22">
        <v>83</v>
      </c>
      <c r="J20" s="49">
        <v>63</v>
      </c>
      <c r="K20" s="49">
        <v>22</v>
      </c>
      <c r="L20" s="49">
        <v>41</v>
      </c>
      <c r="M20" s="46"/>
      <c r="N20" s="12"/>
      <c r="O20" s="12"/>
      <c r="Q20" s="1" t="s">
        <v>10</v>
      </c>
      <c r="R20" s="39">
        <f>-1*K10/1000</f>
        <v>-0.235</v>
      </c>
      <c r="S20" s="40">
        <f>L10/1000</f>
        <v>0.343</v>
      </c>
    </row>
    <row r="21" spans="1:19" ht="14.25" customHeight="1">
      <c r="A21" s="23">
        <v>14</v>
      </c>
      <c r="B21" s="51">
        <v>61</v>
      </c>
      <c r="C21" s="51">
        <v>31</v>
      </c>
      <c r="D21" s="51">
        <v>30</v>
      </c>
      <c r="E21" s="23">
        <v>49</v>
      </c>
      <c r="F21" s="51">
        <v>81</v>
      </c>
      <c r="G21" s="51">
        <v>47</v>
      </c>
      <c r="H21" s="51">
        <v>34</v>
      </c>
      <c r="I21" s="23">
        <v>84</v>
      </c>
      <c r="J21" s="51">
        <v>62</v>
      </c>
      <c r="K21" s="51">
        <v>19</v>
      </c>
      <c r="L21" s="51">
        <v>43</v>
      </c>
      <c r="M21" s="46"/>
      <c r="N21" s="12"/>
      <c r="O21" s="12"/>
      <c r="Q21" s="1" t="s">
        <v>12</v>
      </c>
      <c r="R21" s="39">
        <f>-1*K16/1000</f>
        <v>-0.123</v>
      </c>
      <c r="S21" s="40">
        <f>L16/1000</f>
        <v>0.233</v>
      </c>
    </row>
    <row r="22" spans="1:19" ht="14.25" customHeight="1">
      <c r="A22" s="20" t="s">
        <v>13</v>
      </c>
      <c r="B22" s="47">
        <v>229</v>
      </c>
      <c r="C22" s="47">
        <v>126</v>
      </c>
      <c r="D22" s="47">
        <v>103</v>
      </c>
      <c r="E22" s="20" t="s">
        <v>14</v>
      </c>
      <c r="F22" s="47">
        <v>419</v>
      </c>
      <c r="G22" s="47">
        <v>237</v>
      </c>
      <c r="H22" s="47">
        <v>182</v>
      </c>
      <c r="I22" s="20" t="s">
        <v>15</v>
      </c>
      <c r="J22" s="47">
        <v>184</v>
      </c>
      <c r="K22" s="47">
        <v>60</v>
      </c>
      <c r="L22" s="48">
        <v>124</v>
      </c>
      <c r="M22" s="46"/>
      <c r="N22" s="12"/>
      <c r="O22" s="12"/>
      <c r="Q22" s="1" t="s">
        <v>15</v>
      </c>
      <c r="R22" s="39">
        <f>-1*K22/1000</f>
        <v>-0.06</v>
      </c>
      <c r="S22" s="40">
        <f>L22/1000</f>
        <v>0.124</v>
      </c>
    </row>
    <row r="23" spans="1:19" ht="14.25" customHeight="1">
      <c r="A23" s="22">
        <v>15</v>
      </c>
      <c r="B23" s="49">
        <v>58</v>
      </c>
      <c r="C23" s="49">
        <v>31</v>
      </c>
      <c r="D23" s="49">
        <v>27</v>
      </c>
      <c r="E23" s="22">
        <v>50</v>
      </c>
      <c r="F23" s="49">
        <v>74</v>
      </c>
      <c r="G23" s="49">
        <v>33</v>
      </c>
      <c r="H23" s="49">
        <v>41</v>
      </c>
      <c r="I23" s="22">
        <v>85</v>
      </c>
      <c r="J23" s="49">
        <v>41</v>
      </c>
      <c r="K23" s="49">
        <v>14</v>
      </c>
      <c r="L23" s="49">
        <v>27</v>
      </c>
      <c r="M23" s="46"/>
      <c r="N23" s="12"/>
      <c r="O23" s="12"/>
      <c r="Q23" s="1" t="s">
        <v>18</v>
      </c>
      <c r="R23" s="39">
        <f>-1*K28/1000</f>
        <v>-0.021</v>
      </c>
      <c r="S23" s="40">
        <f>L28/1000</f>
        <v>0.051</v>
      </c>
    </row>
    <row r="24" spans="1:19" ht="14.25" customHeight="1">
      <c r="A24" s="22">
        <v>16</v>
      </c>
      <c r="B24" s="49">
        <v>42</v>
      </c>
      <c r="C24" s="49">
        <v>31</v>
      </c>
      <c r="D24" s="49">
        <v>11</v>
      </c>
      <c r="E24" s="22">
        <v>51</v>
      </c>
      <c r="F24" s="49">
        <v>93</v>
      </c>
      <c r="G24" s="49">
        <v>50</v>
      </c>
      <c r="H24" s="49">
        <v>43</v>
      </c>
      <c r="I24" s="22">
        <v>86</v>
      </c>
      <c r="J24" s="49">
        <v>44</v>
      </c>
      <c r="K24" s="49">
        <v>14</v>
      </c>
      <c r="L24" s="49">
        <v>30</v>
      </c>
      <c r="M24" s="46"/>
      <c r="N24" s="12"/>
      <c r="O24" s="12"/>
      <c r="Q24" s="2" t="s">
        <v>21</v>
      </c>
      <c r="R24" s="39">
        <f>-1*K34/1000</f>
        <v>-0.004</v>
      </c>
      <c r="S24" s="40">
        <f>L34/1000</f>
        <v>0.013</v>
      </c>
    </row>
    <row r="25" spans="1:19" ht="14.25" customHeight="1" thickBot="1">
      <c r="A25" s="22">
        <v>17</v>
      </c>
      <c r="B25" s="49">
        <v>54</v>
      </c>
      <c r="C25" s="49">
        <v>30</v>
      </c>
      <c r="D25" s="49">
        <v>24</v>
      </c>
      <c r="E25" s="22">
        <v>52</v>
      </c>
      <c r="F25" s="49">
        <v>87</v>
      </c>
      <c r="G25" s="49">
        <v>59</v>
      </c>
      <c r="H25" s="49">
        <v>28</v>
      </c>
      <c r="I25" s="22">
        <v>87</v>
      </c>
      <c r="J25" s="49">
        <v>37</v>
      </c>
      <c r="K25" s="49">
        <v>15</v>
      </c>
      <c r="L25" s="49">
        <v>22</v>
      </c>
      <c r="M25" s="46"/>
      <c r="N25" s="12"/>
      <c r="O25" s="12"/>
      <c r="Q25" s="3" t="s">
        <v>24</v>
      </c>
      <c r="R25" s="41">
        <f>-1*K40/1000</f>
        <v>0</v>
      </c>
      <c r="S25" s="42">
        <f>L40/1000</f>
        <v>0.001</v>
      </c>
    </row>
    <row r="26" spans="1:15" ht="14.25" customHeight="1">
      <c r="A26" s="22">
        <v>18</v>
      </c>
      <c r="B26" s="49">
        <v>42</v>
      </c>
      <c r="C26" s="49">
        <v>23</v>
      </c>
      <c r="D26" s="49">
        <v>19</v>
      </c>
      <c r="E26" s="22">
        <v>53</v>
      </c>
      <c r="F26" s="49">
        <v>77</v>
      </c>
      <c r="G26" s="49">
        <v>41</v>
      </c>
      <c r="H26" s="49">
        <v>36</v>
      </c>
      <c r="I26" s="22">
        <v>88</v>
      </c>
      <c r="J26" s="49">
        <v>32</v>
      </c>
      <c r="K26" s="49">
        <v>8</v>
      </c>
      <c r="L26" s="49">
        <v>24</v>
      </c>
      <c r="M26" s="46"/>
      <c r="N26" s="12"/>
      <c r="O26" s="12"/>
    </row>
    <row r="27" spans="1:15" ht="14.25" customHeight="1">
      <c r="A27" s="23">
        <v>19</v>
      </c>
      <c r="B27" s="51">
        <v>33</v>
      </c>
      <c r="C27" s="51">
        <v>11</v>
      </c>
      <c r="D27" s="51">
        <v>22</v>
      </c>
      <c r="E27" s="23">
        <v>54</v>
      </c>
      <c r="F27" s="51">
        <v>88</v>
      </c>
      <c r="G27" s="51">
        <v>54</v>
      </c>
      <c r="H27" s="51">
        <v>34</v>
      </c>
      <c r="I27" s="23">
        <v>89</v>
      </c>
      <c r="J27" s="51">
        <v>30</v>
      </c>
      <c r="K27" s="51">
        <v>9</v>
      </c>
      <c r="L27" s="51">
        <v>21</v>
      </c>
      <c r="M27" s="46"/>
      <c r="N27" s="12"/>
      <c r="O27" s="12"/>
    </row>
    <row r="28" spans="1:15" ht="14.25" customHeight="1">
      <c r="A28" s="20" t="s">
        <v>16</v>
      </c>
      <c r="B28" s="47">
        <v>74</v>
      </c>
      <c r="C28" s="47">
        <v>39</v>
      </c>
      <c r="D28" s="47">
        <v>35</v>
      </c>
      <c r="E28" s="20" t="s">
        <v>17</v>
      </c>
      <c r="F28" s="47">
        <v>387</v>
      </c>
      <c r="G28" s="47">
        <v>183</v>
      </c>
      <c r="H28" s="47">
        <v>204</v>
      </c>
      <c r="I28" s="20" t="s">
        <v>18</v>
      </c>
      <c r="J28" s="47">
        <v>72</v>
      </c>
      <c r="K28" s="47">
        <v>21</v>
      </c>
      <c r="L28" s="48">
        <v>51</v>
      </c>
      <c r="M28" s="46"/>
      <c r="N28" s="12"/>
      <c r="O28" s="12"/>
    </row>
    <row r="29" spans="1:15" ht="14.25" customHeight="1">
      <c r="A29" s="22">
        <v>20</v>
      </c>
      <c r="B29" s="49">
        <v>14</v>
      </c>
      <c r="C29" s="49">
        <v>0</v>
      </c>
      <c r="D29" s="49">
        <v>14</v>
      </c>
      <c r="E29" s="22">
        <v>55</v>
      </c>
      <c r="F29" s="49">
        <v>84</v>
      </c>
      <c r="G29" s="49">
        <v>42</v>
      </c>
      <c r="H29" s="49">
        <v>42</v>
      </c>
      <c r="I29" s="22">
        <v>90</v>
      </c>
      <c r="J29" s="49">
        <v>24</v>
      </c>
      <c r="K29" s="49">
        <v>6</v>
      </c>
      <c r="L29" s="49">
        <v>18</v>
      </c>
      <c r="M29" s="46"/>
      <c r="N29" s="12"/>
      <c r="O29" s="12"/>
    </row>
    <row r="30" spans="1:15" ht="14.25" customHeight="1">
      <c r="A30" s="22">
        <v>21</v>
      </c>
      <c r="B30" s="49">
        <v>5</v>
      </c>
      <c r="C30" s="49">
        <v>5</v>
      </c>
      <c r="D30" s="49">
        <v>0</v>
      </c>
      <c r="E30" s="22">
        <v>56</v>
      </c>
      <c r="F30" s="49">
        <v>63</v>
      </c>
      <c r="G30" s="49">
        <v>23</v>
      </c>
      <c r="H30" s="49">
        <v>40</v>
      </c>
      <c r="I30" s="22">
        <v>91</v>
      </c>
      <c r="J30" s="49">
        <v>14</v>
      </c>
      <c r="K30" s="49">
        <v>4</v>
      </c>
      <c r="L30" s="49">
        <v>10</v>
      </c>
      <c r="M30" s="46"/>
      <c r="N30" s="12"/>
      <c r="O30" s="12"/>
    </row>
    <row r="31" spans="1:15" ht="14.25" customHeight="1">
      <c r="A31" s="22">
        <v>22</v>
      </c>
      <c r="B31" s="49">
        <v>15</v>
      </c>
      <c r="C31" s="49">
        <v>13</v>
      </c>
      <c r="D31" s="49">
        <v>2</v>
      </c>
      <c r="E31" s="22">
        <v>57</v>
      </c>
      <c r="F31" s="49">
        <v>69</v>
      </c>
      <c r="G31" s="49">
        <v>32</v>
      </c>
      <c r="H31" s="49">
        <v>37</v>
      </c>
      <c r="I31" s="22">
        <v>92</v>
      </c>
      <c r="J31" s="49">
        <v>12</v>
      </c>
      <c r="K31" s="49">
        <v>3</v>
      </c>
      <c r="L31" s="49">
        <v>9</v>
      </c>
      <c r="M31" s="46"/>
      <c r="N31" s="12"/>
      <c r="O31" s="12"/>
    </row>
    <row r="32" spans="1:15" ht="14.25" customHeight="1">
      <c r="A32" s="22">
        <v>23</v>
      </c>
      <c r="B32" s="49">
        <v>24</v>
      </c>
      <c r="C32" s="49">
        <v>10</v>
      </c>
      <c r="D32" s="49">
        <v>14</v>
      </c>
      <c r="E32" s="22">
        <v>58</v>
      </c>
      <c r="F32" s="49">
        <v>80</v>
      </c>
      <c r="G32" s="49">
        <v>40</v>
      </c>
      <c r="H32" s="49">
        <v>40</v>
      </c>
      <c r="I32" s="22">
        <v>93</v>
      </c>
      <c r="J32" s="49">
        <v>10</v>
      </c>
      <c r="K32" s="49">
        <v>5</v>
      </c>
      <c r="L32" s="49">
        <v>5</v>
      </c>
      <c r="M32" s="46"/>
      <c r="N32" s="12"/>
      <c r="O32" s="12"/>
    </row>
    <row r="33" spans="1:15" ht="14.25" customHeight="1">
      <c r="A33" s="23">
        <v>24</v>
      </c>
      <c r="B33" s="51">
        <v>16</v>
      </c>
      <c r="C33" s="51">
        <v>11</v>
      </c>
      <c r="D33" s="51">
        <v>5</v>
      </c>
      <c r="E33" s="23">
        <v>59</v>
      </c>
      <c r="F33" s="51">
        <v>91</v>
      </c>
      <c r="G33" s="51">
        <v>46</v>
      </c>
      <c r="H33" s="51">
        <v>45</v>
      </c>
      <c r="I33" s="23">
        <v>94</v>
      </c>
      <c r="J33" s="51">
        <v>12</v>
      </c>
      <c r="K33" s="51">
        <v>3</v>
      </c>
      <c r="L33" s="51">
        <v>9</v>
      </c>
      <c r="M33" s="46"/>
      <c r="N33" s="12"/>
      <c r="O33" s="12"/>
    </row>
    <row r="34" spans="1:15" ht="14.25" customHeight="1">
      <c r="A34" s="20" t="s">
        <v>19</v>
      </c>
      <c r="B34" s="47">
        <v>162</v>
      </c>
      <c r="C34" s="47">
        <v>99</v>
      </c>
      <c r="D34" s="47">
        <v>63</v>
      </c>
      <c r="E34" s="20" t="s">
        <v>20</v>
      </c>
      <c r="F34" s="47">
        <v>485</v>
      </c>
      <c r="G34" s="47">
        <v>227</v>
      </c>
      <c r="H34" s="47">
        <v>258</v>
      </c>
      <c r="I34" s="20" t="s">
        <v>21</v>
      </c>
      <c r="J34" s="47">
        <v>17</v>
      </c>
      <c r="K34" s="47">
        <v>4</v>
      </c>
      <c r="L34" s="48">
        <v>13</v>
      </c>
      <c r="M34" s="46"/>
      <c r="N34" s="12"/>
      <c r="O34" s="12"/>
    </row>
    <row r="35" spans="1:15" ht="14.25" customHeight="1">
      <c r="A35" s="22">
        <v>25</v>
      </c>
      <c r="B35" s="49">
        <v>26</v>
      </c>
      <c r="C35" s="49">
        <v>16</v>
      </c>
      <c r="D35" s="49">
        <v>10</v>
      </c>
      <c r="E35" s="22">
        <v>60</v>
      </c>
      <c r="F35" s="49">
        <v>101</v>
      </c>
      <c r="G35" s="49">
        <v>51</v>
      </c>
      <c r="H35" s="49">
        <v>50</v>
      </c>
      <c r="I35" s="22">
        <v>95</v>
      </c>
      <c r="J35" s="49">
        <v>3</v>
      </c>
      <c r="K35" s="49">
        <v>1</v>
      </c>
      <c r="L35" s="49">
        <v>2</v>
      </c>
      <c r="M35" s="46"/>
      <c r="N35" s="12"/>
      <c r="O35" s="12"/>
    </row>
    <row r="36" spans="1:15" ht="14.25" customHeight="1">
      <c r="A36" s="22">
        <v>26</v>
      </c>
      <c r="B36" s="49">
        <v>36</v>
      </c>
      <c r="C36" s="49">
        <v>22</v>
      </c>
      <c r="D36" s="49">
        <v>14</v>
      </c>
      <c r="E36" s="22">
        <v>61</v>
      </c>
      <c r="F36" s="49">
        <v>78</v>
      </c>
      <c r="G36" s="49">
        <v>39</v>
      </c>
      <c r="H36" s="49">
        <v>39</v>
      </c>
      <c r="I36" s="22">
        <v>96</v>
      </c>
      <c r="J36" s="49">
        <v>4</v>
      </c>
      <c r="K36" s="49">
        <v>1</v>
      </c>
      <c r="L36" s="49">
        <v>3</v>
      </c>
      <c r="M36" s="46"/>
      <c r="N36" s="12"/>
      <c r="O36" s="12"/>
    </row>
    <row r="37" spans="1:15" ht="14.25" customHeight="1">
      <c r="A37" s="22">
        <v>27</v>
      </c>
      <c r="B37" s="49">
        <v>33</v>
      </c>
      <c r="C37" s="49">
        <v>21</v>
      </c>
      <c r="D37" s="49">
        <v>12</v>
      </c>
      <c r="E37" s="22">
        <v>62</v>
      </c>
      <c r="F37" s="49">
        <v>102</v>
      </c>
      <c r="G37" s="49">
        <v>42</v>
      </c>
      <c r="H37" s="49">
        <v>60</v>
      </c>
      <c r="I37" s="22">
        <v>97</v>
      </c>
      <c r="J37" s="49">
        <v>4</v>
      </c>
      <c r="K37" s="49">
        <v>0</v>
      </c>
      <c r="L37" s="49">
        <v>4</v>
      </c>
      <c r="M37" s="46"/>
      <c r="N37" s="12"/>
      <c r="O37" s="12"/>
    </row>
    <row r="38" spans="1:15" ht="14.25" customHeight="1">
      <c r="A38" s="22">
        <v>28</v>
      </c>
      <c r="B38" s="49">
        <v>31</v>
      </c>
      <c r="C38" s="49">
        <v>15</v>
      </c>
      <c r="D38" s="49">
        <v>16</v>
      </c>
      <c r="E38" s="22">
        <v>63</v>
      </c>
      <c r="F38" s="49">
        <v>96</v>
      </c>
      <c r="G38" s="49">
        <v>46</v>
      </c>
      <c r="H38" s="49">
        <v>50</v>
      </c>
      <c r="I38" s="22">
        <v>98</v>
      </c>
      <c r="J38" s="49">
        <v>2</v>
      </c>
      <c r="K38" s="49">
        <v>0</v>
      </c>
      <c r="L38" s="49">
        <v>2</v>
      </c>
      <c r="M38" s="46"/>
      <c r="N38" s="12"/>
      <c r="O38" s="12"/>
    </row>
    <row r="39" spans="1:15" ht="14.25" customHeight="1">
      <c r="A39" s="23">
        <v>29</v>
      </c>
      <c r="B39" s="51">
        <v>36</v>
      </c>
      <c r="C39" s="51">
        <v>25</v>
      </c>
      <c r="D39" s="51">
        <v>11</v>
      </c>
      <c r="E39" s="23">
        <v>64</v>
      </c>
      <c r="F39" s="51">
        <v>108</v>
      </c>
      <c r="G39" s="51">
        <v>49</v>
      </c>
      <c r="H39" s="51">
        <v>59</v>
      </c>
      <c r="I39" s="23">
        <v>99</v>
      </c>
      <c r="J39" s="51">
        <v>4</v>
      </c>
      <c r="K39" s="51">
        <v>2</v>
      </c>
      <c r="L39" s="51">
        <v>2</v>
      </c>
      <c r="M39" s="46"/>
      <c r="N39" s="12"/>
      <c r="O39" s="12"/>
    </row>
    <row r="40" spans="1:15" ht="14.25" customHeight="1">
      <c r="A40" s="20" t="s">
        <v>22</v>
      </c>
      <c r="B40" s="47">
        <v>195</v>
      </c>
      <c r="C40" s="47">
        <v>108</v>
      </c>
      <c r="D40" s="47">
        <v>87</v>
      </c>
      <c r="E40" s="20" t="s">
        <v>23</v>
      </c>
      <c r="F40" s="47">
        <v>583</v>
      </c>
      <c r="G40" s="47">
        <v>255</v>
      </c>
      <c r="H40" s="47">
        <v>328</v>
      </c>
      <c r="I40" s="26" t="s">
        <v>24</v>
      </c>
      <c r="J40" s="47">
        <v>1</v>
      </c>
      <c r="K40" s="47">
        <v>0</v>
      </c>
      <c r="L40" s="48">
        <v>1</v>
      </c>
      <c r="M40" s="46"/>
      <c r="N40" s="12"/>
      <c r="O40" s="12"/>
    </row>
    <row r="41" spans="1:15" ht="14.25" customHeight="1">
      <c r="A41" s="22">
        <v>30</v>
      </c>
      <c r="B41" s="49">
        <v>31</v>
      </c>
      <c r="C41" s="49">
        <v>18</v>
      </c>
      <c r="D41" s="49">
        <v>13</v>
      </c>
      <c r="E41" s="22">
        <v>65</v>
      </c>
      <c r="F41" s="49">
        <v>100</v>
      </c>
      <c r="G41" s="49">
        <v>44</v>
      </c>
      <c r="H41" s="49">
        <v>56</v>
      </c>
      <c r="I41" s="23" t="s">
        <v>25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33</v>
      </c>
      <c r="C42" s="49">
        <v>17</v>
      </c>
      <c r="D42" s="49">
        <v>16</v>
      </c>
      <c r="E42" s="22">
        <v>66</v>
      </c>
      <c r="F42" s="49">
        <v>131</v>
      </c>
      <c r="G42" s="49">
        <v>51</v>
      </c>
      <c r="H42" s="49">
        <v>80</v>
      </c>
      <c r="I42" s="22" t="s">
        <v>26</v>
      </c>
      <c r="J42" s="49">
        <v>552</v>
      </c>
      <c r="K42" s="49">
        <v>265</v>
      </c>
      <c r="L42" s="49">
        <v>287</v>
      </c>
      <c r="M42" s="58" t="s">
        <v>48</v>
      </c>
      <c r="N42" s="12"/>
      <c r="O42" s="12"/>
    </row>
    <row r="43" spans="1:15" ht="14.25" customHeight="1">
      <c r="A43" s="22">
        <v>32</v>
      </c>
      <c r="B43" s="49">
        <v>43</v>
      </c>
      <c r="C43" s="49">
        <v>25</v>
      </c>
      <c r="D43" s="49">
        <v>18</v>
      </c>
      <c r="E43" s="22">
        <v>67</v>
      </c>
      <c r="F43" s="49">
        <v>101</v>
      </c>
      <c r="G43" s="49">
        <v>45</v>
      </c>
      <c r="H43" s="49">
        <v>56</v>
      </c>
      <c r="I43" s="22" t="s">
        <v>27</v>
      </c>
      <c r="J43" s="49">
        <v>2786</v>
      </c>
      <c r="K43" s="49">
        <v>1481</v>
      </c>
      <c r="L43" s="49">
        <v>1305</v>
      </c>
      <c r="M43" s="50"/>
      <c r="N43" s="12"/>
      <c r="O43" s="12"/>
    </row>
    <row r="44" spans="1:15" ht="14.25" customHeight="1">
      <c r="A44" s="22">
        <v>33</v>
      </c>
      <c r="B44" s="49">
        <v>46</v>
      </c>
      <c r="C44" s="49">
        <v>25</v>
      </c>
      <c r="D44" s="49">
        <v>21</v>
      </c>
      <c r="E44" s="22">
        <v>68</v>
      </c>
      <c r="F44" s="49">
        <v>107</v>
      </c>
      <c r="G44" s="49">
        <v>53</v>
      </c>
      <c r="H44" s="49">
        <v>54</v>
      </c>
      <c r="I44" s="23" t="s">
        <v>28</v>
      </c>
      <c r="J44" s="51">
        <v>2441</v>
      </c>
      <c r="K44" s="51">
        <v>1015</v>
      </c>
      <c r="L44" s="51">
        <v>1426</v>
      </c>
      <c r="M44" s="46"/>
      <c r="N44" s="12"/>
      <c r="O44" s="12"/>
    </row>
    <row r="45" spans="1:15" ht="14.25" customHeight="1" thickBot="1">
      <c r="A45" s="27">
        <v>34</v>
      </c>
      <c r="B45" s="52">
        <v>42</v>
      </c>
      <c r="C45" s="52">
        <v>23</v>
      </c>
      <c r="D45" s="52">
        <v>19</v>
      </c>
      <c r="E45" s="27">
        <v>69</v>
      </c>
      <c r="F45" s="52">
        <v>144</v>
      </c>
      <c r="G45" s="52">
        <v>62</v>
      </c>
      <c r="H45" s="52">
        <v>82</v>
      </c>
      <c r="I45" s="27" t="s">
        <v>29</v>
      </c>
      <c r="J45" s="53">
        <v>54.90058833708254</v>
      </c>
      <c r="K45" s="53">
        <v>52.57678377399493</v>
      </c>
      <c r="L45" s="53">
        <v>57.02650762094102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31</v>
      </c>
      <c r="K48" s="4" t="s">
        <v>32</v>
      </c>
      <c r="L48" s="5" t="s">
        <v>33</v>
      </c>
    </row>
    <row r="49" spans="9:12" ht="13.5">
      <c r="I49" s="6" t="s">
        <v>38</v>
      </c>
      <c r="J49" s="56">
        <v>15.8</v>
      </c>
      <c r="K49" s="56">
        <v>64.4</v>
      </c>
      <c r="L49" s="57">
        <v>19.8</v>
      </c>
    </row>
    <row r="50" spans="9:12" ht="13.5">
      <c r="I50" s="6" t="s">
        <v>34</v>
      </c>
      <c r="J50" s="56">
        <v>14</v>
      </c>
      <c r="K50" s="56">
        <v>60.9</v>
      </c>
      <c r="L50" s="57">
        <v>25.1</v>
      </c>
    </row>
    <row r="51" spans="9:12" ht="13.5">
      <c r="I51" s="6" t="s">
        <v>35</v>
      </c>
      <c r="J51" s="56">
        <v>12.4</v>
      </c>
      <c r="K51" s="56">
        <v>55.7</v>
      </c>
      <c r="L51" s="57">
        <v>31.9</v>
      </c>
    </row>
    <row r="52" spans="9:12" ht="13.5">
      <c r="I52" s="6" t="s">
        <v>36</v>
      </c>
      <c r="J52" s="56">
        <v>9.894284770399736</v>
      </c>
      <c r="K52" s="56">
        <v>50.66072018500165</v>
      </c>
      <c r="L52" s="57">
        <v>39.44499504459861</v>
      </c>
    </row>
    <row r="53" spans="9:12" ht="13.5">
      <c r="I53" s="59" t="s">
        <v>37</v>
      </c>
      <c r="J53" s="62">
        <v>10.04411265693926</v>
      </c>
      <c r="K53" s="62">
        <v>48.89718357651849</v>
      </c>
      <c r="L53" s="63">
        <v>41.05870376654225</v>
      </c>
    </row>
    <row r="54" spans="9:12" ht="14.25" thickBot="1">
      <c r="I54" s="7" t="s">
        <v>49</v>
      </c>
      <c r="J54" s="31">
        <v>9.6</v>
      </c>
      <c r="K54" s="31">
        <v>48.2</v>
      </c>
      <c r="L54" s="32">
        <v>42.2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47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50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3516</v>
      </c>
      <c r="C3" s="43">
        <v>1688</v>
      </c>
      <c r="D3" s="43">
        <v>1828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87</v>
      </c>
      <c r="C4" s="47">
        <v>42</v>
      </c>
      <c r="D4" s="47">
        <v>45</v>
      </c>
      <c r="E4" s="20" t="s">
        <v>6</v>
      </c>
      <c r="F4" s="47">
        <v>116</v>
      </c>
      <c r="G4" s="47">
        <v>63</v>
      </c>
      <c r="H4" s="47">
        <v>53</v>
      </c>
      <c r="I4" s="20" t="s">
        <v>7</v>
      </c>
      <c r="J4" s="47">
        <v>370</v>
      </c>
      <c r="K4" s="47">
        <v>173</v>
      </c>
      <c r="L4" s="48">
        <v>197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15</v>
      </c>
      <c r="C5" s="49">
        <v>5</v>
      </c>
      <c r="D5" s="49">
        <v>10</v>
      </c>
      <c r="E5" s="22">
        <v>35</v>
      </c>
      <c r="F5" s="49">
        <v>20</v>
      </c>
      <c r="G5" s="49">
        <v>11</v>
      </c>
      <c r="H5" s="49">
        <v>9</v>
      </c>
      <c r="I5" s="22">
        <v>70</v>
      </c>
      <c r="J5" s="49">
        <v>70</v>
      </c>
      <c r="K5" s="49">
        <v>24</v>
      </c>
      <c r="L5" s="49">
        <v>46</v>
      </c>
      <c r="M5" s="46"/>
      <c r="N5" s="12"/>
      <c r="O5" s="12"/>
      <c r="Q5" s="1" t="s">
        <v>5</v>
      </c>
      <c r="R5" s="37">
        <f>-1*C4/1000</f>
        <v>-0.042</v>
      </c>
      <c r="S5" s="38">
        <f>D4/1000</f>
        <v>0.045</v>
      </c>
    </row>
    <row r="6" spans="1:19" ht="14.25" customHeight="1">
      <c r="A6" s="22">
        <v>1</v>
      </c>
      <c r="B6" s="49">
        <v>19</v>
      </c>
      <c r="C6" s="49">
        <v>12</v>
      </c>
      <c r="D6" s="49">
        <v>7</v>
      </c>
      <c r="E6" s="22">
        <v>36</v>
      </c>
      <c r="F6" s="49">
        <v>20</v>
      </c>
      <c r="G6" s="49">
        <v>10</v>
      </c>
      <c r="H6" s="49">
        <v>10</v>
      </c>
      <c r="I6" s="22">
        <v>71</v>
      </c>
      <c r="J6" s="49">
        <v>82</v>
      </c>
      <c r="K6" s="49">
        <v>37</v>
      </c>
      <c r="L6" s="49">
        <v>45</v>
      </c>
      <c r="M6" s="46"/>
      <c r="N6" s="12"/>
      <c r="O6" s="12"/>
      <c r="Q6" s="1" t="s">
        <v>8</v>
      </c>
      <c r="R6" s="39">
        <f>-1*C10/1000</f>
        <v>-0.059</v>
      </c>
      <c r="S6" s="40">
        <f>D10/1000</f>
        <v>0.05</v>
      </c>
    </row>
    <row r="7" spans="1:19" ht="14.25" customHeight="1">
      <c r="A7" s="22">
        <v>2</v>
      </c>
      <c r="B7" s="49">
        <v>16</v>
      </c>
      <c r="C7" s="49">
        <v>8</v>
      </c>
      <c r="D7" s="49">
        <v>8</v>
      </c>
      <c r="E7" s="22">
        <v>37</v>
      </c>
      <c r="F7" s="49">
        <v>23</v>
      </c>
      <c r="G7" s="49">
        <v>11</v>
      </c>
      <c r="H7" s="49">
        <v>12</v>
      </c>
      <c r="I7" s="22">
        <v>72</v>
      </c>
      <c r="J7" s="49">
        <v>79</v>
      </c>
      <c r="K7" s="49">
        <v>42</v>
      </c>
      <c r="L7" s="49">
        <v>37</v>
      </c>
      <c r="M7" s="46"/>
      <c r="N7" s="12"/>
      <c r="O7" s="12"/>
      <c r="Q7" s="1" t="s">
        <v>30</v>
      </c>
      <c r="R7" s="39">
        <f>-1*C16/1000</f>
        <v>-0.081</v>
      </c>
      <c r="S7" s="40">
        <f>D16/1000</f>
        <v>0.079</v>
      </c>
    </row>
    <row r="8" spans="1:19" ht="14.25" customHeight="1">
      <c r="A8" s="22">
        <v>3</v>
      </c>
      <c r="B8" s="49">
        <v>15</v>
      </c>
      <c r="C8" s="49">
        <v>8</v>
      </c>
      <c r="D8" s="49">
        <v>7</v>
      </c>
      <c r="E8" s="22">
        <v>38</v>
      </c>
      <c r="F8" s="49">
        <v>31</v>
      </c>
      <c r="G8" s="49">
        <v>18</v>
      </c>
      <c r="H8" s="49">
        <v>13</v>
      </c>
      <c r="I8" s="22">
        <v>73</v>
      </c>
      <c r="J8" s="49">
        <v>69</v>
      </c>
      <c r="K8" s="49">
        <v>33</v>
      </c>
      <c r="L8" s="49">
        <v>36</v>
      </c>
      <c r="M8" s="46"/>
      <c r="N8" s="12"/>
      <c r="O8" s="12"/>
      <c r="Q8" s="1" t="s">
        <v>13</v>
      </c>
      <c r="R8" s="39">
        <f>-1*C22/1000</f>
        <v>-0.087</v>
      </c>
      <c r="S8" s="40">
        <f>D22/1000</f>
        <v>0.081</v>
      </c>
    </row>
    <row r="9" spans="1:19" ht="14.25" customHeight="1">
      <c r="A9" s="23">
        <v>4</v>
      </c>
      <c r="B9" s="51">
        <v>22</v>
      </c>
      <c r="C9" s="51">
        <v>9</v>
      </c>
      <c r="D9" s="51">
        <v>13</v>
      </c>
      <c r="E9" s="23">
        <v>39</v>
      </c>
      <c r="F9" s="51">
        <v>22</v>
      </c>
      <c r="G9" s="51">
        <v>13</v>
      </c>
      <c r="H9" s="51">
        <v>9</v>
      </c>
      <c r="I9" s="23">
        <v>74</v>
      </c>
      <c r="J9" s="51">
        <v>70</v>
      </c>
      <c r="K9" s="51">
        <v>37</v>
      </c>
      <c r="L9" s="51">
        <v>33</v>
      </c>
      <c r="M9" s="46"/>
      <c r="N9" s="12"/>
      <c r="O9" s="12"/>
      <c r="Q9" s="1" t="s">
        <v>16</v>
      </c>
      <c r="R9" s="39">
        <f>-1*C28/1000</f>
        <v>-0.021</v>
      </c>
      <c r="S9" s="40">
        <f>D28/1000</f>
        <v>0.025</v>
      </c>
    </row>
    <row r="10" spans="1:19" ht="14.25" customHeight="1">
      <c r="A10" s="24" t="s">
        <v>8</v>
      </c>
      <c r="B10" s="47">
        <v>109</v>
      </c>
      <c r="C10" s="47">
        <v>59</v>
      </c>
      <c r="D10" s="47">
        <v>50</v>
      </c>
      <c r="E10" s="20" t="s">
        <v>9</v>
      </c>
      <c r="F10" s="47">
        <v>191</v>
      </c>
      <c r="G10" s="47">
        <v>96</v>
      </c>
      <c r="H10" s="47">
        <v>95</v>
      </c>
      <c r="I10" s="20" t="s">
        <v>10</v>
      </c>
      <c r="J10" s="47">
        <v>286</v>
      </c>
      <c r="K10" s="47">
        <v>126</v>
      </c>
      <c r="L10" s="48">
        <v>160</v>
      </c>
      <c r="M10" s="46"/>
      <c r="N10" s="12"/>
      <c r="O10" s="12"/>
      <c r="Q10" s="1" t="s">
        <v>19</v>
      </c>
      <c r="R10" s="39">
        <f>-1*C34/1000</f>
        <v>-0.057</v>
      </c>
      <c r="S10" s="40">
        <f>D34/1000</f>
        <v>0.034</v>
      </c>
    </row>
    <row r="11" spans="1:19" ht="14.25" customHeight="1">
      <c r="A11" s="22">
        <v>5</v>
      </c>
      <c r="B11" s="49">
        <v>21</v>
      </c>
      <c r="C11" s="49">
        <v>14</v>
      </c>
      <c r="D11" s="49">
        <v>7</v>
      </c>
      <c r="E11" s="22">
        <v>40</v>
      </c>
      <c r="F11" s="49">
        <v>34</v>
      </c>
      <c r="G11" s="49">
        <v>19</v>
      </c>
      <c r="H11" s="49">
        <v>15</v>
      </c>
      <c r="I11" s="22">
        <v>75</v>
      </c>
      <c r="J11" s="49">
        <v>76</v>
      </c>
      <c r="K11" s="49">
        <v>39</v>
      </c>
      <c r="L11" s="49">
        <v>37</v>
      </c>
      <c r="M11" s="46"/>
      <c r="N11" s="12"/>
      <c r="O11" s="12"/>
      <c r="Q11" s="1" t="s">
        <v>22</v>
      </c>
      <c r="R11" s="39">
        <f>-1*C40/1000</f>
        <v>-0.054</v>
      </c>
      <c r="S11" s="40">
        <f>D40/1000</f>
        <v>0.052</v>
      </c>
    </row>
    <row r="12" spans="1:19" ht="14.25" customHeight="1">
      <c r="A12" s="22">
        <v>6</v>
      </c>
      <c r="B12" s="49">
        <v>14</v>
      </c>
      <c r="C12" s="49">
        <v>8</v>
      </c>
      <c r="D12" s="49">
        <v>6</v>
      </c>
      <c r="E12" s="22">
        <v>41</v>
      </c>
      <c r="F12" s="49">
        <v>31</v>
      </c>
      <c r="G12" s="49">
        <v>16</v>
      </c>
      <c r="H12" s="49">
        <v>15</v>
      </c>
      <c r="I12" s="25">
        <v>76</v>
      </c>
      <c r="J12" s="49">
        <v>61</v>
      </c>
      <c r="K12" s="49">
        <v>29</v>
      </c>
      <c r="L12" s="49">
        <v>32</v>
      </c>
      <c r="M12" s="46"/>
      <c r="N12" s="12"/>
      <c r="O12" s="12"/>
      <c r="Q12" s="1" t="s">
        <v>6</v>
      </c>
      <c r="R12" s="39">
        <f>-1*G4/1000</f>
        <v>-0.063</v>
      </c>
      <c r="S12" s="40">
        <f>H4/1000</f>
        <v>0.053</v>
      </c>
    </row>
    <row r="13" spans="1:19" ht="14.25" customHeight="1">
      <c r="A13" s="22">
        <v>7</v>
      </c>
      <c r="B13" s="49">
        <v>23</v>
      </c>
      <c r="C13" s="49">
        <v>12</v>
      </c>
      <c r="D13" s="49">
        <v>11</v>
      </c>
      <c r="E13" s="22">
        <v>42</v>
      </c>
      <c r="F13" s="49">
        <v>45</v>
      </c>
      <c r="G13" s="49">
        <v>15</v>
      </c>
      <c r="H13" s="49">
        <v>30</v>
      </c>
      <c r="I13" s="22">
        <v>77</v>
      </c>
      <c r="J13" s="49">
        <v>64</v>
      </c>
      <c r="K13" s="49">
        <v>28</v>
      </c>
      <c r="L13" s="49">
        <v>36</v>
      </c>
      <c r="M13" s="46"/>
      <c r="N13" s="12"/>
      <c r="O13" s="12"/>
      <c r="Q13" s="1" t="s">
        <v>9</v>
      </c>
      <c r="R13" s="39">
        <f>-1*G10/1000</f>
        <v>-0.096</v>
      </c>
      <c r="S13" s="40">
        <f>H10/1000</f>
        <v>0.095</v>
      </c>
    </row>
    <row r="14" spans="1:19" ht="14.25" customHeight="1">
      <c r="A14" s="22">
        <v>8</v>
      </c>
      <c r="B14" s="49">
        <v>29</v>
      </c>
      <c r="C14" s="49">
        <v>17</v>
      </c>
      <c r="D14" s="49">
        <v>12</v>
      </c>
      <c r="E14" s="22">
        <v>43</v>
      </c>
      <c r="F14" s="49">
        <v>41</v>
      </c>
      <c r="G14" s="49">
        <v>23</v>
      </c>
      <c r="H14" s="49">
        <v>18</v>
      </c>
      <c r="I14" s="25">
        <v>78</v>
      </c>
      <c r="J14" s="49">
        <v>41</v>
      </c>
      <c r="K14" s="49">
        <v>16</v>
      </c>
      <c r="L14" s="49">
        <v>25</v>
      </c>
      <c r="M14" s="46"/>
      <c r="N14" s="12"/>
      <c r="O14" s="12"/>
      <c r="Q14" s="1" t="s">
        <v>11</v>
      </c>
      <c r="R14" s="39">
        <f>-1*G16/1000</f>
        <v>-0.143</v>
      </c>
      <c r="S14" s="40">
        <f>H16/1000</f>
        <v>0.104</v>
      </c>
    </row>
    <row r="15" spans="1:19" ht="14.25" customHeight="1">
      <c r="A15" s="23">
        <v>9</v>
      </c>
      <c r="B15" s="51">
        <v>22</v>
      </c>
      <c r="C15" s="51">
        <v>8</v>
      </c>
      <c r="D15" s="51">
        <v>14</v>
      </c>
      <c r="E15" s="23">
        <v>44</v>
      </c>
      <c r="F15" s="51">
        <v>40</v>
      </c>
      <c r="G15" s="51">
        <v>23</v>
      </c>
      <c r="H15" s="51">
        <v>17</v>
      </c>
      <c r="I15" s="23">
        <v>79</v>
      </c>
      <c r="J15" s="51">
        <v>44</v>
      </c>
      <c r="K15" s="51">
        <v>14</v>
      </c>
      <c r="L15" s="51">
        <v>30</v>
      </c>
      <c r="M15" s="46"/>
      <c r="N15" s="12"/>
      <c r="O15" s="12"/>
      <c r="Q15" s="1" t="s">
        <v>14</v>
      </c>
      <c r="R15" s="39">
        <f>-1*G22/1000</f>
        <v>-0.142</v>
      </c>
      <c r="S15" s="40">
        <f>H22/1000</f>
        <v>0.125</v>
      </c>
    </row>
    <row r="16" spans="1:19" ht="14.25" customHeight="1">
      <c r="A16" s="24" t="s">
        <v>30</v>
      </c>
      <c r="B16" s="47">
        <v>160</v>
      </c>
      <c r="C16" s="47">
        <v>81</v>
      </c>
      <c r="D16" s="47">
        <v>79</v>
      </c>
      <c r="E16" s="20" t="s">
        <v>11</v>
      </c>
      <c r="F16" s="47">
        <v>247</v>
      </c>
      <c r="G16" s="47">
        <v>143</v>
      </c>
      <c r="H16" s="47">
        <v>104</v>
      </c>
      <c r="I16" s="20" t="s">
        <v>12</v>
      </c>
      <c r="J16" s="47">
        <v>180</v>
      </c>
      <c r="K16" s="47">
        <v>61</v>
      </c>
      <c r="L16" s="48">
        <v>119</v>
      </c>
      <c r="M16" s="46"/>
      <c r="N16" s="12"/>
      <c r="O16" s="12"/>
      <c r="Q16" s="1" t="s">
        <v>17</v>
      </c>
      <c r="R16" s="39">
        <f>-1*G28/1000</f>
        <v>-0.116</v>
      </c>
      <c r="S16" s="40">
        <f>H28/1000</f>
        <v>0.122</v>
      </c>
    </row>
    <row r="17" spans="1:19" ht="14.25" customHeight="1">
      <c r="A17" s="22">
        <v>10</v>
      </c>
      <c r="B17" s="49">
        <v>34</v>
      </c>
      <c r="C17" s="49">
        <v>14</v>
      </c>
      <c r="D17" s="49">
        <v>20</v>
      </c>
      <c r="E17" s="22">
        <v>45</v>
      </c>
      <c r="F17" s="49">
        <v>51</v>
      </c>
      <c r="G17" s="49">
        <v>28</v>
      </c>
      <c r="H17" s="49">
        <v>23</v>
      </c>
      <c r="I17" s="22">
        <v>80</v>
      </c>
      <c r="J17" s="49">
        <v>52</v>
      </c>
      <c r="K17" s="49">
        <v>20</v>
      </c>
      <c r="L17" s="49">
        <v>32</v>
      </c>
      <c r="M17" s="46"/>
      <c r="N17" s="12"/>
      <c r="O17" s="12"/>
      <c r="Q17" s="1" t="s">
        <v>20</v>
      </c>
      <c r="R17" s="39">
        <f>-1*G34/1000</f>
        <v>-0.165</v>
      </c>
      <c r="S17" s="40">
        <f>H34/1000</f>
        <v>0.189</v>
      </c>
    </row>
    <row r="18" spans="1:19" ht="14.25" customHeight="1">
      <c r="A18" s="22">
        <v>11</v>
      </c>
      <c r="B18" s="49">
        <v>28</v>
      </c>
      <c r="C18" s="49">
        <v>14</v>
      </c>
      <c r="D18" s="49">
        <v>14</v>
      </c>
      <c r="E18" s="22">
        <v>46</v>
      </c>
      <c r="F18" s="49">
        <v>48</v>
      </c>
      <c r="G18" s="49">
        <v>29</v>
      </c>
      <c r="H18" s="49">
        <v>19</v>
      </c>
      <c r="I18" s="22">
        <v>81</v>
      </c>
      <c r="J18" s="49">
        <v>29</v>
      </c>
      <c r="K18" s="49">
        <v>11</v>
      </c>
      <c r="L18" s="49">
        <v>18</v>
      </c>
      <c r="M18" s="46"/>
      <c r="N18" s="12"/>
      <c r="O18" s="12"/>
      <c r="Q18" s="1" t="s">
        <v>23</v>
      </c>
      <c r="R18" s="39">
        <f>-1*G40/1000</f>
        <v>-0.158</v>
      </c>
      <c r="S18" s="40">
        <f>H40/1000</f>
        <v>0.19</v>
      </c>
    </row>
    <row r="19" spans="1:19" ht="14.25" customHeight="1">
      <c r="A19" s="22">
        <v>12</v>
      </c>
      <c r="B19" s="49">
        <v>26</v>
      </c>
      <c r="C19" s="49">
        <v>12</v>
      </c>
      <c r="D19" s="49">
        <v>14</v>
      </c>
      <c r="E19" s="22">
        <v>47</v>
      </c>
      <c r="F19" s="49">
        <v>45</v>
      </c>
      <c r="G19" s="49">
        <v>32</v>
      </c>
      <c r="H19" s="49">
        <v>13</v>
      </c>
      <c r="I19" s="22">
        <v>82</v>
      </c>
      <c r="J19" s="49">
        <v>38</v>
      </c>
      <c r="K19" s="49">
        <v>9</v>
      </c>
      <c r="L19" s="49">
        <v>29</v>
      </c>
      <c r="M19" s="46"/>
      <c r="N19" s="12"/>
      <c r="O19" s="12"/>
      <c r="Q19" s="1" t="s">
        <v>7</v>
      </c>
      <c r="R19" s="39">
        <f>-1*K4/1000</f>
        <v>-0.173</v>
      </c>
      <c r="S19" s="40">
        <f>L4/1000</f>
        <v>0.197</v>
      </c>
    </row>
    <row r="20" spans="1:19" ht="14.25" customHeight="1">
      <c r="A20" s="22">
        <v>13</v>
      </c>
      <c r="B20" s="49">
        <v>30</v>
      </c>
      <c r="C20" s="49">
        <v>14</v>
      </c>
      <c r="D20" s="49">
        <v>16</v>
      </c>
      <c r="E20" s="22">
        <v>48</v>
      </c>
      <c r="F20" s="49">
        <v>54</v>
      </c>
      <c r="G20" s="49">
        <v>28</v>
      </c>
      <c r="H20" s="49">
        <v>26</v>
      </c>
      <c r="I20" s="22">
        <v>83</v>
      </c>
      <c r="J20" s="49">
        <v>36</v>
      </c>
      <c r="K20" s="49">
        <v>8</v>
      </c>
      <c r="L20" s="49">
        <v>28</v>
      </c>
      <c r="M20" s="46"/>
      <c r="N20" s="12"/>
      <c r="O20" s="12"/>
      <c r="Q20" s="1" t="s">
        <v>10</v>
      </c>
      <c r="R20" s="39">
        <f>-1*K10/1000</f>
        <v>-0.126</v>
      </c>
      <c r="S20" s="40">
        <f>L10/1000</f>
        <v>0.16</v>
      </c>
    </row>
    <row r="21" spans="1:19" ht="14.25" customHeight="1">
      <c r="A21" s="23">
        <v>14</v>
      </c>
      <c r="B21" s="51">
        <v>42</v>
      </c>
      <c r="C21" s="51">
        <v>27</v>
      </c>
      <c r="D21" s="51">
        <v>15</v>
      </c>
      <c r="E21" s="23">
        <v>49</v>
      </c>
      <c r="F21" s="51">
        <v>49</v>
      </c>
      <c r="G21" s="51">
        <v>26</v>
      </c>
      <c r="H21" s="51">
        <v>23</v>
      </c>
      <c r="I21" s="23">
        <v>84</v>
      </c>
      <c r="J21" s="51">
        <v>25</v>
      </c>
      <c r="K21" s="51">
        <v>13</v>
      </c>
      <c r="L21" s="51">
        <v>12</v>
      </c>
      <c r="M21" s="46"/>
      <c r="N21" s="12"/>
      <c r="O21" s="12"/>
      <c r="Q21" s="1" t="s">
        <v>12</v>
      </c>
      <c r="R21" s="39">
        <f>-1*K16/1000</f>
        <v>-0.061</v>
      </c>
      <c r="S21" s="40">
        <f>L16/1000</f>
        <v>0.119</v>
      </c>
    </row>
    <row r="22" spans="1:19" ht="14.25" customHeight="1">
      <c r="A22" s="20" t="s">
        <v>13</v>
      </c>
      <c r="B22" s="47">
        <v>168</v>
      </c>
      <c r="C22" s="47">
        <v>87</v>
      </c>
      <c r="D22" s="47">
        <v>81</v>
      </c>
      <c r="E22" s="20" t="s">
        <v>14</v>
      </c>
      <c r="F22" s="47">
        <v>267</v>
      </c>
      <c r="G22" s="47">
        <v>142</v>
      </c>
      <c r="H22" s="47">
        <v>125</v>
      </c>
      <c r="I22" s="20" t="s">
        <v>15</v>
      </c>
      <c r="J22" s="47">
        <v>101</v>
      </c>
      <c r="K22" s="47">
        <v>31</v>
      </c>
      <c r="L22" s="48">
        <v>70</v>
      </c>
      <c r="M22" s="46"/>
      <c r="N22" s="12"/>
      <c r="O22" s="12"/>
      <c r="Q22" s="1" t="s">
        <v>15</v>
      </c>
      <c r="R22" s="39">
        <f>-1*K22/1000</f>
        <v>-0.031</v>
      </c>
      <c r="S22" s="40">
        <f>L22/1000</f>
        <v>0.07</v>
      </c>
    </row>
    <row r="23" spans="1:19" ht="14.25" customHeight="1">
      <c r="A23" s="22">
        <v>15</v>
      </c>
      <c r="B23" s="49">
        <v>41</v>
      </c>
      <c r="C23" s="49">
        <v>24</v>
      </c>
      <c r="D23" s="49">
        <v>17</v>
      </c>
      <c r="E23" s="22">
        <v>50</v>
      </c>
      <c r="F23" s="49">
        <v>51</v>
      </c>
      <c r="G23" s="49">
        <v>24</v>
      </c>
      <c r="H23" s="49">
        <v>27</v>
      </c>
      <c r="I23" s="22">
        <v>85</v>
      </c>
      <c r="J23" s="49">
        <v>26</v>
      </c>
      <c r="K23" s="49">
        <v>12</v>
      </c>
      <c r="L23" s="49">
        <v>14</v>
      </c>
      <c r="M23" s="46"/>
      <c r="N23" s="12"/>
      <c r="O23" s="12"/>
      <c r="Q23" s="1" t="s">
        <v>18</v>
      </c>
      <c r="R23" s="39">
        <f>-1*K28/1000</f>
        <v>-0.01</v>
      </c>
      <c r="S23" s="40">
        <f>L28/1000</f>
        <v>0.035</v>
      </c>
    </row>
    <row r="24" spans="1:19" ht="14.25" customHeight="1">
      <c r="A24" s="22">
        <v>16</v>
      </c>
      <c r="B24" s="49">
        <v>40</v>
      </c>
      <c r="C24" s="49">
        <v>23</v>
      </c>
      <c r="D24" s="49">
        <v>17</v>
      </c>
      <c r="E24" s="22">
        <v>51</v>
      </c>
      <c r="F24" s="49">
        <v>45</v>
      </c>
      <c r="G24" s="49">
        <v>24</v>
      </c>
      <c r="H24" s="49">
        <v>21</v>
      </c>
      <c r="I24" s="22">
        <v>86</v>
      </c>
      <c r="J24" s="49">
        <v>31</v>
      </c>
      <c r="K24" s="49">
        <v>7</v>
      </c>
      <c r="L24" s="49">
        <v>24</v>
      </c>
      <c r="M24" s="46"/>
      <c r="N24" s="12"/>
      <c r="O24" s="12"/>
      <c r="Q24" s="2" t="s">
        <v>21</v>
      </c>
      <c r="R24" s="39">
        <f>-1*K34/1000</f>
        <v>-0.003</v>
      </c>
      <c r="S24" s="40">
        <f>L34/1000</f>
        <v>0.001</v>
      </c>
    </row>
    <row r="25" spans="1:19" ht="14.25" customHeight="1" thickBot="1">
      <c r="A25" s="22">
        <v>17</v>
      </c>
      <c r="B25" s="49">
        <v>41</v>
      </c>
      <c r="C25" s="49">
        <v>19</v>
      </c>
      <c r="D25" s="49">
        <v>22</v>
      </c>
      <c r="E25" s="22">
        <v>52</v>
      </c>
      <c r="F25" s="49">
        <v>57</v>
      </c>
      <c r="G25" s="49">
        <v>28</v>
      </c>
      <c r="H25" s="49">
        <v>29</v>
      </c>
      <c r="I25" s="22">
        <v>87</v>
      </c>
      <c r="J25" s="49">
        <v>20</v>
      </c>
      <c r="K25" s="49">
        <v>5</v>
      </c>
      <c r="L25" s="49">
        <v>15</v>
      </c>
      <c r="M25" s="46"/>
      <c r="N25" s="12"/>
      <c r="O25" s="12"/>
      <c r="Q25" s="3" t="s">
        <v>24</v>
      </c>
      <c r="R25" s="41">
        <f>-1*K40/1000</f>
        <v>0</v>
      </c>
      <c r="S25" s="42">
        <f>L40/1000</f>
        <v>0.002</v>
      </c>
    </row>
    <row r="26" spans="1:15" ht="14.25" customHeight="1">
      <c r="A26" s="22">
        <v>18</v>
      </c>
      <c r="B26" s="49">
        <v>25</v>
      </c>
      <c r="C26" s="49">
        <v>10</v>
      </c>
      <c r="D26" s="49">
        <v>15</v>
      </c>
      <c r="E26" s="22">
        <v>53</v>
      </c>
      <c r="F26" s="49">
        <v>52</v>
      </c>
      <c r="G26" s="49">
        <v>33</v>
      </c>
      <c r="H26" s="49">
        <v>19</v>
      </c>
      <c r="I26" s="22">
        <v>88</v>
      </c>
      <c r="J26" s="49">
        <v>14</v>
      </c>
      <c r="K26" s="49">
        <v>5</v>
      </c>
      <c r="L26" s="49">
        <v>9</v>
      </c>
      <c r="M26" s="46"/>
      <c r="N26" s="12"/>
      <c r="O26" s="12"/>
    </row>
    <row r="27" spans="1:15" ht="14.25" customHeight="1">
      <c r="A27" s="23">
        <v>19</v>
      </c>
      <c r="B27" s="51">
        <v>21</v>
      </c>
      <c r="C27" s="51">
        <v>11</v>
      </c>
      <c r="D27" s="51">
        <v>10</v>
      </c>
      <c r="E27" s="23">
        <v>54</v>
      </c>
      <c r="F27" s="51">
        <v>62</v>
      </c>
      <c r="G27" s="51">
        <v>33</v>
      </c>
      <c r="H27" s="51">
        <v>29</v>
      </c>
      <c r="I27" s="23">
        <v>89</v>
      </c>
      <c r="J27" s="51">
        <v>10</v>
      </c>
      <c r="K27" s="51">
        <v>2</v>
      </c>
      <c r="L27" s="51">
        <v>8</v>
      </c>
      <c r="M27" s="46"/>
      <c r="N27" s="12"/>
      <c r="O27" s="12"/>
    </row>
    <row r="28" spans="1:15" ht="14.25" customHeight="1">
      <c r="A28" s="20" t="s">
        <v>16</v>
      </c>
      <c r="B28" s="47">
        <v>46</v>
      </c>
      <c r="C28" s="47">
        <v>21</v>
      </c>
      <c r="D28" s="47">
        <v>25</v>
      </c>
      <c r="E28" s="20" t="s">
        <v>17</v>
      </c>
      <c r="F28" s="47">
        <v>238</v>
      </c>
      <c r="G28" s="47">
        <v>116</v>
      </c>
      <c r="H28" s="47">
        <v>122</v>
      </c>
      <c r="I28" s="20" t="s">
        <v>18</v>
      </c>
      <c r="J28" s="47">
        <v>45</v>
      </c>
      <c r="K28" s="47">
        <v>10</v>
      </c>
      <c r="L28" s="48">
        <v>35</v>
      </c>
      <c r="M28" s="46"/>
      <c r="N28" s="12"/>
      <c r="O28" s="12"/>
    </row>
    <row r="29" spans="1:15" ht="14.25" customHeight="1">
      <c r="A29" s="22">
        <v>20</v>
      </c>
      <c r="B29" s="49">
        <v>8</v>
      </c>
      <c r="C29" s="49">
        <v>6</v>
      </c>
      <c r="D29" s="49">
        <v>2</v>
      </c>
      <c r="E29" s="22">
        <v>55</v>
      </c>
      <c r="F29" s="49">
        <v>49</v>
      </c>
      <c r="G29" s="49">
        <v>29</v>
      </c>
      <c r="H29" s="49">
        <v>20</v>
      </c>
      <c r="I29" s="22">
        <v>90</v>
      </c>
      <c r="J29" s="49">
        <v>15</v>
      </c>
      <c r="K29" s="49">
        <v>4</v>
      </c>
      <c r="L29" s="49">
        <v>11</v>
      </c>
      <c r="M29" s="46"/>
      <c r="N29" s="12"/>
      <c r="O29" s="12"/>
    </row>
    <row r="30" spans="1:15" ht="14.25" customHeight="1">
      <c r="A30" s="22">
        <v>21</v>
      </c>
      <c r="B30" s="49">
        <v>0</v>
      </c>
      <c r="C30" s="49">
        <v>0</v>
      </c>
      <c r="D30" s="49">
        <v>0</v>
      </c>
      <c r="E30" s="22">
        <v>56</v>
      </c>
      <c r="F30" s="49">
        <v>32</v>
      </c>
      <c r="G30" s="49">
        <v>17</v>
      </c>
      <c r="H30" s="49">
        <v>15</v>
      </c>
      <c r="I30" s="22">
        <v>91</v>
      </c>
      <c r="J30" s="49">
        <v>11</v>
      </c>
      <c r="K30" s="49">
        <v>3</v>
      </c>
      <c r="L30" s="49">
        <v>8</v>
      </c>
      <c r="M30" s="46"/>
      <c r="N30" s="12"/>
      <c r="O30" s="12"/>
    </row>
    <row r="31" spans="1:15" ht="14.25" customHeight="1">
      <c r="A31" s="22">
        <v>22</v>
      </c>
      <c r="B31" s="49">
        <v>18</v>
      </c>
      <c r="C31" s="49">
        <v>8</v>
      </c>
      <c r="D31" s="49">
        <v>10</v>
      </c>
      <c r="E31" s="22">
        <v>57</v>
      </c>
      <c r="F31" s="49">
        <v>42</v>
      </c>
      <c r="G31" s="49">
        <v>20</v>
      </c>
      <c r="H31" s="49">
        <v>22</v>
      </c>
      <c r="I31" s="22">
        <v>92</v>
      </c>
      <c r="J31" s="49">
        <v>6</v>
      </c>
      <c r="K31" s="49">
        <v>2</v>
      </c>
      <c r="L31" s="49">
        <v>4</v>
      </c>
      <c r="M31" s="46"/>
      <c r="N31" s="12"/>
      <c r="O31" s="12"/>
    </row>
    <row r="32" spans="1:15" ht="14.25" customHeight="1">
      <c r="A32" s="22">
        <v>23</v>
      </c>
      <c r="B32" s="49">
        <v>7</v>
      </c>
      <c r="C32" s="49">
        <v>0</v>
      </c>
      <c r="D32" s="49">
        <v>7</v>
      </c>
      <c r="E32" s="22">
        <v>58</v>
      </c>
      <c r="F32" s="49">
        <v>54</v>
      </c>
      <c r="G32" s="49">
        <v>19</v>
      </c>
      <c r="H32" s="49">
        <v>35</v>
      </c>
      <c r="I32" s="22">
        <v>93</v>
      </c>
      <c r="J32" s="49">
        <v>9</v>
      </c>
      <c r="K32" s="49">
        <v>1</v>
      </c>
      <c r="L32" s="49">
        <v>8</v>
      </c>
      <c r="M32" s="46"/>
      <c r="N32" s="12"/>
      <c r="O32" s="12"/>
    </row>
    <row r="33" spans="1:15" ht="14.25" customHeight="1">
      <c r="A33" s="23">
        <v>24</v>
      </c>
      <c r="B33" s="51">
        <v>13</v>
      </c>
      <c r="C33" s="51">
        <v>7</v>
      </c>
      <c r="D33" s="51">
        <v>6</v>
      </c>
      <c r="E33" s="23">
        <v>59</v>
      </c>
      <c r="F33" s="51">
        <v>61</v>
      </c>
      <c r="G33" s="51">
        <v>31</v>
      </c>
      <c r="H33" s="51">
        <v>30</v>
      </c>
      <c r="I33" s="23">
        <v>94</v>
      </c>
      <c r="J33" s="51">
        <v>4</v>
      </c>
      <c r="K33" s="51">
        <v>0</v>
      </c>
      <c r="L33" s="51">
        <v>4</v>
      </c>
      <c r="M33" s="46"/>
      <c r="N33" s="12"/>
      <c r="O33" s="12"/>
    </row>
    <row r="34" spans="1:15" ht="14.25" customHeight="1">
      <c r="A34" s="20" t="s">
        <v>19</v>
      </c>
      <c r="B34" s="47">
        <v>91</v>
      </c>
      <c r="C34" s="47">
        <v>57</v>
      </c>
      <c r="D34" s="47">
        <v>34</v>
      </c>
      <c r="E34" s="20" t="s">
        <v>20</v>
      </c>
      <c r="F34" s="47">
        <v>354</v>
      </c>
      <c r="G34" s="47">
        <v>165</v>
      </c>
      <c r="H34" s="47">
        <v>189</v>
      </c>
      <c r="I34" s="20" t="s">
        <v>21</v>
      </c>
      <c r="J34" s="47">
        <v>4</v>
      </c>
      <c r="K34" s="47">
        <v>3</v>
      </c>
      <c r="L34" s="48">
        <v>1</v>
      </c>
      <c r="M34" s="46"/>
      <c r="N34" s="12"/>
      <c r="O34" s="12"/>
    </row>
    <row r="35" spans="1:15" ht="14.25" customHeight="1">
      <c r="A35" s="22">
        <v>25</v>
      </c>
      <c r="B35" s="49">
        <v>17</v>
      </c>
      <c r="C35" s="49">
        <v>11</v>
      </c>
      <c r="D35" s="49">
        <v>6</v>
      </c>
      <c r="E35" s="22">
        <v>60</v>
      </c>
      <c r="F35" s="49">
        <v>81</v>
      </c>
      <c r="G35" s="49">
        <v>38</v>
      </c>
      <c r="H35" s="49">
        <v>43</v>
      </c>
      <c r="I35" s="22">
        <v>95</v>
      </c>
      <c r="J35" s="49">
        <v>2</v>
      </c>
      <c r="K35" s="49">
        <v>2</v>
      </c>
      <c r="L35" s="49">
        <v>0</v>
      </c>
      <c r="M35" s="46"/>
      <c r="N35" s="12"/>
      <c r="O35" s="12"/>
    </row>
    <row r="36" spans="1:15" ht="14.25" customHeight="1">
      <c r="A36" s="22">
        <v>26</v>
      </c>
      <c r="B36" s="49">
        <v>11</v>
      </c>
      <c r="C36" s="49">
        <v>6</v>
      </c>
      <c r="D36" s="49">
        <v>5</v>
      </c>
      <c r="E36" s="22">
        <v>61</v>
      </c>
      <c r="F36" s="49">
        <v>65</v>
      </c>
      <c r="G36" s="49">
        <v>27</v>
      </c>
      <c r="H36" s="49">
        <v>38</v>
      </c>
      <c r="I36" s="22">
        <v>96</v>
      </c>
      <c r="J36" s="49">
        <v>1</v>
      </c>
      <c r="K36" s="49">
        <v>0</v>
      </c>
      <c r="L36" s="49">
        <v>1</v>
      </c>
      <c r="M36" s="46"/>
      <c r="N36" s="12"/>
      <c r="O36" s="12"/>
    </row>
    <row r="37" spans="1:15" ht="14.25" customHeight="1">
      <c r="A37" s="22">
        <v>27</v>
      </c>
      <c r="B37" s="49">
        <v>14</v>
      </c>
      <c r="C37" s="49">
        <v>11</v>
      </c>
      <c r="D37" s="49">
        <v>3</v>
      </c>
      <c r="E37" s="22">
        <v>62</v>
      </c>
      <c r="F37" s="49">
        <v>74</v>
      </c>
      <c r="G37" s="49">
        <v>31</v>
      </c>
      <c r="H37" s="49">
        <v>43</v>
      </c>
      <c r="I37" s="22">
        <v>97</v>
      </c>
      <c r="J37" s="49">
        <v>0</v>
      </c>
      <c r="K37" s="49">
        <v>0</v>
      </c>
      <c r="L37" s="49">
        <v>0</v>
      </c>
      <c r="M37" s="46"/>
      <c r="N37" s="12"/>
      <c r="O37" s="12"/>
    </row>
    <row r="38" spans="1:15" ht="14.25" customHeight="1">
      <c r="A38" s="22">
        <v>28</v>
      </c>
      <c r="B38" s="49">
        <v>27</v>
      </c>
      <c r="C38" s="49">
        <v>17</v>
      </c>
      <c r="D38" s="49">
        <v>10</v>
      </c>
      <c r="E38" s="22">
        <v>63</v>
      </c>
      <c r="F38" s="49">
        <v>60</v>
      </c>
      <c r="G38" s="49">
        <v>30</v>
      </c>
      <c r="H38" s="49">
        <v>30</v>
      </c>
      <c r="I38" s="22">
        <v>98</v>
      </c>
      <c r="J38" s="49">
        <v>1</v>
      </c>
      <c r="K38" s="49">
        <v>1</v>
      </c>
      <c r="L38" s="49">
        <v>0</v>
      </c>
      <c r="M38" s="46"/>
      <c r="N38" s="12"/>
      <c r="O38" s="12"/>
    </row>
    <row r="39" spans="1:15" ht="14.25" customHeight="1">
      <c r="A39" s="23">
        <v>29</v>
      </c>
      <c r="B39" s="51">
        <v>22</v>
      </c>
      <c r="C39" s="51">
        <v>12</v>
      </c>
      <c r="D39" s="51">
        <v>10</v>
      </c>
      <c r="E39" s="23">
        <v>64</v>
      </c>
      <c r="F39" s="51">
        <v>74</v>
      </c>
      <c r="G39" s="51">
        <v>39</v>
      </c>
      <c r="H39" s="51">
        <v>35</v>
      </c>
      <c r="I39" s="23">
        <v>99</v>
      </c>
      <c r="J39" s="51">
        <v>0</v>
      </c>
      <c r="K39" s="51">
        <v>0</v>
      </c>
      <c r="L39" s="51">
        <v>0</v>
      </c>
      <c r="M39" s="46"/>
      <c r="N39" s="12"/>
      <c r="O39" s="12"/>
    </row>
    <row r="40" spans="1:15" ht="14.25" customHeight="1">
      <c r="A40" s="20" t="s">
        <v>22</v>
      </c>
      <c r="B40" s="47">
        <v>106</v>
      </c>
      <c r="C40" s="47">
        <v>54</v>
      </c>
      <c r="D40" s="47">
        <v>52</v>
      </c>
      <c r="E40" s="20" t="s">
        <v>23</v>
      </c>
      <c r="F40" s="47">
        <v>348</v>
      </c>
      <c r="G40" s="47">
        <v>158</v>
      </c>
      <c r="H40" s="47">
        <v>190</v>
      </c>
      <c r="I40" s="26" t="s">
        <v>24</v>
      </c>
      <c r="J40" s="47">
        <v>2</v>
      </c>
      <c r="K40" s="47">
        <v>0</v>
      </c>
      <c r="L40" s="48">
        <v>2</v>
      </c>
      <c r="M40" s="46"/>
      <c r="N40" s="12"/>
      <c r="O40" s="12"/>
    </row>
    <row r="41" spans="1:15" ht="14.25" customHeight="1">
      <c r="A41" s="22">
        <v>30</v>
      </c>
      <c r="B41" s="49">
        <v>28</v>
      </c>
      <c r="C41" s="49">
        <v>18</v>
      </c>
      <c r="D41" s="49">
        <v>10</v>
      </c>
      <c r="E41" s="22">
        <v>65</v>
      </c>
      <c r="F41" s="49">
        <v>70</v>
      </c>
      <c r="G41" s="49">
        <v>34</v>
      </c>
      <c r="H41" s="49">
        <v>36</v>
      </c>
      <c r="I41" s="23" t="s">
        <v>25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18</v>
      </c>
      <c r="C42" s="49">
        <v>11</v>
      </c>
      <c r="D42" s="49">
        <v>7</v>
      </c>
      <c r="E42" s="22">
        <v>66</v>
      </c>
      <c r="F42" s="49">
        <v>69</v>
      </c>
      <c r="G42" s="49">
        <v>29</v>
      </c>
      <c r="H42" s="49">
        <v>40</v>
      </c>
      <c r="I42" s="22" t="s">
        <v>26</v>
      </c>
      <c r="J42" s="49">
        <v>356</v>
      </c>
      <c r="K42" s="49">
        <v>182</v>
      </c>
      <c r="L42" s="49">
        <v>174</v>
      </c>
      <c r="M42" s="58" t="s">
        <v>48</v>
      </c>
      <c r="N42" s="12"/>
      <c r="O42" s="12"/>
    </row>
    <row r="43" spans="1:15" ht="14.25" customHeight="1">
      <c r="A43" s="22">
        <v>32</v>
      </c>
      <c r="B43" s="49">
        <v>14</v>
      </c>
      <c r="C43" s="49">
        <v>6</v>
      </c>
      <c r="D43" s="49">
        <v>8</v>
      </c>
      <c r="E43" s="22">
        <v>67</v>
      </c>
      <c r="F43" s="49">
        <v>69</v>
      </c>
      <c r="G43" s="49">
        <v>31</v>
      </c>
      <c r="H43" s="49">
        <v>38</v>
      </c>
      <c r="I43" s="22" t="s">
        <v>27</v>
      </c>
      <c r="J43" s="49">
        <v>1824</v>
      </c>
      <c r="K43" s="49">
        <v>944</v>
      </c>
      <c r="L43" s="49">
        <v>880</v>
      </c>
      <c r="M43" s="50"/>
      <c r="N43" s="12"/>
      <c r="O43" s="12"/>
    </row>
    <row r="44" spans="1:15" ht="14.25" customHeight="1">
      <c r="A44" s="22">
        <v>33</v>
      </c>
      <c r="B44" s="49">
        <v>32</v>
      </c>
      <c r="C44" s="49">
        <v>12</v>
      </c>
      <c r="D44" s="49">
        <v>20</v>
      </c>
      <c r="E44" s="22">
        <v>68</v>
      </c>
      <c r="F44" s="49">
        <v>70</v>
      </c>
      <c r="G44" s="49">
        <v>30</v>
      </c>
      <c r="H44" s="49">
        <v>40</v>
      </c>
      <c r="I44" s="23" t="s">
        <v>28</v>
      </c>
      <c r="J44" s="51">
        <v>1336</v>
      </c>
      <c r="K44" s="51">
        <v>562</v>
      </c>
      <c r="L44" s="51">
        <v>774</v>
      </c>
      <c r="M44" s="46"/>
      <c r="N44" s="12"/>
      <c r="O44" s="12"/>
    </row>
    <row r="45" spans="1:15" ht="14.25" customHeight="1" thickBot="1">
      <c r="A45" s="27">
        <v>34</v>
      </c>
      <c r="B45" s="52">
        <v>14</v>
      </c>
      <c r="C45" s="52">
        <v>7</v>
      </c>
      <c r="D45" s="52">
        <v>7</v>
      </c>
      <c r="E45" s="27">
        <v>69</v>
      </c>
      <c r="F45" s="52">
        <v>70</v>
      </c>
      <c r="G45" s="52">
        <v>34</v>
      </c>
      <c r="H45" s="52">
        <v>36</v>
      </c>
      <c r="I45" s="27" t="s">
        <v>29</v>
      </c>
      <c r="J45" s="53">
        <v>53.41296928327645</v>
      </c>
      <c r="K45" s="53">
        <v>51.20556872037915</v>
      </c>
      <c r="L45" s="53">
        <v>55.451312910284464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31</v>
      </c>
      <c r="K48" s="4" t="s">
        <v>32</v>
      </c>
      <c r="L48" s="5" t="s">
        <v>33</v>
      </c>
    </row>
    <row r="49" spans="9:12" ht="13.5">
      <c r="I49" s="6" t="s">
        <v>38</v>
      </c>
      <c r="J49" s="56">
        <v>17.6</v>
      </c>
      <c r="K49" s="56">
        <v>64.6</v>
      </c>
      <c r="L49" s="57">
        <v>17.8</v>
      </c>
    </row>
    <row r="50" spans="9:12" ht="13.5">
      <c r="I50" s="6" t="s">
        <v>34</v>
      </c>
      <c r="J50" s="56">
        <v>15.5</v>
      </c>
      <c r="K50" s="56">
        <v>62.6</v>
      </c>
      <c r="L50" s="57">
        <v>21.9</v>
      </c>
    </row>
    <row r="51" spans="9:12" ht="13.5">
      <c r="I51" s="6" t="s">
        <v>35</v>
      </c>
      <c r="J51" s="56">
        <v>14.2</v>
      </c>
      <c r="K51" s="56">
        <v>57.3</v>
      </c>
      <c r="L51" s="57">
        <v>28.5</v>
      </c>
    </row>
    <row r="52" spans="9:12" ht="13.5">
      <c r="I52" s="6" t="s">
        <v>36</v>
      </c>
      <c r="J52" s="56">
        <v>11.396859772604223</v>
      </c>
      <c r="K52" s="56">
        <v>53.76285868976719</v>
      </c>
      <c r="L52" s="57">
        <v>34.840281537628584</v>
      </c>
    </row>
    <row r="53" spans="9:12" ht="13.5">
      <c r="I53" s="59" t="s">
        <v>37</v>
      </c>
      <c r="J53" s="62">
        <v>10.769656699889259</v>
      </c>
      <c r="K53" s="62">
        <v>52.823920265780735</v>
      </c>
      <c r="L53" s="63">
        <v>36.40642303433001</v>
      </c>
    </row>
    <row r="54" spans="9:12" ht="14.25" thickBot="1">
      <c r="I54" s="7" t="s">
        <v>49</v>
      </c>
      <c r="J54" s="31">
        <v>10.1</v>
      </c>
      <c r="K54" s="31">
        <v>51.9</v>
      </c>
      <c r="L54" s="32">
        <v>38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ＦＵＪ９８０３Ｂ０２１９</cp:lastModifiedBy>
  <cp:lastPrinted>2002-11-14T23:27:19Z</cp:lastPrinted>
  <dcterms:created xsi:type="dcterms:W3CDTF">2098-12-17T00:22:57Z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