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富士郡" sheetId="1" r:id="rId1"/>
    <sheet name="芝川町" sheetId="2" r:id="rId2"/>
    <sheet name="庵原郡" sheetId="3" r:id="rId3"/>
    <sheet name="富士川町" sheetId="4" r:id="rId4"/>
    <sheet name="蒲原町" sheetId="5" r:id="rId5"/>
    <sheet name="由比町" sheetId="6" r:id="rId6"/>
    <sheet name="志太郡" sheetId="7" r:id="rId7"/>
    <sheet name="岡部町" sheetId="8" r:id="rId8"/>
    <sheet name="大井川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2">'庵原郡'!$A$1:$O$45</definedName>
    <definedName name="_xlnm.Print_Area" localSheetId="7">'岡部町'!$A$1:$O$45</definedName>
    <definedName name="_xlnm.Print_Area" localSheetId="4">'蒲原町'!$A$1:$O$45</definedName>
    <definedName name="_xlnm.Print_Area" localSheetId="6">'志太郡'!$A$1:$O$45</definedName>
    <definedName name="_xlnm.Print_Area" localSheetId="1">'芝川町'!$A$1:$O$45</definedName>
    <definedName name="_xlnm.Print_Area" localSheetId="8">'大井川町'!$A$1:$O$45</definedName>
    <definedName name="_xlnm.Print_Area" localSheetId="0">'富士郡'!$A$1:$O$45</definedName>
    <definedName name="_xlnm.Print_Area" localSheetId="3">'富士川町'!$A$1:$O$45</definedName>
    <definedName name="_xlnm.Print_Area" localSheetId="5">'由比町'!$A$1:$O$45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<sst xmlns="http://schemas.openxmlformats.org/spreadsheetml/2006/main" count="666" uniqueCount="58">
  <si>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</si>
  <si>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</si>
  <si>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</si>
  <si>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</si>
  <si>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</si>
  <si>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</si>
  <si>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</si>
  <si>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</si>
  <si>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</si>
  <si>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</si>
  <si>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</si>
  <si>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</si>
  <si>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</si>
  <si>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</si>
  <si>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</si>
  <si>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</si>
  <si>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</si>
  <si>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</si>
  <si>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</si>
  <si>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</si>
  <si>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</si>
  <si>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</si>
  <si>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</si>
  <si>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</si>
  <si>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</si>
  <si>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</si>
  <si>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</si>
  <si>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</si>
  <si>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</si>
  <si>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</si>
  <si>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</si>
  <si>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</si>
  <si>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</si>
  <si>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</si>
  <si>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</si>
  <si>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</si>
  <si>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</si>
  <si>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</si>
  <si>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　１２年</t>
  </si>
  <si>
    <t>　１２年</t>
  </si>
  <si>
    <t>　１３年</t>
  </si>
  <si>
    <t>　１３年</t>
  </si>
  <si>
    <t>Ｓ６０年</t>
  </si>
  <si>
    <t>Ｓ６０年</t>
  </si>
  <si>
    <t>富　士　郡</t>
  </si>
  <si>
    <t>芝　川　町</t>
  </si>
  <si>
    <t>庵　原　郡</t>
  </si>
  <si>
    <t>富 士 川 町</t>
  </si>
  <si>
    <t>蒲　原　町</t>
  </si>
  <si>
    <t>由　比　町</t>
  </si>
  <si>
    <t>志　太　郡</t>
  </si>
  <si>
    <t>岡　部　町</t>
  </si>
  <si>
    <t>大 井 川 町</t>
  </si>
  <si>
    <t xml:space="preserve"> ＊再掲</t>
  </si>
  <si>
    <t xml:space="preserve"> ＊再掲</t>
  </si>
  <si>
    <t xml:space="preserve"> ＊再掲</t>
  </si>
  <si>
    <t>　１４年</t>
  </si>
  <si>
    <t>（平成１４年１０月１日現在）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</si>
</sst>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5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3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184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2" fillId="0" borderId="29" xfId="0" applyFont="1" applyBorder="1" applyAlignment="1">
      <alignment/>
    </xf>
    <xf numFmtId="191" fontId="2" fillId="0" borderId="16" xfId="0" applyNumberFormat="1" applyFont="1" applyBorder="1" applyAlignment="1">
      <alignment/>
    </xf>
    <xf numFmtId="191" fontId="2" fillId="0" borderId="17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'富士郡'!$Q$5:$Q$25</c:f>
              <c:strCache/>
            </c:strRef>
          </c:cat>
          <c:val>
            <c:numRef>
              <c:f>'富士郡'!$R$5:$R$25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'富士郡'!$Q$5:$Q$25</c:f>
              <c:strCache/>
            </c:strRef>
          </c:cat>
          <c:val>
            <c:numRef>
              <c:f>'富士郡'!$S$5:$S$25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250049"/>
        <c:axId val="38250442"/>
      </c:barChart>
      <c:catAx>
        <c:axId val="42500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004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'蒲原町'!$J$48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'蒲原町'!$I$49:$I$54</c:f>
              <c:strCache/>
            </c:strRef>
          </c:cat>
          <c:val>
            <c:numRef>
              <c:f>'蒲原町'!$J$49:$J$54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'蒲原町'!$K$48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'蒲原町'!$I$49:$I$54</c:f>
              <c:strCache/>
            </c:strRef>
          </c:cat>
          <c:val>
            <c:numRef>
              <c:f>'蒲原町'!$K$49:$K$54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'蒲原町'!$L$48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'蒲原町'!$I$49:$I$54</c:f>
              <c:strCache/>
            </c:strRef>
          </c:cat>
          <c:val>
            <c:numRef>
              <c:f>'蒲原町'!$L$49:$L$54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4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'由比町'!$R$4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'由比町'!$Q$5:$Q$25</c:f>
              <c:strCache/>
            </c:strRef>
          </c:cat>
          <c:val>
            <c:numRef>
              <c:f>'由比町'!$R$5:$R$25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'由比町'!$S$4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'由比町'!$Q$5:$Q$25</c:f>
              <c:strCache/>
            </c:strRef>
          </c:cat>
          <c:val>
            <c:numRef>
              <c:f>'由比町'!$S$5:$S$25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091045"/>
        <c:axId val="65383950"/>
      </c:barChart>
      <c:catAx>
        <c:axId val="37091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1045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'由比町'!$J$48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'由比町'!$I$49:$I$54</c:f>
              <c:strCache/>
            </c:strRef>
          </c:cat>
          <c:val>
            <c:numRef>
              <c:f>'由比町'!$J$49:$J$54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'由比町'!$K$48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'由比町'!$I$49:$I$54</c:f>
              <c:strCache/>
            </c:strRef>
          </c:cat>
          <c:val>
            <c:numRef>
              <c:f>'由比町'!$K$49:$K$54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'由比町'!$L$48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'由比町'!$I$49:$I$54</c:f>
              <c:strCache/>
            </c:strRef>
          </c:cat>
          <c:val>
            <c:numRef>
              <c:f>'由比町'!$L$49:$L$54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84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'志太郡'!$R$4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'志太郡'!$Q$5:$Q$25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'志太郡'!$R$5:$R$25</c:f>
              <c:numCache>
                <c:ptCount val="21"/>
                <c:pt idx="0">
                  <c:v>-0.793</c:v>
                </c:pt>
                <c:pt idx="1">
                  <c:v>-0.909</c:v>
                </c:pt>
                <c:pt idx="2">
                  <c:v>-1.083</c:v>
                </c:pt>
                <c:pt idx="3">
                  <c:v>-1.21</c:v>
                </c:pt>
                <c:pt idx="4">
                  <c:v>-1.002</c:v>
                </c:pt>
                <c:pt idx="5">
                  <c:v>-1.196</c:v>
                </c:pt>
                <c:pt idx="6">
                  <c:v>-1.051</c:v>
                </c:pt>
                <c:pt idx="7">
                  <c:v>-1.025</c:v>
                </c:pt>
                <c:pt idx="8">
                  <c:v>-1.165</c:v>
                </c:pt>
                <c:pt idx="9">
                  <c:v>-1.307</c:v>
                </c:pt>
                <c:pt idx="10">
                  <c:v>-1.765</c:v>
                </c:pt>
                <c:pt idx="11">
                  <c:v>-1.23</c:v>
                </c:pt>
                <c:pt idx="12">
                  <c:v>-1.166</c:v>
                </c:pt>
                <c:pt idx="13">
                  <c:v>-0.963</c:v>
                </c:pt>
                <c:pt idx="14">
                  <c:v>-0.853</c:v>
                </c:pt>
                <c:pt idx="15">
                  <c:v>-0.63</c:v>
                </c:pt>
                <c:pt idx="16">
                  <c:v>-0.302</c:v>
                </c:pt>
                <c:pt idx="17">
                  <c:v>-0.162</c:v>
                </c:pt>
                <c:pt idx="18">
                  <c:v>-0.056</c:v>
                </c:pt>
                <c:pt idx="19">
                  <c:v>-0.007</c:v>
                </c:pt>
                <c:pt idx="20">
                  <c:v>-0.001</c:v>
                </c:pt>
              </c:numCache>
            </c:numRef>
          </c:val>
        </c:ser>
        <c:ser>
          <c:idx val="1"/>
          <c:order val="1"/>
          <c:tx>
            <c:strRef>
              <c:f>'志太郡'!$S$4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'志太郡'!$Q$5:$Q$25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'志太郡'!$S$5:$S$25</c:f>
              <c:numCache>
                <c:ptCount val="21"/>
                <c:pt idx="0">
                  <c:v>0.747</c:v>
                </c:pt>
                <c:pt idx="1">
                  <c:v>0.868</c:v>
                </c:pt>
                <c:pt idx="2">
                  <c:v>1.053</c:v>
                </c:pt>
                <c:pt idx="3">
                  <c:v>1.221</c:v>
                </c:pt>
                <c:pt idx="4">
                  <c:v>0.926</c:v>
                </c:pt>
                <c:pt idx="5">
                  <c:v>1.037</c:v>
                </c:pt>
                <c:pt idx="6">
                  <c:v>0.993</c:v>
                </c:pt>
                <c:pt idx="7">
                  <c:v>1.052</c:v>
                </c:pt>
                <c:pt idx="8">
                  <c:v>1.189</c:v>
                </c:pt>
                <c:pt idx="9">
                  <c:v>1.363</c:v>
                </c:pt>
                <c:pt idx="10">
                  <c:v>1.634</c:v>
                </c:pt>
                <c:pt idx="11">
                  <c:v>1.222</c:v>
                </c:pt>
                <c:pt idx="12">
                  <c:v>1.052</c:v>
                </c:pt>
                <c:pt idx="13">
                  <c:v>1.052</c:v>
                </c:pt>
                <c:pt idx="14">
                  <c:v>0.933</c:v>
                </c:pt>
                <c:pt idx="15">
                  <c:v>0.875</c:v>
                </c:pt>
                <c:pt idx="16">
                  <c:v>0.524</c:v>
                </c:pt>
                <c:pt idx="17">
                  <c:v>0.391</c:v>
                </c:pt>
                <c:pt idx="18">
                  <c:v>0.126</c:v>
                </c:pt>
                <c:pt idx="19">
                  <c:v>0.024</c:v>
                </c:pt>
                <c:pt idx="20">
                  <c:v>0.003</c:v>
                </c:pt>
              </c:numCache>
            </c:numRef>
          </c:val>
        </c:ser>
        <c:overlap val="100"/>
        <c:gapWidth val="0"/>
        <c:axId val="17606201"/>
        <c:axId val="24238082"/>
      </c:barChart>
      <c:catAx>
        <c:axId val="17606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0620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'志太郡'!$J$48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'志太郡'!$I$49:$I$54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'志太郡'!$J$49:$J$54</c:f>
              <c:numCache>
                <c:ptCount val="6"/>
                <c:pt idx="0">
                  <c:v>23.9</c:v>
                </c:pt>
                <c:pt idx="1">
                  <c:v>21.1</c:v>
                </c:pt>
                <c:pt idx="2">
                  <c:v>18.2</c:v>
                </c:pt>
                <c:pt idx="3">
                  <c:v>15.9</c:v>
                </c:pt>
                <c:pt idx="4">
                  <c:v>15.57534773764363</c:v>
                </c:pt>
                <c:pt idx="5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'志太郡'!$K$48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'志太郡'!$I$49:$I$54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'志太郡'!$K$49:$K$54</c:f>
              <c:numCache>
                <c:ptCount val="6"/>
                <c:pt idx="0">
                  <c:v>65.1</c:v>
                </c:pt>
                <c:pt idx="1">
                  <c:v>66.1</c:v>
                </c:pt>
                <c:pt idx="2">
                  <c:v>66.4</c:v>
                </c:pt>
                <c:pt idx="3">
                  <c:v>66.1</c:v>
                </c:pt>
                <c:pt idx="4">
                  <c:v>65.89147286821705</c:v>
                </c:pt>
                <c:pt idx="5">
                  <c:v>65.8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'志太郡'!$L$48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'志太郡'!$I$49:$I$54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'志太郡'!$L$49:$L$54</c:f>
              <c:numCache>
                <c:ptCount val="6"/>
                <c:pt idx="0">
                  <c:v>11</c:v>
                </c:pt>
                <c:pt idx="1">
                  <c:v>12.8</c:v>
                </c:pt>
                <c:pt idx="2">
                  <c:v>15.4</c:v>
                </c:pt>
                <c:pt idx="3">
                  <c:v>18</c:v>
                </c:pt>
                <c:pt idx="4">
                  <c:v>18.533179394139314</c:v>
                </c:pt>
                <c:pt idx="5">
                  <c:v>19.1</c:v>
                </c:pt>
              </c:numCache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6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'岡部町'!$R$4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'岡部町'!$Q$5:$Q$25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'岡部町'!$R$5:$R$25</c:f>
              <c:numCache>
                <c:ptCount val="21"/>
                <c:pt idx="0">
                  <c:v>-0.269</c:v>
                </c:pt>
                <c:pt idx="1">
                  <c:v>-0.303</c:v>
                </c:pt>
                <c:pt idx="2">
                  <c:v>-0.378</c:v>
                </c:pt>
                <c:pt idx="3">
                  <c:v>-0.451</c:v>
                </c:pt>
                <c:pt idx="4">
                  <c:v>-0.316</c:v>
                </c:pt>
                <c:pt idx="5">
                  <c:v>-0.34</c:v>
                </c:pt>
                <c:pt idx="6">
                  <c:v>-0.331</c:v>
                </c:pt>
                <c:pt idx="7">
                  <c:v>-0.318</c:v>
                </c:pt>
                <c:pt idx="8">
                  <c:v>-0.379</c:v>
                </c:pt>
                <c:pt idx="9">
                  <c:v>-0.479</c:v>
                </c:pt>
                <c:pt idx="10">
                  <c:v>-0.645</c:v>
                </c:pt>
                <c:pt idx="11">
                  <c:v>-0.461</c:v>
                </c:pt>
                <c:pt idx="12">
                  <c:v>-0.446</c:v>
                </c:pt>
                <c:pt idx="13">
                  <c:v>-0.385</c:v>
                </c:pt>
                <c:pt idx="14">
                  <c:v>-0.337</c:v>
                </c:pt>
                <c:pt idx="15">
                  <c:v>-0.25</c:v>
                </c:pt>
                <c:pt idx="16">
                  <c:v>-0.13</c:v>
                </c:pt>
                <c:pt idx="17">
                  <c:v>-0.065</c:v>
                </c:pt>
                <c:pt idx="18">
                  <c:v>-0.03</c:v>
                </c:pt>
                <c:pt idx="19">
                  <c:v>-0.004</c:v>
                </c:pt>
                <c:pt idx="20">
                  <c:v>-0.001</c:v>
                </c:pt>
              </c:numCache>
            </c:numRef>
          </c:val>
        </c:ser>
        <c:ser>
          <c:idx val="1"/>
          <c:order val="1"/>
          <c:tx>
            <c:strRef>
              <c:f>'岡部町'!$S$4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'岡部町'!$Q$5:$Q$25</c:f>
              <c:strCache>
                <c:ptCount val="21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100歳以上</c:v>
                </c:pt>
              </c:strCache>
            </c:strRef>
          </c:cat>
          <c:val>
            <c:numRef>
              <c:f>'岡部町'!$S$5:$S$25</c:f>
              <c:numCache>
                <c:ptCount val="21"/>
                <c:pt idx="0">
                  <c:v>0.25</c:v>
                </c:pt>
                <c:pt idx="1">
                  <c:v>0.272</c:v>
                </c:pt>
                <c:pt idx="2">
                  <c:v>0.362</c:v>
                </c:pt>
                <c:pt idx="3">
                  <c:v>0.441</c:v>
                </c:pt>
                <c:pt idx="4">
                  <c:v>0.304</c:v>
                </c:pt>
                <c:pt idx="5">
                  <c:v>0.36</c:v>
                </c:pt>
                <c:pt idx="6">
                  <c:v>0.316</c:v>
                </c:pt>
                <c:pt idx="7">
                  <c:v>0.356</c:v>
                </c:pt>
                <c:pt idx="8">
                  <c:v>0.432</c:v>
                </c:pt>
                <c:pt idx="9">
                  <c:v>0.458</c:v>
                </c:pt>
                <c:pt idx="10">
                  <c:v>0.598</c:v>
                </c:pt>
                <c:pt idx="11">
                  <c:v>0.441</c:v>
                </c:pt>
                <c:pt idx="12">
                  <c:v>0.413</c:v>
                </c:pt>
                <c:pt idx="13">
                  <c:v>0.419</c:v>
                </c:pt>
                <c:pt idx="14">
                  <c:v>0.369</c:v>
                </c:pt>
                <c:pt idx="15">
                  <c:v>0.33</c:v>
                </c:pt>
                <c:pt idx="16">
                  <c:v>0.215</c:v>
                </c:pt>
                <c:pt idx="17">
                  <c:v>0.174</c:v>
                </c:pt>
                <c:pt idx="18">
                  <c:v>0.063</c:v>
                </c:pt>
                <c:pt idx="19">
                  <c:v>0.012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0637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'岡部町'!$J$48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'岡部町'!$I$49:$I$54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'岡部町'!$J$49:$J$54</c:f>
              <c:numCache>
                <c:ptCount val="6"/>
                <c:pt idx="0">
                  <c:v>23.4</c:v>
                </c:pt>
                <c:pt idx="1">
                  <c:v>20.9</c:v>
                </c:pt>
                <c:pt idx="2">
                  <c:v>18.2</c:v>
                </c:pt>
                <c:pt idx="3">
                  <c:v>15.164651304281696</c:v>
                </c:pt>
                <c:pt idx="4">
                  <c:v>14.730465455103136</c:v>
                </c:pt>
                <c:pt idx="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'岡部町'!$K$48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'岡部町'!$I$49:$I$54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'岡部町'!$K$49:$K$54</c:f>
              <c:numCache>
                <c:ptCount val="6"/>
                <c:pt idx="0">
                  <c:v>64.4</c:v>
                </c:pt>
                <c:pt idx="1">
                  <c:v>65.1</c:v>
                </c:pt>
                <c:pt idx="2">
                  <c:v>64.9</c:v>
                </c:pt>
                <c:pt idx="3">
                  <c:v>64.59046315309149</c:v>
                </c:pt>
                <c:pt idx="4">
                  <c:v>64.48125143777318</c:v>
                </c:pt>
                <c:pt idx="5">
                  <c:v>64.2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'岡部町'!$L$48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21.6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'岡部町'!$I$49:$I$54</c:f>
              <c:strCache>
                <c:ptCount val="6"/>
                <c:pt idx="0">
                  <c:v>Ｓ６０年</c:v>
                </c:pt>
                <c:pt idx="1">
                  <c:v>Ｈ　２年</c:v>
                </c:pt>
                <c:pt idx="2">
                  <c:v>　　７年</c:v>
                </c:pt>
                <c:pt idx="3">
                  <c:v>　１２年</c:v>
                </c:pt>
                <c:pt idx="4">
                  <c:v>　１３年</c:v>
                </c:pt>
                <c:pt idx="5">
                  <c:v>　１４年</c:v>
                </c:pt>
              </c:strCache>
            </c:strRef>
          </c:cat>
          <c:val>
            <c:numRef>
              <c:f>'岡部町'!$L$49:$L$54</c:f>
              <c:numCache>
                <c:ptCount val="6"/>
                <c:pt idx="0">
                  <c:v>12.2</c:v>
                </c:pt>
                <c:pt idx="1">
                  <c:v>14</c:v>
                </c:pt>
                <c:pt idx="2">
                  <c:v>16.9</c:v>
                </c:pt>
                <c:pt idx="3">
                  <c:v>20.244885542626818</c:v>
                </c:pt>
                <c:pt idx="4">
                  <c:v>20.788283107123686</c:v>
                </c:pt>
                <c:pt idx="5">
                  <c:v>21.6</c:v>
                </c:pt>
              </c:numCache>
            </c:numRef>
          </c:val>
          <c:smooth val="0"/>
        </c:ser>
        <c:marker val="1"/>
        <c:axId val="3768871"/>
        <c:axId val="33919840"/>
      </c:lineChart>
      <c:catAx>
        <c:axId val="376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'大井川町'!$R$4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'大井川町'!$Q$5:$Q$25</c:f>
              <c:strCache/>
            </c:strRef>
          </c:cat>
          <c:val>
            <c:numRef>
              <c:f>'大井川町'!$R$5:$R$25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'大井川町'!$S$4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'大井川町'!$Q$5:$Q$25</c:f>
              <c:strCache/>
            </c:strRef>
          </c:cat>
          <c:val>
            <c:numRef>
              <c:f>'大井川町'!$S$5:$S$25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6843105"/>
        <c:axId val="63152490"/>
      </c:barChart>
      <c:catAx>
        <c:axId val="36843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3105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'大井川町'!$J$48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'大井川町'!$I$49:$I$54</c:f>
              <c:strCache/>
            </c:strRef>
          </c:cat>
          <c:val>
            <c:numRef>
              <c:f>'大井川町'!$J$49:$J$54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'大井川町'!$K$48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'大井川町'!$I$49:$I$54</c:f>
              <c:strCache/>
            </c:strRef>
          </c:cat>
          <c:val>
            <c:numRef>
              <c:f>'大井川町'!$K$49:$K$54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'大井川町'!$L$48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'大井川町'!$I$49:$I$54</c:f>
              <c:strCache/>
            </c:strRef>
          </c:cat>
          <c:val>
            <c:numRef>
              <c:f>'大井川町'!$L$49:$L$54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1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'富士郡'!$J$48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'富士郡'!$I$49:$I$54</c:f>
              <c:strCache/>
            </c:strRef>
          </c:cat>
          <c:val>
            <c:numRef>
              <c:f>'富士郡'!$J$49:$J$54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'富士郡'!$I$49:$I$54</c:f>
              <c:strCache/>
            </c:strRef>
          </c:cat>
          <c:val>
            <c:numRef>
              <c:f>'富士郡'!$K$49:$K$54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'富士郡'!$I$49:$I$54</c:f>
              <c:strCache/>
            </c:strRef>
          </c:cat>
          <c:val>
            <c:numRef>
              <c:f>'富士郡'!$L$49:$L$54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09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'芝川町'!$R$4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'芝川町'!$Q$5:$Q$25</c:f>
              <c:strCache/>
            </c:strRef>
          </c:cat>
          <c:val>
            <c:numRef>
              <c:f>'芝川町'!$R$5:$R$25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'芝川町'!$S$4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'芝川町'!$Q$5:$Q$25</c:f>
              <c:strCache/>
            </c:strRef>
          </c:cat>
          <c:val>
            <c:numRef>
              <c:f>'芝川町'!$S$5:$S$25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4393749"/>
        <c:axId val="41108286"/>
      </c:barChart>
      <c:catAx>
        <c:axId val="34393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9374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1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'芝川町'!$J$48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'芝川町'!$I$49:$I$54</c:f>
              <c:strCache/>
            </c:strRef>
          </c:cat>
          <c:val>
            <c:numRef>
              <c:f>'芝川町'!$J$49:$J$54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'芝川町'!$K$48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'芝川町'!$I$49:$I$54</c:f>
              <c:strCache/>
            </c:strRef>
          </c:cat>
          <c:val>
            <c:numRef>
              <c:f>'芝川町'!$K$49:$K$54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'芝川町'!$L$48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'芝川町'!$I$49:$I$54</c:f>
              <c:strCache/>
            </c:strRef>
          </c:cat>
          <c:val>
            <c:numRef>
              <c:f>'芝川町'!$L$49:$L$54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0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'庵原郡'!$R$4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'庵原郡'!$Q$5:$Q$25</c:f>
              <c:strCache/>
            </c:strRef>
          </c:cat>
          <c:val>
            <c:numRef>
              <c:f>'庵原郡'!$R$5:$R$25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'庵原郡'!$S$4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'庵原郡'!$Q$5:$Q$25</c:f>
              <c:strCache/>
            </c:strRef>
          </c:cat>
          <c:val>
            <c:numRef>
              <c:f>'庵原郡'!$S$5:$S$25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387241"/>
        <c:axId val="940850"/>
      </c:barChart>
      <c:catAx>
        <c:axId val="37387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724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'庵原郡'!$J$48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'庵原郡'!$I$49:$I$54</c:f>
              <c:strCache/>
            </c:strRef>
          </c:cat>
          <c:val>
            <c:numRef>
              <c:f>'庵原郡'!$J$49:$J$54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'庵原郡'!$K$48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'庵原郡'!$I$49:$I$54</c:f>
              <c:strCache/>
            </c:strRef>
          </c:cat>
          <c:val>
            <c:numRef>
              <c:f>'庵原郡'!$K$49:$K$54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'庵原郡'!$L$48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'庵原郡'!$I$49:$I$54</c:f>
              <c:strCache/>
            </c:strRef>
          </c:cat>
          <c:val>
            <c:numRef>
              <c:f>'庵原郡'!$L$49:$L$54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7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'富士川町'!$Q$5:$Q$25</c:f>
              <c:strCache/>
            </c:strRef>
          </c:cat>
          <c:val>
            <c:numRef>
              <c:f>'富士川町'!$R$5:$R$25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'富士川町'!$Q$5:$Q$25</c:f>
              <c:strCache/>
            </c:strRef>
          </c:cat>
          <c:val>
            <c:numRef>
              <c:f>'富士川町'!$S$5:$S$25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4791101"/>
        <c:axId val="66011046"/>
      </c:barChart>
      <c:catAx>
        <c:axId val="14791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110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'富士川町'!$J$48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'富士川町'!$I$49:$I$54</c:f>
              <c:strCache/>
            </c:strRef>
          </c:cat>
          <c:val>
            <c:numRef>
              <c:f>'富士川町'!$J$49:$J$54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'富士川町'!$I$49:$I$54</c:f>
              <c:strCache/>
            </c:strRef>
          </c:cat>
          <c:val>
            <c:numRef>
              <c:f>'富士川町'!$K$49:$K$54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'富士川町'!$I$49:$I$54</c:f>
              <c:strCache/>
            </c:strRef>
          </c:cat>
          <c:val>
            <c:numRef>
              <c:f>'富士川町'!$L$49:$L$54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'蒲原町'!$R$4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'蒲原町'!$Q$5:$Q$25</c:f>
              <c:strCache/>
            </c:strRef>
          </c:cat>
          <c:val>
            <c:numRef>
              <c:f>'蒲原町'!$R$5:$R$25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'蒲原町'!$S$4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'蒲原町'!$Q$5:$Q$25</c:f>
              <c:strCache/>
            </c:strRef>
          </c:cat>
          <c:val>
            <c:numRef>
              <c:f>'蒲原町'!$S$5:$S$25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997137"/>
        <c:axId val="44974234"/>
      </c:barChart>
      <c:catAx>
        <c:axId val="4997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137"/>
        <c:crossesAt val="1"/>
        <c:crossBetween val="between"/>
        <c:dispUnits/>
        <c:majorUnit val="0.4"/>
        <c:minorUnit val="0.2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0.918</cdr:y>
    </cdr:from>
    <cdr:to>
      <cdr:x>0.7295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0.27725</cdr:x>
      <cdr:y>0</cdr:y>
    </cdr:from>
    <cdr:to>
      <cdr:x>0.837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0.11625</cdr:x>
      <cdr:y>0.1665</cdr:y>
    </cdr:from>
    <cdr:to>
      <cdr:x>0.31725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0.72625</cdr:x>
      <cdr:y>0.1665</cdr:y>
    </cdr:from>
    <cdr:to>
      <cdr:x>0.908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0.153</cdr:x>
      <cdr:y>0.23925</cdr:y>
    </cdr:from>
    <cdr:to>
      <cdr:x>0.50575</cdr:x>
      <cdr:y>0.2965</cdr:y>
    </cdr:to>
    <cdr:sp>
      <cdr:nvSpPr>
        <cdr:cNvPr id="2" name="TextBox 3"/>
        <cdr:cNvSpPr txBox="1">
          <a:spLocks noChangeArrowheads="1"/>
        </cdr:cNvSpPr>
      </cdr:nvSpPr>
      <cdr:spPr>
        <a:xfrm>
          <a:off x="29527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0.824</cdr:y>
    </cdr:from>
    <cdr:to>
      <cdr:x>0.49375</cdr:x>
      <cdr:y>0.878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669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0.153</cdr:x>
      <cdr:y>0.598</cdr:y>
    </cdr:from>
    <cdr:to>
      <cdr:x>0.49125</cdr:x>
      <cdr:y>0.6455</cdr:y>
    </cdr:to>
    <cdr:sp>
      <cdr:nvSpPr>
        <cdr:cNvPr id="4" name="TextBox 5"/>
        <cdr:cNvSpPr txBox="1">
          <a:spLocks noChangeArrowheads="1"/>
        </cdr:cNvSpPr>
      </cdr:nvSpPr>
      <cdr:spPr>
        <a:xfrm>
          <a:off x="295275" y="179070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0.913</cdr:y>
    </cdr:from>
    <cdr:to>
      <cdr:x>0.725</cdr:x>
      <cdr:y>0.9825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9555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</cdr:y>
    </cdr:from>
    <cdr:to>
      <cdr:x>0.3085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0.1485</cdr:x>
      <cdr:y>0.25075</cdr:y>
    </cdr:from>
    <cdr:to>
      <cdr:x>0.50125</cdr:x>
      <cdr:y>0.308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7429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0.14825</cdr:x>
      <cdr:y>0.834</cdr:y>
    </cdr:from>
    <cdr:to>
      <cdr:x>0.49125</cdr:x>
      <cdr:y>0.8815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" y="2495550"/>
          <a:ext cx="676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0.15125</cdr:x>
      <cdr:y>0.6085</cdr:y>
    </cdr:from>
    <cdr:to>
      <cdr:x>0.49425</cdr:x>
      <cdr:y>0.656</cdr:y>
    </cdr:to>
    <cdr:sp>
      <cdr:nvSpPr>
        <cdr:cNvPr id="4" name="TextBox 5"/>
        <cdr:cNvSpPr txBox="1">
          <a:spLocks noChangeArrowheads="1"/>
        </cdr:cNvSpPr>
      </cdr:nvSpPr>
      <cdr:spPr>
        <a:xfrm>
          <a:off x="295275" y="1819275"/>
          <a:ext cx="676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0.28225</cdr:y>
    </cdr:from>
    <cdr:to>
      <cdr:x>0.50825</cdr:x>
      <cdr:y>0.3395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0.81375</cdr:y>
    </cdr:from>
    <cdr:to>
      <cdr:x>0.516</cdr:x>
      <cdr:y>0.86775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4384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0.17775</cdr:x>
      <cdr:y>0.59175</cdr:y>
    </cdr:from>
    <cdr:to>
      <cdr:x>0.516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7716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0.30475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0.1485</cdr:x>
      <cdr:y>0.31975</cdr:y>
    </cdr:from>
    <cdr:to>
      <cdr:x>0.50125</cdr:x>
      <cdr:y>0.377</cdr:y>
    </cdr:to>
    <cdr:sp>
      <cdr:nvSpPr>
        <cdr:cNvPr id="2" name="TextBox 4"/>
        <cdr:cNvSpPr txBox="1">
          <a:spLocks noChangeArrowheads="1"/>
        </cdr:cNvSpPr>
      </cdr:nvSpPr>
      <cdr:spPr>
        <a:xfrm>
          <a:off x="285750" y="9525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0.1485</cdr:x>
      <cdr:y>0.81</cdr:y>
    </cdr:from>
    <cdr:to>
      <cdr:x>0.48675</cdr:x>
      <cdr:y>0.88625</cdr:y>
    </cdr:to>
    <cdr:sp>
      <cdr:nvSpPr>
        <cdr:cNvPr id="3" name="TextBox 5"/>
        <cdr:cNvSpPr txBox="1">
          <a:spLocks noChangeArrowheads="1"/>
        </cdr:cNvSpPr>
      </cdr:nvSpPr>
      <cdr:spPr>
        <a:xfrm>
          <a:off x="285750" y="242887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0.1485</cdr:x>
      <cdr:y>0.60925</cdr:y>
    </cdr:from>
    <cdr:to>
      <cdr:x>0.48675</cdr:x>
      <cdr:y>0.65675</cdr:y>
    </cdr:to>
    <cdr:sp>
      <cdr:nvSpPr>
        <cdr:cNvPr id="4" name="TextBox 7"/>
        <cdr:cNvSpPr txBox="1">
          <a:spLocks noChangeArrowheads="1"/>
        </cdr:cNvSpPr>
      </cdr:nvSpPr>
      <cdr:spPr>
        <a:xfrm>
          <a:off x="285750" y="18192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</cdr:y>
    </cdr:from>
    <cdr:to>
      <cdr:x>0.298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0.2155</cdr:x>
      <cdr:y>0.253</cdr:y>
    </cdr:from>
    <cdr:to>
      <cdr:x>0.56825</cdr:x>
      <cdr:y>0.31025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7524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0.2155</cdr:x>
      <cdr:y>0.76425</cdr:y>
    </cdr:from>
    <cdr:to>
      <cdr:x>0.55375</cdr:x>
      <cdr:y>0.81175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28600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0.2155</cdr:x>
      <cdr:y>0.518</cdr:y>
    </cdr:from>
    <cdr:to>
      <cdr:x>0.55375</cdr:x>
      <cdr:y>0.5655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5525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0.9185</cdr:y>
    </cdr:from>
    <cdr:to>
      <cdr:x>0.72675</cdr:x>
      <cdr:y>0.9775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1460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</cdr:y>
    </cdr:from>
    <cdr:to>
      <cdr:x>0.31675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0.20275</cdr:x>
      <cdr:y>0.27475</cdr:y>
    </cdr:from>
    <cdr:to>
      <cdr:x>0.5555</cdr:x>
      <cdr:y>0.332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0.2075</cdr:x>
      <cdr:y>0.768</cdr:y>
    </cdr:from>
    <cdr:to>
      <cdr:x>0.56025</cdr:x>
      <cdr:y>0.83475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2295525"/>
          <a:ext cx="6953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0.20275</cdr:x>
      <cdr:y>0.52675</cdr:y>
    </cdr:from>
    <cdr:to>
      <cdr:x>0.5555</cdr:x>
      <cdr:y>0.57425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1571625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0.91325</cdr:y>
    </cdr:from>
    <cdr:to>
      <cdr:x>0.71975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05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0.25525</cdr:x>
      <cdr:y>0</cdr:y>
    </cdr:from>
    <cdr:to>
      <cdr:x>0.815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0.07925</cdr:x>
      <cdr:y>0.16575</cdr:y>
    </cdr:from>
    <cdr:to>
      <cdr:x>0.28025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</cdr:x>
      <cdr:y>0.16575</cdr:y>
    </cdr:from>
    <cdr:to>
      <cdr:x>0.93175</cdr:x>
      <cdr:y>0.329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</cdr:y>
    </cdr:from>
    <cdr:to>
      <cdr:x>0.30675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0.148</cdr:x>
      <cdr:y>0.2845</cdr:y>
    </cdr:from>
    <cdr:to>
      <cdr:x>0.50075</cdr:x>
      <cdr:y>0.34175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847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0.14675</cdr:x>
      <cdr:y>0.85725</cdr:y>
    </cdr:from>
    <cdr:to>
      <cdr:x>0.4705</cdr:x>
      <cdr:y>0.91125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" y="257175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0.15125</cdr:x>
      <cdr:y>0.59325</cdr:y>
    </cdr:from>
    <cdr:to>
      <cdr:x>0.504</cdr:x>
      <cdr:y>0.64075</cdr:y>
    </cdr:to>
    <cdr:sp>
      <cdr:nvSpPr>
        <cdr:cNvPr id="4" name="TextBox 5"/>
        <cdr:cNvSpPr txBox="1">
          <a:spLocks noChangeArrowheads="1"/>
        </cdr:cNvSpPr>
      </cdr:nvSpPr>
      <cdr:spPr>
        <a:xfrm>
          <a:off x="295275" y="177165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0.90525</cdr:y>
    </cdr:from>
    <cdr:to>
      <cdr:x>0.7505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7650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0.272</cdr:x>
      <cdr:y>0</cdr:y>
    </cdr:from>
    <cdr:to>
      <cdr:x>0.86525</cdr:x>
      <cdr:y>0.111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81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0.1075</cdr:x>
      <cdr:y>0.16925</cdr:y>
    </cdr:from>
    <cdr:to>
      <cdr:x>0.32275</cdr:x>
      <cdr:y>0.30125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457200"/>
          <a:ext cx="428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0.16925</cdr:y>
    </cdr:from>
    <cdr:to>
      <cdr:x>0.92375</cdr:x>
      <cdr:y>0.34275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</cdr:y>
    </cdr:from>
    <cdr:to>
      <cdr:x>0.32275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0.16225</cdr:x>
      <cdr:y>0.31725</cdr:y>
    </cdr:from>
    <cdr:to>
      <cdr:x>0.539</cdr:x>
      <cdr:y>0.38075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4297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0.16225</cdr:x>
      <cdr:y>0.80975</cdr:y>
    </cdr:from>
    <cdr:to>
      <cdr:x>0.5295</cdr:x>
      <cdr:y>0.8765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2887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0.16225</cdr:x>
      <cdr:y>0.58375</cdr:y>
    </cdr:from>
    <cdr:to>
      <cdr:x>0.5295</cdr:x>
      <cdr:y>0.63775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43075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</cdr:y>
    </cdr:from>
    <cdr:to>
      <cdr:x>0.3025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0.27425</cdr:y>
    </cdr:from>
    <cdr:to>
      <cdr:x>0.50825</cdr:x>
      <cdr:y>0.3315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0.83925</cdr:y>
    </cdr:from>
    <cdr:to>
      <cdr:x>0.49375</cdr:x>
      <cdr:y>0.8965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5146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0.59175</cdr:y>
    </cdr:from>
    <cdr:to>
      <cdr:x>0.49375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716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983;&#27963;&#32113;&#35336;&#23460;&#65288;&#20154;&#21475;&#25945;&#32946;&#20418;&#65289;\&#20154;&#21475;&#24180;&#22577;\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38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10068</v>
      </c>
      <c r="C3" s="48">
        <v>4922</v>
      </c>
      <c r="D3" s="48">
        <v>5146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323</v>
      </c>
      <c r="C4" s="52">
        <v>168</v>
      </c>
      <c r="D4" s="52">
        <v>155</v>
      </c>
      <c r="E4" s="21" t="s">
        <v>6</v>
      </c>
      <c r="F4" s="52">
        <v>587</v>
      </c>
      <c r="G4" s="52">
        <v>288</v>
      </c>
      <c r="H4" s="52">
        <v>299</v>
      </c>
      <c r="I4" s="21" t="s">
        <v>7</v>
      </c>
      <c r="J4" s="52">
        <v>583</v>
      </c>
      <c r="K4" s="52">
        <v>257</v>
      </c>
      <c r="L4" s="53">
        <v>326</v>
      </c>
      <c r="M4" s="51"/>
      <c r="N4" s="12"/>
      <c r="O4" s="12"/>
      <c r="Q4" s="22"/>
      <c r="R4" s="23" t="s">
        <v>36</v>
      </c>
      <c r="S4" s="24" t="s">
        <v>37</v>
      </c>
    </row>
    <row r="5" spans="1:19" ht="14.25" customHeight="1">
      <c r="A5" s="25">
        <v>0</v>
      </c>
      <c r="B5" s="54">
        <v>64</v>
      </c>
      <c r="C5" s="54">
        <v>32</v>
      </c>
      <c r="D5" s="54">
        <v>32</v>
      </c>
      <c r="E5" s="25">
        <v>35</v>
      </c>
      <c r="F5" s="54">
        <v>118</v>
      </c>
      <c r="G5" s="54">
        <v>62</v>
      </c>
      <c r="H5" s="54">
        <v>56</v>
      </c>
      <c r="I5" s="25">
        <v>70</v>
      </c>
      <c r="J5" s="54">
        <v>104</v>
      </c>
      <c r="K5" s="54">
        <v>46</v>
      </c>
      <c r="L5" s="54">
        <v>58</v>
      </c>
      <c r="M5" s="51"/>
      <c r="N5" s="12"/>
      <c r="O5" s="12"/>
      <c r="Q5" s="1" t="s">
        <v>5</v>
      </c>
      <c r="R5" s="26">
        <f>-1*C4/1000</f>
        <v>-0.168</v>
      </c>
      <c r="S5" s="27">
        <f>D4/1000</f>
        <v>0.155</v>
      </c>
    </row>
    <row r="6" spans="1:19" ht="14.25" customHeight="1">
      <c r="A6" s="25">
        <v>1</v>
      </c>
      <c r="B6" s="54">
        <v>60</v>
      </c>
      <c r="C6" s="54">
        <v>28</v>
      </c>
      <c r="D6" s="54">
        <v>32</v>
      </c>
      <c r="E6" s="25">
        <v>36</v>
      </c>
      <c r="F6" s="54">
        <v>96</v>
      </c>
      <c r="G6" s="54">
        <v>46</v>
      </c>
      <c r="H6" s="54">
        <v>50</v>
      </c>
      <c r="I6" s="25">
        <v>71</v>
      </c>
      <c r="J6" s="54">
        <v>122</v>
      </c>
      <c r="K6" s="54">
        <v>58</v>
      </c>
      <c r="L6" s="54">
        <v>64</v>
      </c>
      <c r="M6" s="51"/>
      <c r="N6" s="12"/>
      <c r="O6" s="12"/>
      <c r="Q6" s="1" t="s">
        <v>8</v>
      </c>
      <c r="R6" s="28">
        <f>-1*C10/1000</f>
        <v>-0.249</v>
      </c>
      <c r="S6" s="29">
        <f>D10/1000</f>
        <v>0.239</v>
      </c>
    </row>
    <row r="7" spans="1:19" ht="14.25" customHeight="1">
      <c r="A7" s="25">
        <v>2</v>
      </c>
      <c r="B7" s="54">
        <v>55</v>
      </c>
      <c r="C7" s="54">
        <v>36</v>
      </c>
      <c r="D7" s="54">
        <v>19</v>
      </c>
      <c r="E7" s="25">
        <v>37</v>
      </c>
      <c r="F7" s="54">
        <v>128</v>
      </c>
      <c r="G7" s="54">
        <v>63</v>
      </c>
      <c r="H7" s="54">
        <v>65</v>
      </c>
      <c r="I7" s="25">
        <v>72</v>
      </c>
      <c r="J7" s="54">
        <v>118</v>
      </c>
      <c r="K7" s="54">
        <v>55</v>
      </c>
      <c r="L7" s="54">
        <v>63</v>
      </c>
      <c r="M7" s="51"/>
      <c r="N7" s="12"/>
      <c r="O7" s="12"/>
      <c r="Q7" s="1" t="s">
        <v>30</v>
      </c>
      <c r="R7" s="28">
        <f>-1*C16/1000</f>
        <v>-0.308</v>
      </c>
      <c r="S7" s="29">
        <f>D16/1000</f>
        <v>0.287</v>
      </c>
    </row>
    <row r="8" spans="1:19" ht="14.25" customHeight="1">
      <c r="A8" s="25">
        <v>3</v>
      </c>
      <c r="B8" s="54">
        <v>63</v>
      </c>
      <c r="C8" s="54">
        <v>30</v>
      </c>
      <c r="D8" s="54">
        <v>33</v>
      </c>
      <c r="E8" s="25">
        <v>38</v>
      </c>
      <c r="F8" s="54">
        <v>125</v>
      </c>
      <c r="G8" s="54">
        <v>61</v>
      </c>
      <c r="H8" s="54">
        <v>64</v>
      </c>
      <c r="I8" s="25">
        <v>73</v>
      </c>
      <c r="J8" s="54">
        <v>114</v>
      </c>
      <c r="K8" s="54">
        <v>43</v>
      </c>
      <c r="L8" s="54">
        <v>71</v>
      </c>
      <c r="M8" s="51"/>
      <c r="N8" s="12"/>
      <c r="O8" s="12"/>
      <c r="Q8" s="1" t="s">
        <v>13</v>
      </c>
      <c r="R8" s="28">
        <f>-1*C22/1000</f>
        <v>-0.321</v>
      </c>
      <c r="S8" s="29">
        <f>D22/1000</f>
        <v>0.323</v>
      </c>
    </row>
    <row r="9" spans="1:19" ht="14.25" customHeight="1">
      <c r="A9" s="30">
        <v>4</v>
      </c>
      <c r="B9" s="56">
        <v>81</v>
      </c>
      <c r="C9" s="56">
        <v>42</v>
      </c>
      <c r="D9" s="56">
        <v>39</v>
      </c>
      <c r="E9" s="30">
        <v>39</v>
      </c>
      <c r="F9" s="56">
        <v>120</v>
      </c>
      <c r="G9" s="56">
        <v>56</v>
      </c>
      <c r="H9" s="56">
        <v>64</v>
      </c>
      <c r="I9" s="30">
        <v>74</v>
      </c>
      <c r="J9" s="56">
        <v>125</v>
      </c>
      <c r="K9" s="56">
        <v>55</v>
      </c>
      <c r="L9" s="56">
        <v>70</v>
      </c>
      <c r="M9" s="51"/>
      <c r="N9" s="12"/>
      <c r="O9" s="12"/>
      <c r="Q9" s="1" t="s">
        <v>16</v>
      </c>
      <c r="R9" s="28">
        <f>-1*C28/1000</f>
        <v>-0.219</v>
      </c>
      <c r="S9" s="29">
        <f>D28/1000</f>
        <v>0.216</v>
      </c>
    </row>
    <row r="10" spans="1:19" ht="14.25" customHeight="1">
      <c r="A10" s="31" t="s">
        <v>8</v>
      </c>
      <c r="B10" s="52">
        <v>488</v>
      </c>
      <c r="C10" s="52">
        <v>249</v>
      </c>
      <c r="D10" s="52">
        <v>239</v>
      </c>
      <c r="E10" s="21" t="s">
        <v>9</v>
      </c>
      <c r="F10" s="52">
        <v>605</v>
      </c>
      <c r="G10" s="52">
        <v>306</v>
      </c>
      <c r="H10" s="52">
        <v>299</v>
      </c>
      <c r="I10" s="21" t="s">
        <v>10</v>
      </c>
      <c r="J10" s="52">
        <v>513</v>
      </c>
      <c r="K10" s="52">
        <v>206</v>
      </c>
      <c r="L10" s="53">
        <v>307</v>
      </c>
      <c r="M10" s="51"/>
      <c r="N10" s="12"/>
      <c r="O10" s="12"/>
      <c r="Q10" s="1" t="s">
        <v>19</v>
      </c>
      <c r="R10" s="28">
        <f>-1*C34/1000</f>
        <v>-0.295</v>
      </c>
      <c r="S10" s="29">
        <f>D34/1000</f>
        <v>0.253</v>
      </c>
    </row>
    <row r="11" spans="1:19" ht="14.25" customHeight="1">
      <c r="A11" s="25">
        <v>5</v>
      </c>
      <c r="B11" s="54">
        <v>82</v>
      </c>
      <c r="C11" s="54">
        <v>38</v>
      </c>
      <c r="D11" s="54">
        <v>44</v>
      </c>
      <c r="E11" s="25">
        <v>40</v>
      </c>
      <c r="F11" s="54">
        <v>113</v>
      </c>
      <c r="G11" s="54">
        <v>60</v>
      </c>
      <c r="H11" s="54">
        <v>53</v>
      </c>
      <c r="I11" s="25">
        <v>75</v>
      </c>
      <c r="J11" s="54">
        <v>117</v>
      </c>
      <c r="K11" s="54">
        <v>48</v>
      </c>
      <c r="L11" s="54">
        <v>69</v>
      </c>
      <c r="M11" s="51"/>
      <c r="N11" s="12"/>
      <c r="O11" s="12"/>
      <c r="Q11" s="1" t="s">
        <v>22</v>
      </c>
      <c r="R11" s="28">
        <f>-1*C40/1000</f>
        <v>-0.26</v>
      </c>
      <c r="S11" s="29">
        <f>D40/1000</f>
        <v>0.251</v>
      </c>
    </row>
    <row r="12" spans="1:19" ht="14.25" customHeight="1">
      <c r="A12" s="25">
        <v>6</v>
      </c>
      <c r="B12" s="54">
        <v>100</v>
      </c>
      <c r="C12" s="54">
        <v>51</v>
      </c>
      <c r="D12" s="54">
        <v>49</v>
      </c>
      <c r="E12" s="25">
        <v>41</v>
      </c>
      <c r="F12" s="54">
        <v>91</v>
      </c>
      <c r="G12" s="54">
        <v>44</v>
      </c>
      <c r="H12" s="54">
        <v>47</v>
      </c>
      <c r="I12" s="32">
        <v>76</v>
      </c>
      <c r="J12" s="54">
        <v>114</v>
      </c>
      <c r="K12" s="54">
        <v>51</v>
      </c>
      <c r="L12" s="54">
        <v>63</v>
      </c>
      <c r="M12" s="51"/>
      <c r="N12" s="12"/>
      <c r="O12" s="12"/>
      <c r="Q12" s="1" t="s">
        <v>6</v>
      </c>
      <c r="R12" s="28">
        <f>-1*G4/1000</f>
        <v>-0.288</v>
      </c>
      <c r="S12" s="29">
        <f>H4/1000</f>
        <v>0.299</v>
      </c>
    </row>
    <row r="13" spans="1:19" ht="14.25" customHeight="1">
      <c r="A13" s="25">
        <v>7</v>
      </c>
      <c r="B13" s="54">
        <v>100</v>
      </c>
      <c r="C13" s="54">
        <v>47</v>
      </c>
      <c r="D13" s="54">
        <v>53</v>
      </c>
      <c r="E13" s="25">
        <v>42</v>
      </c>
      <c r="F13" s="54">
        <v>138</v>
      </c>
      <c r="G13" s="54">
        <v>67</v>
      </c>
      <c r="H13" s="54">
        <v>71</v>
      </c>
      <c r="I13" s="25">
        <v>77</v>
      </c>
      <c r="J13" s="54">
        <v>106</v>
      </c>
      <c r="K13" s="54">
        <v>36</v>
      </c>
      <c r="L13" s="54">
        <v>70</v>
      </c>
      <c r="M13" s="51"/>
      <c r="N13" s="12"/>
      <c r="O13" s="12"/>
      <c r="Q13" s="1" t="s">
        <v>9</v>
      </c>
      <c r="R13" s="28">
        <f>-1*G10/1000</f>
        <v>-0.306</v>
      </c>
      <c r="S13" s="29">
        <f>H10/1000</f>
        <v>0.299</v>
      </c>
    </row>
    <row r="14" spans="1:19" ht="14.25" customHeight="1">
      <c r="A14" s="25">
        <v>8</v>
      </c>
      <c r="B14" s="54">
        <v>104</v>
      </c>
      <c r="C14" s="54">
        <v>58</v>
      </c>
      <c r="D14" s="54">
        <v>46</v>
      </c>
      <c r="E14" s="25">
        <v>43</v>
      </c>
      <c r="F14" s="54">
        <v>134</v>
      </c>
      <c r="G14" s="54">
        <v>68</v>
      </c>
      <c r="H14" s="54">
        <v>66</v>
      </c>
      <c r="I14" s="32">
        <v>78</v>
      </c>
      <c r="J14" s="54">
        <v>91</v>
      </c>
      <c r="K14" s="54">
        <v>33</v>
      </c>
      <c r="L14" s="54">
        <v>58</v>
      </c>
      <c r="M14" s="51"/>
      <c r="N14" s="12"/>
      <c r="O14" s="12"/>
      <c r="Q14" s="1" t="s">
        <v>11</v>
      </c>
      <c r="R14" s="28">
        <f>-1*G16/1000</f>
        <v>-0.38</v>
      </c>
      <c r="S14" s="29">
        <f>H16/1000</f>
        <v>0.355</v>
      </c>
    </row>
    <row r="15" spans="1:19" ht="14.25" customHeight="1">
      <c r="A15" s="30">
        <v>9</v>
      </c>
      <c r="B15" s="56">
        <v>102</v>
      </c>
      <c r="C15" s="56">
        <v>55</v>
      </c>
      <c r="D15" s="56">
        <v>47</v>
      </c>
      <c r="E15" s="30">
        <v>44</v>
      </c>
      <c r="F15" s="56">
        <v>129</v>
      </c>
      <c r="G15" s="56">
        <v>67</v>
      </c>
      <c r="H15" s="56">
        <v>62</v>
      </c>
      <c r="I15" s="30">
        <v>79</v>
      </c>
      <c r="J15" s="56">
        <v>85</v>
      </c>
      <c r="K15" s="56">
        <v>38</v>
      </c>
      <c r="L15" s="56">
        <v>47</v>
      </c>
      <c r="M15" s="51"/>
      <c r="N15" s="12"/>
      <c r="O15" s="12"/>
      <c r="Q15" s="1" t="s">
        <v>14</v>
      </c>
      <c r="R15" s="28">
        <f>-1*G22/1000</f>
        <v>-0.528</v>
      </c>
      <c r="S15" s="29">
        <f>H22/1000</f>
        <v>0.47</v>
      </c>
    </row>
    <row r="16" spans="1:19" ht="14.25" customHeight="1">
      <c r="A16" s="31" t="s">
        <v>30</v>
      </c>
      <c r="B16" s="52">
        <v>595</v>
      </c>
      <c r="C16" s="52">
        <v>308</v>
      </c>
      <c r="D16" s="52">
        <v>287</v>
      </c>
      <c r="E16" s="21" t="s">
        <v>11</v>
      </c>
      <c r="F16" s="52">
        <v>735</v>
      </c>
      <c r="G16" s="52">
        <v>380</v>
      </c>
      <c r="H16" s="52">
        <v>355</v>
      </c>
      <c r="I16" s="21" t="s">
        <v>12</v>
      </c>
      <c r="J16" s="52">
        <v>331</v>
      </c>
      <c r="K16" s="52">
        <v>124</v>
      </c>
      <c r="L16" s="53">
        <v>207</v>
      </c>
      <c r="M16" s="51"/>
      <c r="N16" s="12"/>
      <c r="O16" s="12"/>
      <c r="Q16" s="1" t="s">
        <v>17</v>
      </c>
      <c r="R16" s="28">
        <f>-1*G28/1000</f>
        <v>-0.368</v>
      </c>
      <c r="S16" s="29">
        <f>H28/1000</f>
        <v>0.334</v>
      </c>
    </row>
    <row r="17" spans="1:19" ht="14.25" customHeight="1">
      <c r="A17" s="25">
        <v>10</v>
      </c>
      <c r="B17" s="54">
        <v>106</v>
      </c>
      <c r="C17" s="54">
        <v>61</v>
      </c>
      <c r="D17" s="54">
        <v>45</v>
      </c>
      <c r="E17" s="25">
        <v>45</v>
      </c>
      <c r="F17" s="54">
        <v>137</v>
      </c>
      <c r="G17" s="54">
        <v>78</v>
      </c>
      <c r="H17" s="54">
        <v>59</v>
      </c>
      <c r="I17" s="25">
        <v>80</v>
      </c>
      <c r="J17" s="54">
        <v>74</v>
      </c>
      <c r="K17" s="54">
        <v>36</v>
      </c>
      <c r="L17" s="54">
        <v>38</v>
      </c>
      <c r="M17" s="51"/>
      <c r="N17" s="12"/>
      <c r="O17" s="12"/>
      <c r="Q17" s="1" t="s">
        <v>20</v>
      </c>
      <c r="R17" s="28">
        <f>-1*G34/1000</f>
        <v>-0.299</v>
      </c>
      <c r="S17" s="29">
        <f>H34/1000</f>
        <v>0.324</v>
      </c>
    </row>
    <row r="18" spans="1:19" ht="14.25" customHeight="1">
      <c r="A18" s="25">
        <v>11</v>
      </c>
      <c r="B18" s="54">
        <v>120</v>
      </c>
      <c r="C18" s="54">
        <v>60</v>
      </c>
      <c r="D18" s="54">
        <v>60</v>
      </c>
      <c r="E18" s="25">
        <v>46</v>
      </c>
      <c r="F18" s="54">
        <v>136</v>
      </c>
      <c r="G18" s="54">
        <v>74</v>
      </c>
      <c r="H18" s="54">
        <v>62</v>
      </c>
      <c r="I18" s="25">
        <v>81</v>
      </c>
      <c r="J18" s="54">
        <v>72</v>
      </c>
      <c r="K18" s="54">
        <v>25</v>
      </c>
      <c r="L18" s="54">
        <v>47</v>
      </c>
      <c r="M18" s="51"/>
      <c r="N18" s="12"/>
      <c r="O18" s="12"/>
      <c r="Q18" s="1" t="s">
        <v>23</v>
      </c>
      <c r="R18" s="28">
        <f>-1*G40/1000</f>
        <v>-0.282</v>
      </c>
      <c r="S18" s="29">
        <f>H40/1000</f>
        <v>0.34</v>
      </c>
    </row>
    <row r="19" spans="1:19" ht="14.25" customHeight="1">
      <c r="A19" s="25">
        <v>12</v>
      </c>
      <c r="B19" s="54">
        <v>106</v>
      </c>
      <c r="C19" s="54">
        <v>53</v>
      </c>
      <c r="D19" s="54">
        <v>53</v>
      </c>
      <c r="E19" s="25">
        <v>47</v>
      </c>
      <c r="F19" s="54">
        <v>152</v>
      </c>
      <c r="G19" s="54">
        <v>79</v>
      </c>
      <c r="H19" s="54">
        <v>73</v>
      </c>
      <c r="I19" s="25">
        <v>82</v>
      </c>
      <c r="J19" s="54">
        <v>64</v>
      </c>
      <c r="K19" s="54">
        <v>24</v>
      </c>
      <c r="L19" s="54">
        <v>40</v>
      </c>
      <c r="M19" s="51"/>
      <c r="N19" s="12"/>
      <c r="O19" s="12"/>
      <c r="Q19" s="1" t="s">
        <v>7</v>
      </c>
      <c r="R19" s="28">
        <f>-1*K4/1000</f>
        <v>-0.257</v>
      </c>
      <c r="S19" s="29">
        <f>L4/1000</f>
        <v>0.326</v>
      </c>
    </row>
    <row r="20" spans="1:19" ht="14.25" customHeight="1">
      <c r="A20" s="25">
        <v>13</v>
      </c>
      <c r="B20" s="54">
        <v>132</v>
      </c>
      <c r="C20" s="54">
        <v>73</v>
      </c>
      <c r="D20" s="54">
        <v>59</v>
      </c>
      <c r="E20" s="25">
        <v>48</v>
      </c>
      <c r="F20" s="54">
        <v>136</v>
      </c>
      <c r="G20" s="54">
        <v>55</v>
      </c>
      <c r="H20" s="54">
        <v>81</v>
      </c>
      <c r="I20" s="25">
        <v>83</v>
      </c>
      <c r="J20" s="54">
        <v>64</v>
      </c>
      <c r="K20" s="54">
        <v>24</v>
      </c>
      <c r="L20" s="54">
        <v>40</v>
      </c>
      <c r="M20" s="51"/>
      <c r="N20" s="12"/>
      <c r="O20" s="12"/>
      <c r="Q20" s="1" t="s">
        <v>10</v>
      </c>
      <c r="R20" s="28">
        <f>-1*K10/1000</f>
        <v>-0.206</v>
      </c>
      <c r="S20" s="29">
        <f>L10/1000</f>
        <v>0.307</v>
      </c>
    </row>
    <row r="21" spans="1:19" ht="14.25" customHeight="1">
      <c r="A21" s="30">
        <v>14</v>
      </c>
      <c r="B21" s="56">
        <v>131</v>
      </c>
      <c r="C21" s="56">
        <v>61</v>
      </c>
      <c r="D21" s="56">
        <v>70</v>
      </c>
      <c r="E21" s="30">
        <v>49</v>
      </c>
      <c r="F21" s="56">
        <v>174</v>
      </c>
      <c r="G21" s="56">
        <v>94</v>
      </c>
      <c r="H21" s="56">
        <v>80</v>
      </c>
      <c r="I21" s="30">
        <v>84</v>
      </c>
      <c r="J21" s="56">
        <v>57</v>
      </c>
      <c r="K21" s="56">
        <v>15</v>
      </c>
      <c r="L21" s="56">
        <v>42</v>
      </c>
      <c r="M21" s="51"/>
      <c r="N21" s="12"/>
      <c r="O21" s="12"/>
      <c r="Q21" s="1" t="s">
        <v>12</v>
      </c>
      <c r="R21" s="28">
        <f>-1*K16/1000</f>
        <v>-0.124</v>
      </c>
      <c r="S21" s="29">
        <f>L16/1000</f>
        <v>0.207</v>
      </c>
    </row>
    <row r="22" spans="1:19" ht="14.25" customHeight="1">
      <c r="A22" s="21" t="s">
        <v>13</v>
      </c>
      <c r="B22" s="52">
        <v>644</v>
      </c>
      <c r="C22" s="52">
        <v>321</v>
      </c>
      <c r="D22" s="52">
        <v>323</v>
      </c>
      <c r="E22" s="21" t="s">
        <v>14</v>
      </c>
      <c r="F22" s="52">
        <v>998</v>
      </c>
      <c r="G22" s="52">
        <v>528</v>
      </c>
      <c r="H22" s="52">
        <v>470</v>
      </c>
      <c r="I22" s="21" t="s">
        <v>15</v>
      </c>
      <c r="J22" s="52">
        <v>157</v>
      </c>
      <c r="K22" s="52">
        <v>43</v>
      </c>
      <c r="L22" s="53">
        <v>114</v>
      </c>
      <c r="M22" s="51"/>
      <c r="N22" s="12"/>
      <c r="O22" s="12"/>
      <c r="Q22" s="1" t="s">
        <v>15</v>
      </c>
      <c r="R22" s="28">
        <f>-1*K22/1000</f>
        <v>-0.043</v>
      </c>
      <c r="S22" s="29">
        <f>L22/1000</f>
        <v>0.114</v>
      </c>
    </row>
    <row r="23" spans="1:19" ht="14.25" customHeight="1">
      <c r="A23" s="25">
        <v>15</v>
      </c>
      <c r="B23" s="54">
        <v>119</v>
      </c>
      <c r="C23" s="54">
        <v>58</v>
      </c>
      <c r="D23" s="54">
        <v>61</v>
      </c>
      <c r="E23" s="25">
        <v>50</v>
      </c>
      <c r="F23" s="54">
        <v>173</v>
      </c>
      <c r="G23" s="54">
        <v>80</v>
      </c>
      <c r="H23" s="54">
        <v>93</v>
      </c>
      <c r="I23" s="25">
        <v>85</v>
      </c>
      <c r="J23" s="54">
        <v>41</v>
      </c>
      <c r="K23" s="54">
        <v>11</v>
      </c>
      <c r="L23" s="54">
        <v>30</v>
      </c>
      <c r="M23" s="51"/>
      <c r="N23" s="12"/>
      <c r="O23" s="12"/>
      <c r="Q23" s="1" t="s">
        <v>18</v>
      </c>
      <c r="R23" s="28">
        <f>-1*K28/1000</f>
        <v>-0.018</v>
      </c>
      <c r="S23" s="29">
        <f>L28/1000</f>
        <v>0.037</v>
      </c>
    </row>
    <row r="24" spans="1:19" ht="14.25" customHeight="1">
      <c r="A24" s="25">
        <v>16</v>
      </c>
      <c r="B24" s="54">
        <v>136</v>
      </c>
      <c r="C24" s="54">
        <v>68</v>
      </c>
      <c r="D24" s="54">
        <v>68</v>
      </c>
      <c r="E24" s="25">
        <v>51</v>
      </c>
      <c r="F24" s="54">
        <v>188</v>
      </c>
      <c r="G24" s="54">
        <v>110</v>
      </c>
      <c r="H24" s="54">
        <v>78</v>
      </c>
      <c r="I24" s="25">
        <v>86</v>
      </c>
      <c r="J24" s="54">
        <v>26</v>
      </c>
      <c r="K24" s="54">
        <v>9</v>
      </c>
      <c r="L24" s="54">
        <v>17</v>
      </c>
      <c r="M24" s="51"/>
      <c r="N24" s="12"/>
      <c r="O24" s="12"/>
      <c r="Q24" s="2" t="s">
        <v>21</v>
      </c>
      <c r="R24" s="28">
        <f>-1*K34/1000</f>
        <v>-0.003</v>
      </c>
      <c r="S24" s="29">
        <f>L34/1000</f>
        <v>0.008</v>
      </c>
    </row>
    <row r="25" spans="1:19" ht="14.25" customHeight="1" thickBot="1">
      <c r="A25" s="25">
        <v>17</v>
      </c>
      <c r="B25" s="54">
        <v>146</v>
      </c>
      <c r="C25" s="54">
        <v>79</v>
      </c>
      <c r="D25" s="54">
        <v>67</v>
      </c>
      <c r="E25" s="25">
        <v>52</v>
      </c>
      <c r="F25" s="54">
        <v>215</v>
      </c>
      <c r="G25" s="54">
        <v>108</v>
      </c>
      <c r="H25" s="54">
        <v>107</v>
      </c>
      <c r="I25" s="25">
        <v>87</v>
      </c>
      <c r="J25" s="54">
        <v>39</v>
      </c>
      <c r="K25" s="54">
        <v>12</v>
      </c>
      <c r="L25" s="54">
        <v>27</v>
      </c>
      <c r="M25" s="51"/>
      <c r="N25" s="12"/>
      <c r="O25" s="12"/>
      <c r="Q25" s="3" t="s">
        <v>24</v>
      </c>
      <c r="R25" s="33">
        <f>-1*K40/1000</f>
        <v>0</v>
      </c>
      <c r="S25" s="34">
        <f>L40/1000</f>
        <v>0.002</v>
      </c>
    </row>
    <row r="26" spans="1:15" ht="14.25" customHeight="1">
      <c r="A26" s="25">
        <v>18</v>
      </c>
      <c r="B26" s="54">
        <v>133</v>
      </c>
      <c r="C26" s="54">
        <v>64</v>
      </c>
      <c r="D26" s="54">
        <v>69</v>
      </c>
      <c r="E26" s="25">
        <v>53</v>
      </c>
      <c r="F26" s="54">
        <v>207</v>
      </c>
      <c r="G26" s="54">
        <v>115</v>
      </c>
      <c r="H26" s="54">
        <v>92</v>
      </c>
      <c r="I26" s="25">
        <v>88</v>
      </c>
      <c r="J26" s="54">
        <v>28</v>
      </c>
      <c r="K26" s="54">
        <v>4</v>
      </c>
      <c r="L26" s="54">
        <v>24</v>
      </c>
      <c r="M26" s="51"/>
      <c r="N26" s="12"/>
      <c r="O26" s="12"/>
    </row>
    <row r="27" spans="1:15" ht="14.25" customHeight="1">
      <c r="A27" s="30">
        <v>19</v>
      </c>
      <c r="B27" s="56">
        <v>110</v>
      </c>
      <c r="C27" s="56">
        <v>52</v>
      </c>
      <c r="D27" s="56">
        <v>58</v>
      </c>
      <c r="E27" s="30">
        <v>54</v>
      </c>
      <c r="F27" s="56">
        <v>215</v>
      </c>
      <c r="G27" s="56">
        <v>115</v>
      </c>
      <c r="H27" s="56">
        <v>100</v>
      </c>
      <c r="I27" s="30">
        <v>89</v>
      </c>
      <c r="J27" s="56">
        <v>23</v>
      </c>
      <c r="K27" s="56">
        <v>7</v>
      </c>
      <c r="L27" s="56">
        <v>16</v>
      </c>
      <c r="M27" s="51"/>
      <c r="N27" s="12"/>
      <c r="O27" s="12"/>
    </row>
    <row r="28" spans="1:15" ht="14.25" customHeight="1">
      <c r="A28" s="21" t="s">
        <v>16</v>
      </c>
      <c r="B28" s="52">
        <v>435</v>
      </c>
      <c r="C28" s="52">
        <v>219</v>
      </c>
      <c r="D28" s="52">
        <v>216</v>
      </c>
      <c r="E28" s="21" t="s">
        <v>17</v>
      </c>
      <c r="F28" s="52">
        <v>702</v>
      </c>
      <c r="G28" s="52">
        <v>368</v>
      </c>
      <c r="H28" s="52">
        <v>334</v>
      </c>
      <c r="I28" s="21" t="s">
        <v>18</v>
      </c>
      <c r="J28" s="52">
        <v>55</v>
      </c>
      <c r="K28" s="52">
        <v>18</v>
      </c>
      <c r="L28" s="53">
        <v>37</v>
      </c>
      <c r="M28" s="51"/>
      <c r="N28" s="12"/>
      <c r="O28" s="12"/>
    </row>
    <row r="29" spans="1:15" ht="14.25" customHeight="1">
      <c r="A29" s="25">
        <v>20</v>
      </c>
      <c r="B29" s="54">
        <v>122</v>
      </c>
      <c r="C29" s="54">
        <v>62</v>
      </c>
      <c r="D29" s="54">
        <v>60</v>
      </c>
      <c r="E29" s="25">
        <v>55</v>
      </c>
      <c r="F29" s="54">
        <v>168</v>
      </c>
      <c r="G29" s="54">
        <v>86</v>
      </c>
      <c r="H29" s="54">
        <v>82</v>
      </c>
      <c r="I29" s="25">
        <v>90</v>
      </c>
      <c r="J29" s="54">
        <v>13</v>
      </c>
      <c r="K29" s="54">
        <v>5</v>
      </c>
      <c r="L29" s="54">
        <v>8</v>
      </c>
      <c r="M29" s="51"/>
      <c r="N29" s="12"/>
      <c r="O29" s="12"/>
    </row>
    <row r="30" spans="1:15" ht="14.25" customHeight="1">
      <c r="A30" s="25">
        <v>21</v>
      </c>
      <c r="B30" s="54">
        <v>62</v>
      </c>
      <c r="C30" s="54">
        <v>27</v>
      </c>
      <c r="D30" s="54">
        <v>35</v>
      </c>
      <c r="E30" s="25">
        <v>56</v>
      </c>
      <c r="F30" s="54">
        <v>96</v>
      </c>
      <c r="G30" s="54">
        <v>51</v>
      </c>
      <c r="H30" s="54">
        <v>45</v>
      </c>
      <c r="I30" s="25">
        <v>91</v>
      </c>
      <c r="J30" s="54">
        <v>9</v>
      </c>
      <c r="K30" s="54">
        <v>2</v>
      </c>
      <c r="L30" s="54">
        <v>7</v>
      </c>
      <c r="M30" s="51"/>
      <c r="N30" s="12"/>
      <c r="O30" s="12"/>
    </row>
    <row r="31" spans="1:15" ht="14.25" customHeight="1">
      <c r="A31" s="25">
        <v>22</v>
      </c>
      <c r="B31" s="54">
        <v>77</v>
      </c>
      <c r="C31" s="54">
        <v>38</v>
      </c>
      <c r="D31" s="54">
        <v>39</v>
      </c>
      <c r="E31" s="25">
        <v>57</v>
      </c>
      <c r="F31" s="54">
        <v>132</v>
      </c>
      <c r="G31" s="54">
        <v>69</v>
      </c>
      <c r="H31" s="54">
        <v>63</v>
      </c>
      <c r="I31" s="25">
        <v>92</v>
      </c>
      <c r="J31" s="54">
        <v>16</v>
      </c>
      <c r="K31" s="54">
        <v>5</v>
      </c>
      <c r="L31" s="54">
        <v>11</v>
      </c>
      <c r="M31" s="51"/>
      <c r="N31" s="12"/>
      <c r="O31" s="12"/>
    </row>
    <row r="32" spans="1:15" ht="14.25" customHeight="1">
      <c r="A32" s="25">
        <v>23</v>
      </c>
      <c r="B32" s="54">
        <v>90</v>
      </c>
      <c r="C32" s="54">
        <v>52</v>
      </c>
      <c r="D32" s="54">
        <v>38</v>
      </c>
      <c r="E32" s="25">
        <v>58</v>
      </c>
      <c r="F32" s="54">
        <v>161</v>
      </c>
      <c r="G32" s="54">
        <v>81</v>
      </c>
      <c r="H32" s="54">
        <v>80</v>
      </c>
      <c r="I32" s="25">
        <v>93</v>
      </c>
      <c r="J32" s="54">
        <v>9</v>
      </c>
      <c r="K32" s="54">
        <v>4</v>
      </c>
      <c r="L32" s="54">
        <v>5</v>
      </c>
      <c r="M32" s="51"/>
      <c r="N32" s="12"/>
      <c r="O32" s="12"/>
    </row>
    <row r="33" spans="1:15" ht="14.25" customHeight="1">
      <c r="A33" s="30">
        <v>24</v>
      </c>
      <c r="B33" s="56">
        <v>84</v>
      </c>
      <c r="C33" s="56">
        <v>40</v>
      </c>
      <c r="D33" s="56">
        <v>44</v>
      </c>
      <c r="E33" s="30">
        <v>59</v>
      </c>
      <c r="F33" s="56">
        <v>145</v>
      </c>
      <c r="G33" s="56">
        <v>81</v>
      </c>
      <c r="H33" s="56">
        <v>64</v>
      </c>
      <c r="I33" s="30">
        <v>94</v>
      </c>
      <c r="J33" s="56">
        <v>8</v>
      </c>
      <c r="K33" s="56">
        <v>2</v>
      </c>
      <c r="L33" s="56">
        <v>6</v>
      </c>
      <c r="M33" s="51"/>
      <c r="N33" s="12"/>
      <c r="O33" s="12"/>
    </row>
    <row r="34" spans="1:15" ht="14.25" customHeight="1">
      <c r="A34" s="21" t="s">
        <v>19</v>
      </c>
      <c r="B34" s="52">
        <v>548</v>
      </c>
      <c r="C34" s="52">
        <v>295</v>
      </c>
      <c r="D34" s="52">
        <v>253</v>
      </c>
      <c r="E34" s="21" t="s">
        <v>20</v>
      </c>
      <c r="F34" s="52">
        <v>623</v>
      </c>
      <c r="G34" s="52">
        <v>299</v>
      </c>
      <c r="H34" s="52">
        <v>324</v>
      </c>
      <c r="I34" s="21" t="s">
        <v>21</v>
      </c>
      <c r="J34" s="52">
        <v>11</v>
      </c>
      <c r="K34" s="52">
        <v>3</v>
      </c>
      <c r="L34" s="53">
        <v>8</v>
      </c>
      <c r="M34" s="51"/>
      <c r="N34" s="12"/>
      <c r="O34" s="12"/>
    </row>
    <row r="35" spans="1:15" ht="14.25" customHeight="1">
      <c r="A35" s="25">
        <v>25</v>
      </c>
      <c r="B35" s="54">
        <v>103</v>
      </c>
      <c r="C35" s="54">
        <v>54</v>
      </c>
      <c r="D35" s="54">
        <v>49</v>
      </c>
      <c r="E35" s="25">
        <v>60</v>
      </c>
      <c r="F35" s="54">
        <v>137</v>
      </c>
      <c r="G35" s="54">
        <v>69</v>
      </c>
      <c r="H35" s="54">
        <v>68</v>
      </c>
      <c r="I35" s="25">
        <v>95</v>
      </c>
      <c r="J35" s="54">
        <v>2</v>
      </c>
      <c r="K35" s="54">
        <v>0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102</v>
      </c>
      <c r="C36" s="54">
        <v>56</v>
      </c>
      <c r="D36" s="54">
        <v>46</v>
      </c>
      <c r="E36" s="25">
        <v>61</v>
      </c>
      <c r="F36" s="54">
        <v>135</v>
      </c>
      <c r="G36" s="54">
        <v>60</v>
      </c>
      <c r="H36" s="54">
        <v>75</v>
      </c>
      <c r="I36" s="25">
        <v>96</v>
      </c>
      <c r="J36" s="54">
        <v>1</v>
      </c>
      <c r="K36" s="54">
        <v>0</v>
      </c>
      <c r="L36" s="54">
        <v>1</v>
      </c>
      <c r="M36" s="51"/>
      <c r="N36" s="12"/>
      <c r="O36" s="12"/>
    </row>
    <row r="37" spans="1:15" ht="14.25" customHeight="1">
      <c r="A37" s="25">
        <v>27</v>
      </c>
      <c r="B37" s="54">
        <v>105</v>
      </c>
      <c r="C37" s="54">
        <v>56</v>
      </c>
      <c r="D37" s="54">
        <v>49</v>
      </c>
      <c r="E37" s="25">
        <v>62</v>
      </c>
      <c r="F37" s="54">
        <v>137</v>
      </c>
      <c r="G37" s="54">
        <v>75</v>
      </c>
      <c r="H37" s="54">
        <v>62</v>
      </c>
      <c r="I37" s="25">
        <v>97</v>
      </c>
      <c r="J37" s="54">
        <v>1</v>
      </c>
      <c r="K37" s="54">
        <v>0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122</v>
      </c>
      <c r="C38" s="54">
        <v>66</v>
      </c>
      <c r="D38" s="54">
        <v>56</v>
      </c>
      <c r="E38" s="25">
        <v>63</v>
      </c>
      <c r="F38" s="54">
        <v>96</v>
      </c>
      <c r="G38" s="54">
        <v>45</v>
      </c>
      <c r="H38" s="54">
        <v>51</v>
      </c>
      <c r="I38" s="25">
        <v>98</v>
      </c>
      <c r="J38" s="54">
        <v>3</v>
      </c>
      <c r="K38" s="54">
        <v>1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116</v>
      </c>
      <c r="C39" s="56">
        <v>63</v>
      </c>
      <c r="D39" s="56">
        <v>53</v>
      </c>
      <c r="E39" s="30">
        <v>64</v>
      </c>
      <c r="F39" s="56">
        <v>118</v>
      </c>
      <c r="G39" s="56">
        <v>50</v>
      </c>
      <c r="H39" s="56">
        <v>68</v>
      </c>
      <c r="I39" s="30">
        <v>99</v>
      </c>
      <c r="J39" s="56">
        <v>4</v>
      </c>
      <c r="K39" s="56">
        <v>2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511</v>
      </c>
      <c r="C40" s="52">
        <v>260</v>
      </c>
      <c r="D40" s="52">
        <v>251</v>
      </c>
      <c r="E40" s="21" t="s">
        <v>23</v>
      </c>
      <c r="F40" s="52">
        <v>622</v>
      </c>
      <c r="G40" s="52">
        <v>282</v>
      </c>
      <c r="H40" s="52">
        <v>340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110</v>
      </c>
      <c r="C41" s="54">
        <v>56</v>
      </c>
      <c r="D41" s="54">
        <v>54</v>
      </c>
      <c r="E41" s="25">
        <v>65</v>
      </c>
      <c r="F41" s="54">
        <v>131</v>
      </c>
      <c r="G41" s="54">
        <v>57</v>
      </c>
      <c r="H41" s="54">
        <v>74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103</v>
      </c>
      <c r="C42" s="54">
        <v>51</v>
      </c>
      <c r="D42" s="54">
        <v>52</v>
      </c>
      <c r="E42" s="25">
        <v>66</v>
      </c>
      <c r="F42" s="54">
        <v>121</v>
      </c>
      <c r="G42" s="54">
        <v>61</v>
      </c>
      <c r="H42" s="54">
        <v>60</v>
      </c>
      <c r="I42" s="25" t="s">
        <v>26</v>
      </c>
      <c r="J42" s="54">
        <v>1406</v>
      </c>
      <c r="K42" s="54">
        <v>725</v>
      </c>
      <c r="L42" s="54">
        <v>681</v>
      </c>
      <c r="M42" s="64" t="s">
        <v>53</v>
      </c>
      <c r="N42" s="12"/>
      <c r="O42" s="12"/>
    </row>
    <row r="43" spans="1:15" ht="14.25" customHeight="1">
      <c r="A43" s="25">
        <v>32</v>
      </c>
      <c r="B43" s="54">
        <v>101</v>
      </c>
      <c r="C43" s="54">
        <v>52</v>
      </c>
      <c r="D43" s="54">
        <v>49</v>
      </c>
      <c r="E43" s="25">
        <v>67</v>
      </c>
      <c r="F43" s="54">
        <v>126</v>
      </c>
      <c r="G43" s="54">
        <v>59</v>
      </c>
      <c r="H43" s="54">
        <v>67</v>
      </c>
      <c r="I43" s="25" t="s">
        <v>27</v>
      </c>
      <c r="J43" s="54">
        <v>6388</v>
      </c>
      <c r="K43" s="54">
        <v>3264</v>
      </c>
      <c r="L43" s="54">
        <v>3124</v>
      </c>
      <c r="M43" s="55"/>
      <c r="N43" s="12"/>
      <c r="O43" s="12"/>
    </row>
    <row r="44" spans="1:15" ht="14.25" customHeight="1">
      <c r="A44" s="25">
        <v>33</v>
      </c>
      <c r="B44" s="54">
        <v>93</v>
      </c>
      <c r="C44" s="54">
        <v>45</v>
      </c>
      <c r="D44" s="54">
        <v>48</v>
      </c>
      <c r="E44" s="25">
        <v>68</v>
      </c>
      <c r="F44" s="54">
        <v>112</v>
      </c>
      <c r="G44" s="54">
        <v>46</v>
      </c>
      <c r="H44" s="54">
        <v>66</v>
      </c>
      <c r="I44" s="30" t="s">
        <v>28</v>
      </c>
      <c r="J44" s="56">
        <v>2274</v>
      </c>
      <c r="K44" s="56">
        <v>933</v>
      </c>
      <c r="L44" s="56">
        <v>1341</v>
      </c>
      <c r="M44" s="51"/>
      <c r="N44" s="12"/>
      <c r="O44" s="12"/>
    </row>
    <row r="45" spans="1:15" ht="14.25" customHeight="1" thickBot="1">
      <c r="A45" s="36">
        <v>34</v>
      </c>
      <c r="B45" s="57">
        <v>104</v>
      </c>
      <c r="C45" s="57">
        <v>56</v>
      </c>
      <c r="D45" s="57">
        <v>48</v>
      </c>
      <c r="E45" s="36">
        <v>69</v>
      </c>
      <c r="F45" s="57">
        <v>132</v>
      </c>
      <c r="G45" s="57">
        <v>59</v>
      </c>
      <c r="H45" s="57">
        <v>73</v>
      </c>
      <c r="I45" s="36" t="s">
        <v>29</v>
      </c>
      <c r="J45" s="58">
        <v>44.75327771156138</v>
      </c>
      <c r="K45" s="58">
        <v>43.13449817147501</v>
      </c>
      <c r="L45" s="58">
        <v>46.30159347065682</v>
      </c>
      <c r="M45" s="51"/>
      <c r="N45" s="12"/>
      <c r="O45" s="12"/>
    </row>
    <row r="46" ht="13.5">
      <c r="I46" s="59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43</v>
      </c>
      <c r="J49" s="62">
        <v>21.1</v>
      </c>
      <c r="K49" s="62">
        <v>64.3</v>
      </c>
      <c r="L49" s="63">
        <v>14.6</v>
      </c>
    </row>
    <row r="50" spans="9:12" ht="13.5">
      <c r="I50" s="6" t="s">
        <v>34</v>
      </c>
      <c r="J50" s="62">
        <v>18.9</v>
      </c>
      <c r="K50" s="62">
        <v>64.3</v>
      </c>
      <c r="L50" s="63">
        <v>16.8</v>
      </c>
    </row>
    <row r="51" spans="9:12" ht="13.5">
      <c r="I51" s="6" t="s">
        <v>35</v>
      </c>
      <c r="J51" s="62">
        <v>17.5</v>
      </c>
      <c r="K51" s="62">
        <v>63.7</v>
      </c>
      <c r="L51" s="63">
        <v>18.8</v>
      </c>
    </row>
    <row r="52" spans="9:12" ht="13.5">
      <c r="I52" s="6" t="s">
        <v>39</v>
      </c>
      <c r="J52" s="62">
        <v>14.5</v>
      </c>
      <c r="K52" s="62">
        <v>64</v>
      </c>
      <c r="L52" s="63">
        <v>21.5</v>
      </c>
    </row>
    <row r="53" spans="9:12" ht="13.5">
      <c r="I53" s="67" t="s">
        <v>41</v>
      </c>
      <c r="J53" s="68">
        <v>14.25617800531653</v>
      </c>
      <c r="K53" s="68">
        <v>63.82790193954908</v>
      </c>
      <c r="L53" s="69">
        <v>21.915920055134393</v>
      </c>
    </row>
    <row r="54" spans="9:12" ht="14.25" thickBot="1">
      <c r="I54" s="7" t="s">
        <v>56</v>
      </c>
      <c r="J54" s="65">
        <v>14</v>
      </c>
      <c r="K54" s="65">
        <v>63.4</v>
      </c>
      <c r="L54" s="66">
        <v>22.6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10068</v>
      </c>
      <c r="C3" s="48">
        <v>4922</v>
      </c>
      <c r="D3" s="48">
        <v>5146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323</v>
      </c>
      <c r="C4" s="52">
        <v>168</v>
      </c>
      <c r="D4" s="52">
        <v>155</v>
      </c>
      <c r="E4" s="21" t="s">
        <v>6</v>
      </c>
      <c r="F4" s="52">
        <v>587</v>
      </c>
      <c r="G4" s="52">
        <v>288</v>
      </c>
      <c r="H4" s="52">
        <v>299</v>
      </c>
      <c r="I4" s="21" t="s">
        <v>7</v>
      </c>
      <c r="J4" s="52">
        <v>583</v>
      </c>
      <c r="K4" s="52">
        <v>257</v>
      </c>
      <c r="L4" s="53">
        <v>326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64</v>
      </c>
      <c r="C5" s="54">
        <v>32</v>
      </c>
      <c r="D5" s="54">
        <v>32</v>
      </c>
      <c r="E5" s="25">
        <v>35</v>
      </c>
      <c r="F5" s="54">
        <v>118</v>
      </c>
      <c r="G5" s="54">
        <v>62</v>
      </c>
      <c r="H5" s="54">
        <v>56</v>
      </c>
      <c r="I5" s="25">
        <v>70</v>
      </c>
      <c r="J5" s="54">
        <v>104</v>
      </c>
      <c r="K5" s="54">
        <v>46</v>
      </c>
      <c r="L5" s="54">
        <v>58</v>
      </c>
      <c r="M5" s="51"/>
      <c r="N5" s="12"/>
      <c r="O5" s="12"/>
      <c r="Q5" s="1" t="s">
        <v>5</v>
      </c>
      <c r="R5" s="42">
        <f>-1*C4/1000</f>
        <v>-0.168</v>
      </c>
      <c r="S5" s="43">
        <f>D4/1000</f>
        <v>0.155</v>
      </c>
    </row>
    <row r="6" spans="1:19" ht="14.25" customHeight="1">
      <c r="A6" s="25">
        <v>1</v>
      </c>
      <c r="B6" s="54">
        <v>60</v>
      </c>
      <c r="C6" s="54">
        <v>28</v>
      </c>
      <c r="D6" s="54">
        <v>32</v>
      </c>
      <c r="E6" s="25">
        <v>36</v>
      </c>
      <c r="F6" s="54">
        <v>96</v>
      </c>
      <c r="G6" s="54">
        <v>46</v>
      </c>
      <c r="H6" s="54">
        <v>50</v>
      </c>
      <c r="I6" s="25">
        <v>71</v>
      </c>
      <c r="J6" s="54">
        <v>122</v>
      </c>
      <c r="K6" s="54">
        <v>58</v>
      </c>
      <c r="L6" s="54">
        <v>64</v>
      </c>
      <c r="M6" s="51"/>
      <c r="N6" s="12"/>
      <c r="O6" s="12"/>
      <c r="Q6" s="1" t="s">
        <v>8</v>
      </c>
      <c r="R6" s="44">
        <f>-1*C10/1000</f>
        <v>-0.249</v>
      </c>
      <c r="S6" s="45">
        <f>D10/1000</f>
        <v>0.239</v>
      </c>
    </row>
    <row r="7" spans="1:19" ht="14.25" customHeight="1">
      <c r="A7" s="25">
        <v>2</v>
      </c>
      <c r="B7" s="54">
        <v>55</v>
      </c>
      <c r="C7" s="54">
        <v>36</v>
      </c>
      <c r="D7" s="54">
        <v>19</v>
      </c>
      <c r="E7" s="25">
        <v>37</v>
      </c>
      <c r="F7" s="54">
        <v>128</v>
      </c>
      <c r="G7" s="54">
        <v>63</v>
      </c>
      <c r="H7" s="54">
        <v>65</v>
      </c>
      <c r="I7" s="25">
        <v>72</v>
      </c>
      <c r="J7" s="54">
        <v>118</v>
      </c>
      <c r="K7" s="54">
        <v>55</v>
      </c>
      <c r="L7" s="54">
        <v>63</v>
      </c>
      <c r="M7" s="51"/>
      <c r="N7" s="12"/>
      <c r="O7" s="12"/>
      <c r="Q7" s="1" t="s">
        <v>30</v>
      </c>
      <c r="R7" s="44">
        <f>-1*C16/1000</f>
        <v>-0.308</v>
      </c>
      <c r="S7" s="45">
        <f>D16/1000</f>
        <v>0.287</v>
      </c>
    </row>
    <row r="8" spans="1:19" ht="14.25" customHeight="1">
      <c r="A8" s="25">
        <v>3</v>
      </c>
      <c r="B8" s="54">
        <v>63</v>
      </c>
      <c r="C8" s="54">
        <v>30</v>
      </c>
      <c r="D8" s="54">
        <v>33</v>
      </c>
      <c r="E8" s="25">
        <v>38</v>
      </c>
      <c r="F8" s="54">
        <v>125</v>
      </c>
      <c r="G8" s="54">
        <v>61</v>
      </c>
      <c r="H8" s="54">
        <v>64</v>
      </c>
      <c r="I8" s="25">
        <v>73</v>
      </c>
      <c r="J8" s="54">
        <v>114</v>
      </c>
      <c r="K8" s="54">
        <v>43</v>
      </c>
      <c r="L8" s="54">
        <v>71</v>
      </c>
      <c r="M8" s="51"/>
      <c r="N8" s="12"/>
      <c r="O8" s="12"/>
      <c r="Q8" s="1" t="s">
        <v>13</v>
      </c>
      <c r="R8" s="44">
        <f>-1*C22/1000</f>
        <v>-0.321</v>
      </c>
      <c r="S8" s="45">
        <f>D22/1000</f>
        <v>0.323</v>
      </c>
    </row>
    <row r="9" spans="1:19" ht="14.25" customHeight="1">
      <c r="A9" s="30">
        <v>4</v>
      </c>
      <c r="B9" s="56">
        <v>81</v>
      </c>
      <c r="C9" s="56">
        <v>42</v>
      </c>
      <c r="D9" s="56">
        <v>39</v>
      </c>
      <c r="E9" s="30">
        <v>39</v>
      </c>
      <c r="F9" s="56">
        <v>120</v>
      </c>
      <c r="G9" s="56">
        <v>56</v>
      </c>
      <c r="H9" s="56">
        <v>64</v>
      </c>
      <c r="I9" s="30">
        <v>74</v>
      </c>
      <c r="J9" s="56">
        <v>125</v>
      </c>
      <c r="K9" s="56">
        <v>55</v>
      </c>
      <c r="L9" s="56">
        <v>70</v>
      </c>
      <c r="M9" s="51"/>
      <c r="N9" s="12"/>
      <c r="O9" s="12"/>
      <c r="Q9" s="1" t="s">
        <v>16</v>
      </c>
      <c r="R9" s="44">
        <f>-1*C28/1000</f>
        <v>-0.219</v>
      </c>
      <c r="S9" s="45">
        <f>D28/1000</f>
        <v>0.216</v>
      </c>
    </row>
    <row r="10" spans="1:19" ht="14.25" customHeight="1">
      <c r="A10" s="31" t="s">
        <v>8</v>
      </c>
      <c r="B10" s="52">
        <v>488</v>
      </c>
      <c r="C10" s="52">
        <v>249</v>
      </c>
      <c r="D10" s="52">
        <v>239</v>
      </c>
      <c r="E10" s="21" t="s">
        <v>9</v>
      </c>
      <c r="F10" s="52">
        <v>605</v>
      </c>
      <c r="G10" s="52">
        <v>306</v>
      </c>
      <c r="H10" s="52">
        <v>299</v>
      </c>
      <c r="I10" s="21" t="s">
        <v>10</v>
      </c>
      <c r="J10" s="52">
        <v>513</v>
      </c>
      <c r="K10" s="52">
        <v>206</v>
      </c>
      <c r="L10" s="53">
        <v>307</v>
      </c>
      <c r="M10" s="51"/>
      <c r="N10" s="12"/>
      <c r="O10" s="12"/>
      <c r="Q10" s="1" t="s">
        <v>19</v>
      </c>
      <c r="R10" s="44">
        <f>-1*C34/1000</f>
        <v>-0.295</v>
      </c>
      <c r="S10" s="45">
        <f>D34/1000</f>
        <v>0.253</v>
      </c>
    </row>
    <row r="11" spans="1:19" ht="14.25" customHeight="1">
      <c r="A11" s="25">
        <v>5</v>
      </c>
      <c r="B11" s="54">
        <v>82</v>
      </c>
      <c r="C11" s="54">
        <v>38</v>
      </c>
      <c r="D11" s="54">
        <v>44</v>
      </c>
      <c r="E11" s="25">
        <v>40</v>
      </c>
      <c r="F11" s="54">
        <v>113</v>
      </c>
      <c r="G11" s="54">
        <v>60</v>
      </c>
      <c r="H11" s="54">
        <v>53</v>
      </c>
      <c r="I11" s="25">
        <v>75</v>
      </c>
      <c r="J11" s="54">
        <v>117</v>
      </c>
      <c r="K11" s="54">
        <v>48</v>
      </c>
      <c r="L11" s="54">
        <v>69</v>
      </c>
      <c r="M11" s="51"/>
      <c r="N11" s="12"/>
      <c r="O11" s="12"/>
      <c r="Q11" s="1" t="s">
        <v>22</v>
      </c>
      <c r="R11" s="44">
        <f>-1*C40/1000</f>
        <v>-0.26</v>
      </c>
      <c r="S11" s="45">
        <f>D40/1000</f>
        <v>0.251</v>
      </c>
    </row>
    <row r="12" spans="1:19" ht="14.25" customHeight="1">
      <c r="A12" s="25">
        <v>6</v>
      </c>
      <c r="B12" s="54">
        <v>100</v>
      </c>
      <c r="C12" s="54">
        <v>51</v>
      </c>
      <c r="D12" s="54">
        <v>49</v>
      </c>
      <c r="E12" s="25">
        <v>41</v>
      </c>
      <c r="F12" s="54">
        <v>91</v>
      </c>
      <c r="G12" s="54">
        <v>44</v>
      </c>
      <c r="H12" s="54">
        <v>47</v>
      </c>
      <c r="I12" s="32">
        <v>76</v>
      </c>
      <c r="J12" s="54">
        <v>114</v>
      </c>
      <c r="K12" s="54">
        <v>51</v>
      </c>
      <c r="L12" s="54">
        <v>63</v>
      </c>
      <c r="M12" s="51"/>
      <c r="N12" s="12"/>
      <c r="O12" s="12"/>
      <c r="Q12" s="1" t="s">
        <v>6</v>
      </c>
      <c r="R12" s="44">
        <f>-1*G4/1000</f>
        <v>-0.288</v>
      </c>
      <c r="S12" s="45">
        <f>H4/1000</f>
        <v>0.299</v>
      </c>
    </row>
    <row r="13" spans="1:19" ht="14.25" customHeight="1">
      <c r="A13" s="25">
        <v>7</v>
      </c>
      <c r="B13" s="54">
        <v>100</v>
      </c>
      <c r="C13" s="54">
        <v>47</v>
      </c>
      <c r="D13" s="54">
        <v>53</v>
      </c>
      <c r="E13" s="25">
        <v>42</v>
      </c>
      <c r="F13" s="54">
        <v>138</v>
      </c>
      <c r="G13" s="54">
        <v>67</v>
      </c>
      <c r="H13" s="54">
        <v>71</v>
      </c>
      <c r="I13" s="25">
        <v>77</v>
      </c>
      <c r="J13" s="54">
        <v>106</v>
      </c>
      <c r="K13" s="54">
        <v>36</v>
      </c>
      <c r="L13" s="54">
        <v>70</v>
      </c>
      <c r="M13" s="51"/>
      <c r="N13" s="12"/>
      <c r="O13" s="12"/>
      <c r="Q13" s="1" t="s">
        <v>9</v>
      </c>
      <c r="R13" s="44">
        <f>-1*G10/1000</f>
        <v>-0.306</v>
      </c>
      <c r="S13" s="45">
        <f>H10/1000</f>
        <v>0.299</v>
      </c>
    </row>
    <row r="14" spans="1:19" ht="14.25" customHeight="1">
      <c r="A14" s="25">
        <v>8</v>
      </c>
      <c r="B14" s="54">
        <v>104</v>
      </c>
      <c r="C14" s="54">
        <v>58</v>
      </c>
      <c r="D14" s="54">
        <v>46</v>
      </c>
      <c r="E14" s="25">
        <v>43</v>
      </c>
      <c r="F14" s="54">
        <v>134</v>
      </c>
      <c r="G14" s="54">
        <v>68</v>
      </c>
      <c r="H14" s="54">
        <v>66</v>
      </c>
      <c r="I14" s="32">
        <v>78</v>
      </c>
      <c r="J14" s="54">
        <v>91</v>
      </c>
      <c r="K14" s="54">
        <v>33</v>
      </c>
      <c r="L14" s="54">
        <v>58</v>
      </c>
      <c r="M14" s="51"/>
      <c r="N14" s="12"/>
      <c r="O14" s="12"/>
      <c r="Q14" s="1" t="s">
        <v>11</v>
      </c>
      <c r="R14" s="44">
        <f>-1*G16/1000</f>
        <v>-0.38</v>
      </c>
      <c r="S14" s="45">
        <f>H16/1000</f>
        <v>0.355</v>
      </c>
    </row>
    <row r="15" spans="1:19" ht="14.25" customHeight="1">
      <c r="A15" s="30">
        <v>9</v>
      </c>
      <c r="B15" s="56">
        <v>102</v>
      </c>
      <c r="C15" s="56">
        <v>55</v>
      </c>
      <c r="D15" s="56">
        <v>47</v>
      </c>
      <c r="E15" s="30">
        <v>44</v>
      </c>
      <c r="F15" s="56">
        <v>129</v>
      </c>
      <c r="G15" s="56">
        <v>67</v>
      </c>
      <c r="H15" s="56">
        <v>62</v>
      </c>
      <c r="I15" s="30">
        <v>79</v>
      </c>
      <c r="J15" s="56">
        <v>85</v>
      </c>
      <c r="K15" s="56">
        <v>38</v>
      </c>
      <c r="L15" s="56">
        <v>47</v>
      </c>
      <c r="M15" s="51"/>
      <c r="N15" s="12"/>
      <c r="O15" s="12"/>
      <c r="Q15" s="1" t="s">
        <v>14</v>
      </c>
      <c r="R15" s="44">
        <f>-1*G22/1000</f>
        <v>-0.528</v>
      </c>
      <c r="S15" s="45">
        <f>H22/1000</f>
        <v>0.47</v>
      </c>
    </row>
    <row r="16" spans="1:19" ht="14.25" customHeight="1">
      <c r="A16" s="31" t="s">
        <v>30</v>
      </c>
      <c r="B16" s="52">
        <v>595</v>
      </c>
      <c r="C16" s="52">
        <v>308</v>
      </c>
      <c r="D16" s="52">
        <v>287</v>
      </c>
      <c r="E16" s="21" t="s">
        <v>11</v>
      </c>
      <c r="F16" s="52">
        <v>735</v>
      </c>
      <c r="G16" s="52">
        <v>380</v>
      </c>
      <c r="H16" s="52">
        <v>355</v>
      </c>
      <c r="I16" s="21" t="s">
        <v>12</v>
      </c>
      <c r="J16" s="52">
        <v>331</v>
      </c>
      <c r="K16" s="52">
        <v>124</v>
      </c>
      <c r="L16" s="53">
        <v>207</v>
      </c>
      <c r="M16" s="51"/>
      <c r="N16" s="12"/>
      <c r="O16" s="12"/>
      <c r="Q16" s="1" t="s">
        <v>17</v>
      </c>
      <c r="R16" s="44">
        <f>-1*G28/1000</f>
        <v>-0.368</v>
      </c>
      <c r="S16" s="45">
        <f>H28/1000</f>
        <v>0.334</v>
      </c>
    </row>
    <row r="17" spans="1:19" ht="14.25" customHeight="1">
      <c r="A17" s="25">
        <v>10</v>
      </c>
      <c r="B17" s="54">
        <v>106</v>
      </c>
      <c r="C17" s="54">
        <v>61</v>
      </c>
      <c r="D17" s="54">
        <v>45</v>
      </c>
      <c r="E17" s="25">
        <v>45</v>
      </c>
      <c r="F17" s="54">
        <v>137</v>
      </c>
      <c r="G17" s="54">
        <v>78</v>
      </c>
      <c r="H17" s="54">
        <v>59</v>
      </c>
      <c r="I17" s="25">
        <v>80</v>
      </c>
      <c r="J17" s="54">
        <v>74</v>
      </c>
      <c r="K17" s="54">
        <v>36</v>
      </c>
      <c r="L17" s="54">
        <v>38</v>
      </c>
      <c r="M17" s="51"/>
      <c r="N17" s="12"/>
      <c r="O17" s="12"/>
      <c r="Q17" s="1" t="s">
        <v>20</v>
      </c>
      <c r="R17" s="44">
        <f>-1*G34/1000</f>
        <v>-0.299</v>
      </c>
      <c r="S17" s="45">
        <f>H34/1000</f>
        <v>0.324</v>
      </c>
    </row>
    <row r="18" spans="1:19" ht="14.25" customHeight="1">
      <c r="A18" s="25">
        <v>11</v>
      </c>
      <c r="B18" s="54">
        <v>120</v>
      </c>
      <c r="C18" s="54">
        <v>60</v>
      </c>
      <c r="D18" s="54">
        <v>60</v>
      </c>
      <c r="E18" s="25">
        <v>46</v>
      </c>
      <c r="F18" s="54">
        <v>136</v>
      </c>
      <c r="G18" s="54">
        <v>74</v>
      </c>
      <c r="H18" s="54">
        <v>62</v>
      </c>
      <c r="I18" s="25">
        <v>81</v>
      </c>
      <c r="J18" s="54">
        <v>72</v>
      </c>
      <c r="K18" s="54">
        <v>25</v>
      </c>
      <c r="L18" s="54">
        <v>47</v>
      </c>
      <c r="M18" s="51"/>
      <c r="N18" s="12"/>
      <c r="O18" s="12"/>
      <c r="Q18" s="1" t="s">
        <v>23</v>
      </c>
      <c r="R18" s="44">
        <f>-1*G40/1000</f>
        <v>-0.282</v>
      </c>
      <c r="S18" s="45">
        <f>H40/1000</f>
        <v>0.34</v>
      </c>
    </row>
    <row r="19" spans="1:19" ht="14.25" customHeight="1">
      <c r="A19" s="25">
        <v>12</v>
      </c>
      <c r="B19" s="54">
        <v>106</v>
      </c>
      <c r="C19" s="54">
        <v>53</v>
      </c>
      <c r="D19" s="54">
        <v>53</v>
      </c>
      <c r="E19" s="25">
        <v>47</v>
      </c>
      <c r="F19" s="54">
        <v>152</v>
      </c>
      <c r="G19" s="54">
        <v>79</v>
      </c>
      <c r="H19" s="54">
        <v>73</v>
      </c>
      <c r="I19" s="25">
        <v>82</v>
      </c>
      <c r="J19" s="54">
        <v>64</v>
      </c>
      <c r="K19" s="54">
        <v>24</v>
      </c>
      <c r="L19" s="54">
        <v>40</v>
      </c>
      <c r="M19" s="51"/>
      <c r="N19" s="12"/>
      <c r="O19" s="12"/>
      <c r="Q19" s="1" t="s">
        <v>7</v>
      </c>
      <c r="R19" s="44">
        <f>-1*K4/1000</f>
        <v>-0.257</v>
      </c>
      <c r="S19" s="45">
        <f>L4/1000</f>
        <v>0.326</v>
      </c>
    </row>
    <row r="20" spans="1:19" ht="14.25" customHeight="1">
      <c r="A20" s="25">
        <v>13</v>
      </c>
      <c r="B20" s="54">
        <v>132</v>
      </c>
      <c r="C20" s="54">
        <v>73</v>
      </c>
      <c r="D20" s="54">
        <v>59</v>
      </c>
      <c r="E20" s="25">
        <v>48</v>
      </c>
      <c r="F20" s="54">
        <v>136</v>
      </c>
      <c r="G20" s="54">
        <v>55</v>
      </c>
      <c r="H20" s="54">
        <v>81</v>
      </c>
      <c r="I20" s="25">
        <v>83</v>
      </c>
      <c r="J20" s="54">
        <v>64</v>
      </c>
      <c r="K20" s="54">
        <v>24</v>
      </c>
      <c r="L20" s="54">
        <v>40</v>
      </c>
      <c r="M20" s="51"/>
      <c r="N20" s="12"/>
      <c r="O20" s="12"/>
      <c r="Q20" s="1" t="s">
        <v>10</v>
      </c>
      <c r="R20" s="44">
        <f>-1*K10/1000</f>
        <v>-0.206</v>
      </c>
      <c r="S20" s="45">
        <f>L10/1000</f>
        <v>0.307</v>
      </c>
    </row>
    <row r="21" spans="1:19" ht="14.25" customHeight="1">
      <c r="A21" s="30">
        <v>14</v>
      </c>
      <c r="B21" s="56">
        <v>131</v>
      </c>
      <c r="C21" s="56">
        <v>61</v>
      </c>
      <c r="D21" s="56">
        <v>70</v>
      </c>
      <c r="E21" s="30">
        <v>49</v>
      </c>
      <c r="F21" s="56">
        <v>174</v>
      </c>
      <c r="G21" s="56">
        <v>94</v>
      </c>
      <c r="H21" s="56">
        <v>80</v>
      </c>
      <c r="I21" s="30">
        <v>84</v>
      </c>
      <c r="J21" s="56">
        <v>57</v>
      </c>
      <c r="K21" s="56">
        <v>15</v>
      </c>
      <c r="L21" s="56">
        <v>42</v>
      </c>
      <c r="M21" s="51"/>
      <c r="N21" s="12"/>
      <c r="O21" s="12"/>
      <c r="Q21" s="1" t="s">
        <v>12</v>
      </c>
      <c r="R21" s="44">
        <f>-1*K16/1000</f>
        <v>-0.124</v>
      </c>
      <c r="S21" s="45">
        <f>L16/1000</f>
        <v>0.207</v>
      </c>
    </row>
    <row r="22" spans="1:19" ht="14.25" customHeight="1">
      <c r="A22" s="21" t="s">
        <v>13</v>
      </c>
      <c r="B22" s="52">
        <v>644</v>
      </c>
      <c r="C22" s="52">
        <v>321</v>
      </c>
      <c r="D22" s="52">
        <v>323</v>
      </c>
      <c r="E22" s="21" t="s">
        <v>14</v>
      </c>
      <c r="F22" s="52">
        <v>998</v>
      </c>
      <c r="G22" s="52">
        <v>528</v>
      </c>
      <c r="H22" s="52">
        <v>470</v>
      </c>
      <c r="I22" s="21" t="s">
        <v>15</v>
      </c>
      <c r="J22" s="52">
        <v>157</v>
      </c>
      <c r="K22" s="52">
        <v>43</v>
      </c>
      <c r="L22" s="53">
        <v>114</v>
      </c>
      <c r="M22" s="51"/>
      <c r="N22" s="12"/>
      <c r="O22" s="12"/>
      <c r="Q22" s="1" t="s">
        <v>15</v>
      </c>
      <c r="R22" s="44">
        <f>-1*K22/1000</f>
        <v>-0.043</v>
      </c>
      <c r="S22" s="45">
        <f>L22/1000</f>
        <v>0.114</v>
      </c>
    </row>
    <row r="23" spans="1:19" ht="14.25" customHeight="1">
      <c r="A23" s="25">
        <v>15</v>
      </c>
      <c r="B23" s="54">
        <v>119</v>
      </c>
      <c r="C23" s="54">
        <v>58</v>
      </c>
      <c r="D23" s="54">
        <v>61</v>
      </c>
      <c r="E23" s="25">
        <v>50</v>
      </c>
      <c r="F23" s="54">
        <v>173</v>
      </c>
      <c r="G23" s="54">
        <v>80</v>
      </c>
      <c r="H23" s="54">
        <v>93</v>
      </c>
      <c r="I23" s="25">
        <v>85</v>
      </c>
      <c r="J23" s="54">
        <v>41</v>
      </c>
      <c r="K23" s="54">
        <v>11</v>
      </c>
      <c r="L23" s="54">
        <v>30</v>
      </c>
      <c r="M23" s="51"/>
      <c r="N23" s="12"/>
      <c r="O23" s="12"/>
      <c r="Q23" s="1" t="s">
        <v>18</v>
      </c>
      <c r="R23" s="44">
        <f>-1*K28/1000</f>
        <v>-0.018</v>
      </c>
      <c r="S23" s="45">
        <f>L28/1000</f>
        <v>0.037</v>
      </c>
    </row>
    <row r="24" spans="1:19" ht="14.25" customHeight="1">
      <c r="A24" s="25">
        <v>16</v>
      </c>
      <c r="B24" s="54">
        <v>136</v>
      </c>
      <c r="C24" s="54">
        <v>68</v>
      </c>
      <c r="D24" s="54">
        <v>68</v>
      </c>
      <c r="E24" s="25">
        <v>51</v>
      </c>
      <c r="F24" s="54">
        <v>188</v>
      </c>
      <c r="G24" s="54">
        <v>110</v>
      </c>
      <c r="H24" s="54">
        <v>78</v>
      </c>
      <c r="I24" s="25">
        <v>86</v>
      </c>
      <c r="J24" s="54">
        <v>26</v>
      </c>
      <c r="K24" s="54">
        <v>9</v>
      </c>
      <c r="L24" s="54">
        <v>17</v>
      </c>
      <c r="M24" s="51"/>
      <c r="N24" s="12"/>
      <c r="O24" s="12"/>
      <c r="Q24" s="2" t="s">
        <v>21</v>
      </c>
      <c r="R24" s="44">
        <f>-1*K34/1000</f>
        <v>-0.003</v>
      </c>
      <c r="S24" s="45">
        <f>L34/1000</f>
        <v>0.008</v>
      </c>
    </row>
    <row r="25" spans="1:19" ht="14.25" customHeight="1" thickBot="1">
      <c r="A25" s="25">
        <v>17</v>
      </c>
      <c r="B25" s="54">
        <v>146</v>
      </c>
      <c r="C25" s="54">
        <v>79</v>
      </c>
      <c r="D25" s="54">
        <v>67</v>
      </c>
      <c r="E25" s="25">
        <v>52</v>
      </c>
      <c r="F25" s="54">
        <v>215</v>
      </c>
      <c r="G25" s="54">
        <v>108</v>
      </c>
      <c r="H25" s="54">
        <v>107</v>
      </c>
      <c r="I25" s="25">
        <v>87</v>
      </c>
      <c r="J25" s="54">
        <v>39</v>
      </c>
      <c r="K25" s="54">
        <v>12</v>
      </c>
      <c r="L25" s="54">
        <v>27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133</v>
      </c>
      <c r="C26" s="54">
        <v>64</v>
      </c>
      <c r="D26" s="54">
        <v>69</v>
      </c>
      <c r="E26" s="25">
        <v>53</v>
      </c>
      <c r="F26" s="54">
        <v>207</v>
      </c>
      <c r="G26" s="54">
        <v>115</v>
      </c>
      <c r="H26" s="54">
        <v>92</v>
      </c>
      <c r="I26" s="25">
        <v>88</v>
      </c>
      <c r="J26" s="54">
        <v>28</v>
      </c>
      <c r="K26" s="54">
        <v>4</v>
      </c>
      <c r="L26" s="54">
        <v>24</v>
      </c>
      <c r="M26" s="51"/>
      <c r="N26" s="12"/>
      <c r="O26" s="12"/>
    </row>
    <row r="27" spans="1:15" ht="14.25" customHeight="1">
      <c r="A27" s="30">
        <v>19</v>
      </c>
      <c r="B27" s="56">
        <v>110</v>
      </c>
      <c r="C27" s="56">
        <v>52</v>
      </c>
      <c r="D27" s="56">
        <v>58</v>
      </c>
      <c r="E27" s="30">
        <v>54</v>
      </c>
      <c r="F27" s="56">
        <v>215</v>
      </c>
      <c r="G27" s="56">
        <v>115</v>
      </c>
      <c r="H27" s="56">
        <v>100</v>
      </c>
      <c r="I27" s="30">
        <v>89</v>
      </c>
      <c r="J27" s="56">
        <v>23</v>
      </c>
      <c r="K27" s="56">
        <v>7</v>
      </c>
      <c r="L27" s="56">
        <v>16</v>
      </c>
      <c r="M27" s="51"/>
      <c r="N27" s="12"/>
      <c r="O27" s="12"/>
    </row>
    <row r="28" spans="1:15" ht="14.25" customHeight="1">
      <c r="A28" s="21" t="s">
        <v>16</v>
      </c>
      <c r="B28" s="52">
        <v>435</v>
      </c>
      <c r="C28" s="52">
        <v>219</v>
      </c>
      <c r="D28" s="52">
        <v>216</v>
      </c>
      <c r="E28" s="21" t="s">
        <v>17</v>
      </c>
      <c r="F28" s="52">
        <v>702</v>
      </c>
      <c r="G28" s="52">
        <v>368</v>
      </c>
      <c r="H28" s="52">
        <v>334</v>
      </c>
      <c r="I28" s="21" t="s">
        <v>18</v>
      </c>
      <c r="J28" s="52">
        <v>55</v>
      </c>
      <c r="K28" s="52">
        <v>18</v>
      </c>
      <c r="L28" s="53">
        <v>37</v>
      </c>
      <c r="M28" s="51"/>
      <c r="N28" s="12"/>
      <c r="O28" s="12"/>
    </row>
    <row r="29" spans="1:15" ht="14.25" customHeight="1">
      <c r="A29" s="25">
        <v>20</v>
      </c>
      <c r="B29" s="54">
        <v>122</v>
      </c>
      <c r="C29" s="54">
        <v>62</v>
      </c>
      <c r="D29" s="54">
        <v>60</v>
      </c>
      <c r="E29" s="25">
        <v>55</v>
      </c>
      <c r="F29" s="54">
        <v>168</v>
      </c>
      <c r="G29" s="54">
        <v>86</v>
      </c>
      <c r="H29" s="54">
        <v>82</v>
      </c>
      <c r="I29" s="25">
        <v>90</v>
      </c>
      <c r="J29" s="54">
        <v>13</v>
      </c>
      <c r="K29" s="54">
        <v>5</v>
      </c>
      <c r="L29" s="54">
        <v>8</v>
      </c>
      <c r="M29" s="51"/>
      <c r="N29" s="12"/>
      <c r="O29" s="12"/>
    </row>
    <row r="30" spans="1:15" ht="14.25" customHeight="1">
      <c r="A30" s="25">
        <v>21</v>
      </c>
      <c r="B30" s="54">
        <v>62</v>
      </c>
      <c r="C30" s="54">
        <v>27</v>
      </c>
      <c r="D30" s="54">
        <v>35</v>
      </c>
      <c r="E30" s="25">
        <v>56</v>
      </c>
      <c r="F30" s="54">
        <v>96</v>
      </c>
      <c r="G30" s="54">
        <v>51</v>
      </c>
      <c r="H30" s="54">
        <v>45</v>
      </c>
      <c r="I30" s="25">
        <v>91</v>
      </c>
      <c r="J30" s="54">
        <v>9</v>
      </c>
      <c r="K30" s="54">
        <v>2</v>
      </c>
      <c r="L30" s="54">
        <v>7</v>
      </c>
      <c r="M30" s="51"/>
      <c r="N30" s="12"/>
      <c r="O30" s="12"/>
    </row>
    <row r="31" spans="1:15" ht="14.25" customHeight="1">
      <c r="A31" s="25">
        <v>22</v>
      </c>
      <c r="B31" s="54">
        <v>77</v>
      </c>
      <c r="C31" s="54">
        <v>38</v>
      </c>
      <c r="D31" s="54">
        <v>39</v>
      </c>
      <c r="E31" s="25">
        <v>57</v>
      </c>
      <c r="F31" s="54">
        <v>132</v>
      </c>
      <c r="G31" s="54">
        <v>69</v>
      </c>
      <c r="H31" s="54">
        <v>63</v>
      </c>
      <c r="I31" s="25">
        <v>92</v>
      </c>
      <c r="J31" s="54">
        <v>16</v>
      </c>
      <c r="K31" s="54">
        <v>5</v>
      </c>
      <c r="L31" s="54">
        <v>11</v>
      </c>
      <c r="M31" s="51"/>
      <c r="N31" s="12"/>
      <c r="O31" s="12"/>
    </row>
    <row r="32" spans="1:15" ht="14.25" customHeight="1">
      <c r="A32" s="25">
        <v>23</v>
      </c>
      <c r="B32" s="54">
        <v>90</v>
      </c>
      <c r="C32" s="54">
        <v>52</v>
      </c>
      <c r="D32" s="54">
        <v>38</v>
      </c>
      <c r="E32" s="25">
        <v>58</v>
      </c>
      <c r="F32" s="54">
        <v>161</v>
      </c>
      <c r="G32" s="54">
        <v>81</v>
      </c>
      <c r="H32" s="54">
        <v>80</v>
      </c>
      <c r="I32" s="25">
        <v>93</v>
      </c>
      <c r="J32" s="54">
        <v>9</v>
      </c>
      <c r="K32" s="54">
        <v>4</v>
      </c>
      <c r="L32" s="54">
        <v>5</v>
      </c>
      <c r="M32" s="51"/>
      <c r="N32" s="12"/>
      <c r="O32" s="12"/>
    </row>
    <row r="33" spans="1:15" ht="14.25" customHeight="1">
      <c r="A33" s="30">
        <v>24</v>
      </c>
      <c r="B33" s="56">
        <v>84</v>
      </c>
      <c r="C33" s="56">
        <v>40</v>
      </c>
      <c r="D33" s="56">
        <v>44</v>
      </c>
      <c r="E33" s="30">
        <v>59</v>
      </c>
      <c r="F33" s="56">
        <v>145</v>
      </c>
      <c r="G33" s="56">
        <v>81</v>
      </c>
      <c r="H33" s="56">
        <v>64</v>
      </c>
      <c r="I33" s="30">
        <v>94</v>
      </c>
      <c r="J33" s="56">
        <v>8</v>
      </c>
      <c r="K33" s="56">
        <v>2</v>
      </c>
      <c r="L33" s="56">
        <v>6</v>
      </c>
      <c r="M33" s="51"/>
      <c r="N33" s="12"/>
      <c r="O33" s="12"/>
    </row>
    <row r="34" spans="1:15" ht="14.25" customHeight="1">
      <c r="A34" s="21" t="s">
        <v>19</v>
      </c>
      <c r="B34" s="52">
        <v>548</v>
      </c>
      <c r="C34" s="52">
        <v>295</v>
      </c>
      <c r="D34" s="52">
        <v>253</v>
      </c>
      <c r="E34" s="21" t="s">
        <v>20</v>
      </c>
      <c r="F34" s="52">
        <v>623</v>
      </c>
      <c r="G34" s="52">
        <v>299</v>
      </c>
      <c r="H34" s="52">
        <v>324</v>
      </c>
      <c r="I34" s="21" t="s">
        <v>21</v>
      </c>
      <c r="J34" s="52">
        <v>11</v>
      </c>
      <c r="K34" s="52">
        <v>3</v>
      </c>
      <c r="L34" s="53">
        <v>8</v>
      </c>
      <c r="M34" s="51"/>
      <c r="N34" s="12"/>
      <c r="O34" s="12"/>
    </row>
    <row r="35" spans="1:15" ht="14.25" customHeight="1">
      <c r="A35" s="25">
        <v>25</v>
      </c>
      <c r="B35" s="54">
        <v>103</v>
      </c>
      <c r="C35" s="54">
        <v>54</v>
      </c>
      <c r="D35" s="54">
        <v>49</v>
      </c>
      <c r="E35" s="25">
        <v>60</v>
      </c>
      <c r="F35" s="54">
        <v>137</v>
      </c>
      <c r="G35" s="54">
        <v>69</v>
      </c>
      <c r="H35" s="54">
        <v>68</v>
      </c>
      <c r="I35" s="25">
        <v>95</v>
      </c>
      <c r="J35" s="54">
        <v>2</v>
      </c>
      <c r="K35" s="54">
        <v>0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102</v>
      </c>
      <c r="C36" s="54">
        <v>56</v>
      </c>
      <c r="D36" s="54">
        <v>46</v>
      </c>
      <c r="E36" s="25">
        <v>61</v>
      </c>
      <c r="F36" s="54">
        <v>135</v>
      </c>
      <c r="G36" s="54">
        <v>60</v>
      </c>
      <c r="H36" s="54">
        <v>75</v>
      </c>
      <c r="I36" s="25">
        <v>96</v>
      </c>
      <c r="J36" s="54">
        <v>1</v>
      </c>
      <c r="K36" s="54">
        <v>0</v>
      </c>
      <c r="L36" s="54">
        <v>1</v>
      </c>
      <c r="M36" s="51"/>
      <c r="N36" s="12"/>
      <c r="O36" s="12"/>
    </row>
    <row r="37" spans="1:15" ht="14.25" customHeight="1">
      <c r="A37" s="25">
        <v>27</v>
      </c>
      <c r="B37" s="54">
        <v>105</v>
      </c>
      <c r="C37" s="54">
        <v>56</v>
      </c>
      <c r="D37" s="54">
        <v>49</v>
      </c>
      <c r="E37" s="25">
        <v>62</v>
      </c>
      <c r="F37" s="54">
        <v>137</v>
      </c>
      <c r="G37" s="54">
        <v>75</v>
      </c>
      <c r="H37" s="54">
        <v>62</v>
      </c>
      <c r="I37" s="25">
        <v>97</v>
      </c>
      <c r="J37" s="54">
        <v>1</v>
      </c>
      <c r="K37" s="54">
        <v>0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122</v>
      </c>
      <c r="C38" s="54">
        <v>66</v>
      </c>
      <c r="D38" s="54">
        <v>56</v>
      </c>
      <c r="E38" s="25">
        <v>63</v>
      </c>
      <c r="F38" s="54">
        <v>96</v>
      </c>
      <c r="G38" s="54">
        <v>45</v>
      </c>
      <c r="H38" s="54">
        <v>51</v>
      </c>
      <c r="I38" s="25">
        <v>98</v>
      </c>
      <c r="J38" s="54">
        <v>3</v>
      </c>
      <c r="K38" s="54">
        <v>1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116</v>
      </c>
      <c r="C39" s="56">
        <v>63</v>
      </c>
      <c r="D39" s="56">
        <v>53</v>
      </c>
      <c r="E39" s="30">
        <v>64</v>
      </c>
      <c r="F39" s="56">
        <v>118</v>
      </c>
      <c r="G39" s="56">
        <v>50</v>
      </c>
      <c r="H39" s="56">
        <v>68</v>
      </c>
      <c r="I39" s="30">
        <v>99</v>
      </c>
      <c r="J39" s="56">
        <v>4</v>
      </c>
      <c r="K39" s="56">
        <v>2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511</v>
      </c>
      <c r="C40" s="52">
        <v>260</v>
      </c>
      <c r="D40" s="52">
        <v>251</v>
      </c>
      <c r="E40" s="21" t="s">
        <v>23</v>
      </c>
      <c r="F40" s="52">
        <v>622</v>
      </c>
      <c r="G40" s="52">
        <v>282</v>
      </c>
      <c r="H40" s="52">
        <v>340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110</v>
      </c>
      <c r="C41" s="54">
        <v>56</v>
      </c>
      <c r="D41" s="54">
        <v>54</v>
      </c>
      <c r="E41" s="25">
        <v>65</v>
      </c>
      <c r="F41" s="54">
        <v>131</v>
      </c>
      <c r="G41" s="54">
        <v>57</v>
      </c>
      <c r="H41" s="54">
        <v>74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103</v>
      </c>
      <c r="C42" s="54">
        <v>51</v>
      </c>
      <c r="D42" s="54">
        <v>52</v>
      </c>
      <c r="E42" s="25">
        <v>66</v>
      </c>
      <c r="F42" s="54">
        <v>121</v>
      </c>
      <c r="G42" s="54">
        <v>61</v>
      </c>
      <c r="H42" s="54">
        <v>60</v>
      </c>
      <c r="I42" s="25" t="s">
        <v>26</v>
      </c>
      <c r="J42" s="54">
        <v>1406</v>
      </c>
      <c r="K42" s="54">
        <v>725</v>
      </c>
      <c r="L42" s="54">
        <v>681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101</v>
      </c>
      <c r="C43" s="54">
        <v>52</v>
      </c>
      <c r="D43" s="54">
        <v>49</v>
      </c>
      <c r="E43" s="25">
        <v>67</v>
      </c>
      <c r="F43" s="54">
        <v>126</v>
      </c>
      <c r="G43" s="54">
        <v>59</v>
      </c>
      <c r="H43" s="54">
        <v>67</v>
      </c>
      <c r="I43" s="25" t="s">
        <v>27</v>
      </c>
      <c r="J43" s="54">
        <v>6388</v>
      </c>
      <c r="K43" s="54">
        <v>3264</v>
      </c>
      <c r="L43" s="54">
        <v>3124</v>
      </c>
      <c r="M43" s="55"/>
      <c r="N43" s="12"/>
      <c r="O43" s="12"/>
    </row>
    <row r="44" spans="1:15" ht="14.25" customHeight="1">
      <c r="A44" s="25">
        <v>33</v>
      </c>
      <c r="B44" s="54">
        <v>93</v>
      </c>
      <c r="C44" s="54">
        <v>45</v>
      </c>
      <c r="D44" s="54">
        <v>48</v>
      </c>
      <c r="E44" s="25">
        <v>68</v>
      </c>
      <c r="F44" s="54">
        <v>112</v>
      </c>
      <c r="G44" s="54">
        <v>46</v>
      </c>
      <c r="H44" s="54">
        <v>66</v>
      </c>
      <c r="I44" s="30" t="s">
        <v>28</v>
      </c>
      <c r="J44" s="56">
        <v>2274</v>
      </c>
      <c r="K44" s="56">
        <v>933</v>
      </c>
      <c r="L44" s="56">
        <v>1341</v>
      </c>
      <c r="M44" s="51"/>
      <c r="N44" s="12"/>
      <c r="O44" s="12"/>
    </row>
    <row r="45" spans="1:15" ht="14.25" customHeight="1" thickBot="1">
      <c r="A45" s="36">
        <v>34</v>
      </c>
      <c r="B45" s="57">
        <v>104</v>
      </c>
      <c r="C45" s="57">
        <v>56</v>
      </c>
      <c r="D45" s="57">
        <v>48</v>
      </c>
      <c r="E45" s="36">
        <v>69</v>
      </c>
      <c r="F45" s="57">
        <v>132</v>
      </c>
      <c r="G45" s="57">
        <v>59</v>
      </c>
      <c r="H45" s="57">
        <v>73</v>
      </c>
      <c r="I45" s="36" t="s">
        <v>29</v>
      </c>
      <c r="J45" s="58">
        <v>44.75327771156138</v>
      </c>
      <c r="K45" s="58">
        <v>43.13449817147501</v>
      </c>
      <c r="L45" s="58">
        <v>46.30159347065682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21.1</v>
      </c>
      <c r="K49" s="62">
        <v>64.3</v>
      </c>
      <c r="L49" s="63">
        <v>14.6</v>
      </c>
    </row>
    <row r="50" spans="9:12" ht="13.5">
      <c r="I50" s="6" t="s">
        <v>34</v>
      </c>
      <c r="J50" s="62">
        <v>18.9</v>
      </c>
      <c r="K50" s="62">
        <v>64.3</v>
      </c>
      <c r="L50" s="63">
        <v>16.8</v>
      </c>
    </row>
    <row r="51" spans="9:12" ht="13.5">
      <c r="I51" s="6" t="s">
        <v>35</v>
      </c>
      <c r="J51" s="62">
        <v>17.5</v>
      </c>
      <c r="K51" s="62">
        <v>63.7</v>
      </c>
      <c r="L51" s="63">
        <v>18.8</v>
      </c>
    </row>
    <row r="52" spans="9:12" ht="13.5">
      <c r="I52" s="6" t="s">
        <v>38</v>
      </c>
      <c r="J52" s="62">
        <v>14.51218318817888</v>
      </c>
      <c r="K52" s="62">
        <v>63.99843428906939</v>
      </c>
      <c r="L52" s="63">
        <v>21.489382522751736</v>
      </c>
    </row>
    <row r="53" spans="9:12" ht="13.5">
      <c r="I53" s="67" t="s">
        <v>40</v>
      </c>
      <c r="J53" s="68">
        <v>14.25617800531653</v>
      </c>
      <c r="K53" s="68">
        <v>63.82790193954908</v>
      </c>
      <c r="L53" s="69">
        <v>21.915920055134393</v>
      </c>
    </row>
    <row r="54" spans="9:12" ht="14.25" thickBot="1">
      <c r="I54" s="7" t="s">
        <v>56</v>
      </c>
      <c r="J54" s="65">
        <v>14</v>
      </c>
      <c r="K54" s="65">
        <v>63.4</v>
      </c>
      <c r="L54" s="66">
        <v>22.6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40134</v>
      </c>
      <c r="C3" s="48">
        <v>19348</v>
      </c>
      <c r="D3" s="48">
        <v>20786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1599</v>
      </c>
      <c r="C4" s="52">
        <v>800</v>
      </c>
      <c r="D4" s="52">
        <v>799</v>
      </c>
      <c r="E4" s="21" t="s">
        <v>6</v>
      </c>
      <c r="F4" s="52">
        <v>2252</v>
      </c>
      <c r="G4" s="52">
        <v>1120</v>
      </c>
      <c r="H4" s="52">
        <v>1132</v>
      </c>
      <c r="I4" s="21" t="s">
        <v>7</v>
      </c>
      <c r="J4" s="52">
        <v>2281</v>
      </c>
      <c r="K4" s="52">
        <v>1007</v>
      </c>
      <c r="L4" s="53">
        <v>1274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301</v>
      </c>
      <c r="C5" s="54">
        <v>153</v>
      </c>
      <c r="D5" s="54">
        <v>148</v>
      </c>
      <c r="E5" s="25">
        <v>35</v>
      </c>
      <c r="F5" s="54">
        <v>453</v>
      </c>
      <c r="G5" s="54">
        <v>237</v>
      </c>
      <c r="H5" s="54">
        <v>216</v>
      </c>
      <c r="I5" s="25">
        <v>70</v>
      </c>
      <c r="J5" s="54">
        <v>498</v>
      </c>
      <c r="K5" s="54">
        <v>213</v>
      </c>
      <c r="L5" s="54">
        <v>285</v>
      </c>
      <c r="M5" s="51"/>
      <c r="N5" s="12"/>
      <c r="O5" s="12"/>
      <c r="Q5" s="1" t="s">
        <v>5</v>
      </c>
      <c r="R5" s="42">
        <f>-1*C4/1000</f>
        <v>-0.8</v>
      </c>
      <c r="S5" s="43">
        <f>D4/1000</f>
        <v>0.799</v>
      </c>
    </row>
    <row r="6" spans="1:19" ht="14.25" customHeight="1">
      <c r="A6" s="25">
        <v>1</v>
      </c>
      <c r="B6" s="54">
        <v>317</v>
      </c>
      <c r="C6" s="54">
        <v>167</v>
      </c>
      <c r="D6" s="54">
        <v>150</v>
      </c>
      <c r="E6" s="25">
        <v>36</v>
      </c>
      <c r="F6" s="54">
        <v>344</v>
      </c>
      <c r="G6" s="54">
        <v>173</v>
      </c>
      <c r="H6" s="54">
        <v>171</v>
      </c>
      <c r="I6" s="25">
        <v>71</v>
      </c>
      <c r="J6" s="54">
        <v>486</v>
      </c>
      <c r="K6" s="54">
        <v>224</v>
      </c>
      <c r="L6" s="54">
        <v>262</v>
      </c>
      <c r="M6" s="51"/>
      <c r="N6" s="12"/>
      <c r="O6" s="12"/>
      <c r="Q6" s="1" t="s">
        <v>8</v>
      </c>
      <c r="R6" s="44">
        <f>-1*C10/1000</f>
        <v>-0.933</v>
      </c>
      <c r="S6" s="45">
        <f>D10/1000</f>
        <v>0.871</v>
      </c>
    </row>
    <row r="7" spans="1:19" ht="14.25" customHeight="1">
      <c r="A7" s="25">
        <v>2</v>
      </c>
      <c r="B7" s="54">
        <v>325</v>
      </c>
      <c r="C7" s="54">
        <v>154</v>
      </c>
      <c r="D7" s="54">
        <v>171</v>
      </c>
      <c r="E7" s="25">
        <v>37</v>
      </c>
      <c r="F7" s="54">
        <v>495</v>
      </c>
      <c r="G7" s="54">
        <v>242</v>
      </c>
      <c r="H7" s="54">
        <v>253</v>
      </c>
      <c r="I7" s="25">
        <v>72</v>
      </c>
      <c r="J7" s="54">
        <v>414</v>
      </c>
      <c r="K7" s="54">
        <v>176</v>
      </c>
      <c r="L7" s="54">
        <v>238</v>
      </c>
      <c r="M7" s="51"/>
      <c r="N7" s="12"/>
      <c r="O7" s="12"/>
      <c r="Q7" s="1" t="s">
        <v>30</v>
      </c>
      <c r="R7" s="44">
        <f>-1*C16/1000</f>
        <v>-1.01</v>
      </c>
      <c r="S7" s="45">
        <f>D16/1000</f>
        <v>0.968</v>
      </c>
    </row>
    <row r="8" spans="1:19" ht="14.25" customHeight="1">
      <c r="A8" s="25">
        <v>3</v>
      </c>
      <c r="B8" s="54">
        <v>323</v>
      </c>
      <c r="C8" s="54">
        <v>165</v>
      </c>
      <c r="D8" s="54">
        <v>158</v>
      </c>
      <c r="E8" s="25">
        <v>38</v>
      </c>
      <c r="F8" s="54">
        <v>450</v>
      </c>
      <c r="G8" s="54">
        <v>218</v>
      </c>
      <c r="H8" s="54">
        <v>232</v>
      </c>
      <c r="I8" s="25">
        <v>73</v>
      </c>
      <c r="J8" s="54">
        <v>459</v>
      </c>
      <c r="K8" s="54">
        <v>219</v>
      </c>
      <c r="L8" s="54">
        <v>240</v>
      </c>
      <c r="M8" s="51"/>
      <c r="N8" s="12"/>
      <c r="O8" s="12"/>
      <c r="Q8" s="1" t="s">
        <v>13</v>
      </c>
      <c r="R8" s="44">
        <f>-1*C22/1000</f>
        <v>-1.222</v>
      </c>
      <c r="S8" s="45">
        <f>D22/1000</f>
        <v>1.162</v>
      </c>
    </row>
    <row r="9" spans="1:19" ht="14.25" customHeight="1">
      <c r="A9" s="30">
        <v>4</v>
      </c>
      <c r="B9" s="56">
        <v>333</v>
      </c>
      <c r="C9" s="56">
        <v>161</v>
      </c>
      <c r="D9" s="56">
        <v>172</v>
      </c>
      <c r="E9" s="30">
        <v>39</v>
      </c>
      <c r="F9" s="56">
        <v>510</v>
      </c>
      <c r="G9" s="56">
        <v>250</v>
      </c>
      <c r="H9" s="56">
        <v>260</v>
      </c>
      <c r="I9" s="30">
        <v>74</v>
      </c>
      <c r="J9" s="56">
        <v>424</v>
      </c>
      <c r="K9" s="56">
        <v>175</v>
      </c>
      <c r="L9" s="56">
        <v>249</v>
      </c>
      <c r="M9" s="51"/>
      <c r="N9" s="12"/>
      <c r="O9" s="12"/>
      <c r="Q9" s="1" t="s">
        <v>16</v>
      </c>
      <c r="R9" s="44">
        <f>-1*C28/1000</f>
        <v>-0.766</v>
      </c>
      <c r="S9" s="45">
        <f>D28/1000</f>
        <v>0.905</v>
      </c>
    </row>
    <row r="10" spans="1:19" ht="14.25" customHeight="1">
      <c r="A10" s="31" t="s">
        <v>8</v>
      </c>
      <c r="B10" s="52">
        <v>1804</v>
      </c>
      <c r="C10" s="52">
        <v>933</v>
      </c>
      <c r="D10" s="52">
        <v>871</v>
      </c>
      <c r="E10" s="21" t="s">
        <v>9</v>
      </c>
      <c r="F10" s="52">
        <v>2329</v>
      </c>
      <c r="G10" s="52">
        <v>1158</v>
      </c>
      <c r="H10" s="52">
        <v>1171</v>
      </c>
      <c r="I10" s="21" t="s">
        <v>10</v>
      </c>
      <c r="J10" s="52">
        <v>1827</v>
      </c>
      <c r="K10" s="52">
        <v>731</v>
      </c>
      <c r="L10" s="53">
        <v>1096</v>
      </c>
      <c r="M10" s="51"/>
      <c r="N10" s="12"/>
      <c r="O10" s="12"/>
      <c r="Q10" s="1" t="s">
        <v>19</v>
      </c>
      <c r="R10" s="44">
        <f>-1*C34/1000</f>
        <v>-1.243</v>
      </c>
      <c r="S10" s="45">
        <f>D34/1000</f>
        <v>1.196</v>
      </c>
    </row>
    <row r="11" spans="1:19" ht="14.25" customHeight="1">
      <c r="A11" s="25">
        <v>5</v>
      </c>
      <c r="B11" s="54">
        <v>371</v>
      </c>
      <c r="C11" s="54">
        <v>191</v>
      </c>
      <c r="D11" s="54">
        <v>180</v>
      </c>
      <c r="E11" s="25">
        <v>40</v>
      </c>
      <c r="F11" s="54">
        <v>472</v>
      </c>
      <c r="G11" s="54">
        <v>250</v>
      </c>
      <c r="H11" s="54">
        <v>222</v>
      </c>
      <c r="I11" s="25">
        <v>75</v>
      </c>
      <c r="J11" s="54">
        <v>429</v>
      </c>
      <c r="K11" s="54">
        <v>176</v>
      </c>
      <c r="L11" s="54">
        <v>253</v>
      </c>
      <c r="M11" s="51"/>
      <c r="N11" s="12"/>
      <c r="O11" s="12"/>
      <c r="Q11" s="1" t="s">
        <v>22</v>
      </c>
      <c r="R11" s="44">
        <f>-1*C40/1000</f>
        <v>-1.255</v>
      </c>
      <c r="S11" s="45">
        <f>D40/1000</f>
        <v>1.229</v>
      </c>
    </row>
    <row r="12" spans="1:19" ht="14.25" customHeight="1">
      <c r="A12" s="25">
        <v>6</v>
      </c>
      <c r="B12" s="54">
        <v>351</v>
      </c>
      <c r="C12" s="54">
        <v>184</v>
      </c>
      <c r="D12" s="54">
        <v>167</v>
      </c>
      <c r="E12" s="25">
        <v>41</v>
      </c>
      <c r="F12" s="54">
        <v>473</v>
      </c>
      <c r="G12" s="54">
        <v>237</v>
      </c>
      <c r="H12" s="54">
        <v>236</v>
      </c>
      <c r="I12" s="32">
        <v>76</v>
      </c>
      <c r="J12" s="54">
        <v>404</v>
      </c>
      <c r="K12" s="54">
        <v>171</v>
      </c>
      <c r="L12" s="54">
        <v>233</v>
      </c>
      <c r="M12" s="51"/>
      <c r="N12" s="12"/>
      <c r="O12" s="12"/>
      <c r="Q12" s="1" t="s">
        <v>6</v>
      </c>
      <c r="R12" s="44">
        <f>-1*G4/1000</f>
        <v>-1.12</v>
      </c>
      <c r="S12" s="45">
        <f>H4/1000</f>
        <v>1.132</v>
      </c>
    </row>
    <row r="13" spans="1:19" ht="14.25" customHeight="1">
      <c r="A13" s="25">
        <v>7</v>
      </c>
      <c r="B13" s="54">
        <v>362</v>
      </c>
      <c r="C13" s="54">
        <v>187</v>
      </c>
      <c r="D13" s="54">
        <v>175</v>
      </c>
      <c r="E13" s="25">
        <v>42</v>
      </c>
      <c r="F13" s="54">
        <v>458</v>
      </c>
      <c r="G13" s="54">
        <v>218</v>
      </c>
      <c r="H13" s="54">
        <v>240</v>
      </c>
      <c r="I13" s="25">
        <v>77</v>
      </c>
      <c r="J13" s="54">
        <v>366</v>
      </c>
      <c r="K13" s="54">
        <v>150</v>
      </c>
      <c r="L13" s="54">
        <v>216</v>
      </c>
      <c r="M13" s="51"/>
      <c r="N13" s="12"/>
      <c r="O13" s="12"/>
      <c r="Q13" s="1" t="s">
        <v>9</v>
      </c>
      <c r="R13" s="44">
        <f>-1*G10/1000</f>
        <v>-1.158</v>
      </c>
      <c r="S13" s="45">
        <f>H10/1000</f>
        <v>1.171</v>
      </c>
    </row>
    <row r="14" spans="1:19" ht="14.25" customHeight="1">
      <c r="A14" s="25">
        <v>8</v>
      </c>
      <c r="B14" s="54">
        <v>368</v>
      </c>
      <c r="C14" s="54">
        <v>186</v>
      </c>
      <c r="D14" s="54">
        <v>182</v>
      </c>
      <c r="E14" s="25">
        <v>43</v>
      </c>
      <c r="F14" s="54">
        <v>476</v>
      </c>
      <c r="G14" s="54">
        <v>247</v>
      </c>
      <c r="H14" s="54">
        <v>229</v>
      </c>
      <c r="I14" s="32">
        <v>78</v>
      </c>
      <c r="J14" s="54">
        <v>342</v>
      </c>
      <c r="K14" s="54">
        <v>139</v>
      </c>
      <c r="L14" s="54">
        <v>203</v>
      </c>
      <c r="M14" s="51"/>
      <c r="N14" s="12"/>
      <c r="O14" s="12"/>
      <c r="Q14" s="1" t="s">
        <v>11</v>
      </c>
      <c r="R14" s="44">
        <f>-1*G16/1000</f>
        <v>-1.313</v>
      </c>
      <c r="S14" s="45">
        <f>H16/1000</f>
        <v>1.313</v>
      </c>
    </row>
    <row r="15" spans="1:19" ht="14.25" customHeight="1">
      <c r="A15" s="30">
        <v>9</v>
      </c>
      <c r="B15" s="56">
        <v>352</v>
      </c>
      <c r="C15" s="56">
        <v>185</v>
      </c>
      <c r="D15" s="56">
        <v>167</v>
      </c>
      <c r="E15" s="30">
        <v>44</v>
      </c>
      <c r="F15" s="56">
        <v>450</v>
      </c>
      <c r="G15" s="56">
        <v>206</v>
      </c>
      <c r="H15" s="56">
        <v>244</v>
      </c>
      <c r="I15" s="30">
        <v>79</v>
      </c>
      <c r="J15" s="56">
        <v>286</v>
      </c>
      <c r="K15" s="56">
        <v>95</v>
      </c>
      <c r="L15" s="56">
        <v>191</v>
      </c>
      <c r="M15" s="51"/>
      <c r="N15" s="12"/>
      <c r="O15" s="12"/>
      <c r="Q15" s="1" t="s">
        <v>14</v>
      </c>
      <c r="R15" s="44">
        <f>-1*G22/1000</f>
        <v>-1.88</v>
      </c>
      <c r="S15" s="45">
        <f>H22/1000</f>
        <v>1.812</v>
      </c>
    </row>
    <row r="16" spans="1:19" ht="14.25" customHeight="1">
      <c r="A16" s="31" t="s">
        <v>30</v>
      </c>
      <c r="B16" s="52">
        <v>1978</v>
      </c>
      <c r="C16" s="52">
        <v>1010</v>
      </c>
      <c r="D16" s="52">
        <v>968</v>
      </c>
      <c r="E16" s="21" t="s">
        <v>11</v>
      </c>
      <c r="F16" s="52">
        <v>2626</v>
      </c>
      <c r="G16" s="52">
        <v>1313</v>
      </c>
      <c r="H16" s="52">
        <v>1313</v>
      </c>
      <c r="I16" s="21" t="s">
        <v>12</v>
      </c>
      <c r="J16" s="52">
        <v>1138</v>
      </c>
      <c r="K16" s="52">
        <v>384</v>
      </c>
      <c r="L16" s="53">
        <v>754</v>
      </c>
      <c r="M16" s="51"/>
      <c r="N16" s="12"/>
      <c r="O16" s="12"/>
      <c r="Q16" s="1" t="s">
        <v>17</v>
      </c>
      <c r="R16" s="44">
        <f>-1*G28/1000</f>
        <v>-1.599</v>
      </c>
      <c r="S16" s="45">
        <f>H28/1000</f>
        <v>1.535</v>
      </c>
    </row>
    <row r="17" spans="1:19" ht="14.25" customHeight="1">
      <c r="A17" s="25">
        <v>10</v>
      </c>
      <c r="B17" s="54">
        <v>389</v>
      </c>
      <c r="C17" s="54">
        <v>186</v>
      </c>
      <c r="D17" s="54">
        <v>203</v>
      </c>
      <c r="E17" s="25">
        <v>45</v>
      </c>
      <c r="F17" s="54">
        <v>505</v>
      </c>
      <c r="G17" s="54">
        <v>245</v>
      </c>
      <c r="H17" s="54">
        <v>260</v>
      </c>
      <c r="I17" s="25">
        <v>80</v>
      </c>
      <c r="J17" s="54">
        <v>266</v>
      </c>
      <c r="K17" s="54">
        <v>88</v>
      </c>
      <c r="L17" s="54">
        <v>178</v>
      </c>
      <c r="M17" s="51"/>
      <c r="N17" s="12"/>
      <c r="O17" s="12"/>
      <c r="Q17" s="1" t="s">
        <v>20</v>
      </c>
      <c r="R17" s="44">
        <f>-1*G34/1000</f>
        <v>-1.462</v>
      </c>
      <c r="S17" s="45">
        <f>H34/1000</f>
        <v>1.514</v>
      </c>
    </row>
    <row r="18" spans="1:19" ht="14.25" customHeight="1">
      <c r="A18" s="25">
        <v>11</v>
      </c>
      <c r="B18" s="54">
        <v>348</v>
      </c>
      <c r="C18" s="54">
        <v>199</v>
      </c>
      <c r="D18" s="54">
        <v>149</v>
      </c>
      <c r="E18" s="25">
        <v>46</v>
      </c>
      <c r="F18" s="54">
        <v>507</v>
      </c>
      <c r="G18" s="54">
        <v>259</v>
      </c>
      <c r="H18" s="54">
        <v>248</v>
      </c>
      <c r="I18" s="25">
        <v>81</v>
      </c>
      <c r="J18" s="54">
        <v>260</v>
      </c>
      <c r="K18" s="54">
        <v>89</v>
      </c>
      <c r="L18" s="54">
        <v>171</v>
      </c>
      <c r="M18" s="51"/>
      <c r="N18" s="12"/>
      <c r="O18" s="12"/>
      <c r="Q18" s="1" t="s">
        <v>23</v>
      </c>
      <c r="R18" s="44">
        <f>-1*G40/1000</f>
        <v>-1.195</v>
      </c>
      <c r="S18" s="45">
        <f>H40/1000</f>
        <v>1.37</v>
      </c>
    </row>
    <row r="19" spans="1:19" ht="14.25" customHeight="1">
      <c r="A19" s="25">
        <v>12</v>
      </c>
      <c r="B19" s="54">
        <v>380</v>
      </c>
      <c r="C19" s="54">
        <v>178</v>
      </c>
      <c r="D19" s="54">
        <v>202</v>
      </c>
      <c r="E19" s="25">
        <v>47</v>
      </c>
      <c r="F19" s="54">
        <v>522</v>
      </c>
      <c r="G19" s="54">
        <v>276</v>
      </c>
      <c r="H19" s="54">
        <v>246</v>
      </c>
      <c r="I19" s="25">
        <v>82</v>
      </c>
      <c r="J19" s="54">
        <v>235</v>
      </c>
      <c r="K19" s="54">
        <v>92</v>
      </c>
      <c r="L19" s="54">
        <v>143</v>
      </c>
      <c r="M19" s="51"/>
      <c r="N19" s="12"/>
      <c r="O19" s="12"/>
      <c r="Q19" s="1" t="s">
        <v>7</v>
      </c>
      <c r="R19" s="44">
        <f>-1*K4/1000</f>
        <v>-1.007</v>
      </c>
      <c r="S19" s="45">
        <f>L4/1000</f>
        <v>1.274</v>
      </c>
    </row>
    <row r="20" spans="1:19" ht="14.25" customHeight="1">
      <c r="A20" s="25">
        <v>13</v>
      </c>
      <c r="B20" s="54">
        <v>426</v>
      </c>
      <c r="C20" s="54">
        <v>230</v>
      </c>
      <c r="D20" s="54">
        <v>196</v>
      </c>
      <c r="E20" s="25">
        <v>48</v>
      </c>
      <c r="F20" s="54">
        <v>523</v>
      </c>
      <c r="G20" s="54">
        <v>271</v>
      </c>
      <c r="H20" s="54">
        <v>252</v>
      </c>
      <c r="I20" s="25">
        <v>83</v>
      </c>
      <c r="J20" s="54">
        <v>182</v>
      </c>
      <c r="K20" s="54">
        <v>61</v>
      </c>
      <c r="L20" s="54">
        <v>121</v>
      </c>
      <c r="M20" s="51"/>
      <c r="N20" s="12"/>
      <c r="O20" s="12"/>
      <c r="Q20" s="1" t="s">
        <v>10</v>
      </c>
      <c r="R20" s="44">
        <f>-1*K10/1000</f>
        <v>-0.731</v>
      </c>
      <c r="S20" s="45">
        <f>L10/1000</f>
        <v>1.096</v>
      </c>
    </row>
    <row r="21" spans="1:19" ht="14.25" customHeight="1">
      <c r="A21" s="30">
        <v>14</v>
      </c>
      <c r="B21" s="56">
        <v>435</v>
      </c>
      <c r="C21" s="56">
        <v>217</v>
      </c>
      <c r="D21" s="56">
        <v>218</v>
      </c>
      <c r="E21" s="30">
        <v>49</v>
      </c>
      <c r="F21" s="56">
        <v>569</v>
      </c>
      <c r="G21" s="56">
        <v>262</v>
      </c>
      <c r="H21" s="56">
        <v>307</v>
      </c>
      <c r="I21" s="30">
        <v>84</v>
      </c>
      <c r="J21" s="56">
        <v>195</v>
      </c>
      <c r="K21" s="56">
        <v>54</v>
      </c>
      <c r="L21" s="56">
        <v>141</v>
      </c>
      <c r="M21" s="51"/>
      <c r="N21" s="12"/>
      <c r="O21" s="12"/>
      <c r="Q21" s="1" t="s">
        <v>12</v>
      </c>
      <c r="R21" s="44">
        <f>-1*K16/1000</f>
        <v>-0.384</v>
      </c>
      <c r="S21" s="45">
        <f>L16/1000</f>
        <v>0.754</v>
      </c>
    </row>
    <row r="22" spans="1:19" ht="14.25" customHeight="1">
      <c r="A22" s="21" t="s">
        <v>13</v>
      </c>
      <c r="B22" s="52">
        <v>2384</v>
      </c>
      <c r="C22" s="52">
        <v>1222</v>
      </c>
      <c r="D22" s="52">
        <v>1162</v>
      </c>
      <c r="E22" s="21" t="s">
        <v>14</v>
      </c>
      <c r="F22" s="52">
        <v>3692</v>
      </c>
      <c r="G22" s="52">
        <v>1880</v>
      </c>
      <c r="H22" s="52">
        <v>1812</v>
      </c>
      <c r="I22" s="21" t="s">
        <v>15</v>
      </c>
      <c r="J22" s="52">
        <v>649</v>
      </c>
      <c r="K22" s="52">
        <v>198</v>
      </c>
      <c r="L22" s="53">
        <v>451</v>
      </c>
      <c r="M22" s="51"/>
      <c r="N22" s="12"/>
      <c r="O22" s="12"/>
      <c r="Q22" s="1" t="s">
        <v>15</v>
      </c>
      <c r="R22" s="44">
        <f>-1*K22/1000</f>
        <v>-0.198</v>
      </c>
      <c r="S22" s="45">
        <f>L22/1000</f>
        <v>0.451</v>
      </c>
    </row>
    <row r="23" spans="1:19" ht="14.25" customHeight="1">
      <c r="A23" s="25">
        <v>15</v>
      </c>
      <c r="B23" s="54">
        <v>490</v>
      </c>
      <c r="C23" s="54">
        <v>247</v>
      </c>
      <c r="D23" s="54">
        <v>243</v>
      </c>
      <c r="E23" s="25">
        <v>50</v>
      </c>
      <c r="F23" s="54">
        <v>648</v>
      </c>
      <c r="G23" s="54">
        <v>311</v>
      </c>
      <c r="H23" s="54">
        <v>337</v>
      </c>
      <c r="I23" s="25">
        <v>85</v>
      </c>
      <c r="J23" s="54">
        <v>172</v>
      </c>
      <c r="K23" s="54">
        <v>46</v>
      </c>
      <c r="L23" s="54">
        <v>126</v>
      </c>
      <c r="M23" s="51"/>
      <c r="N23" s="12"/>
      <c r="O23" s="12"/>
      <c r="Q23" s="1" t="s">
        <v>18</v>
      </c>
      <c r="R23" s="44">
        <f>-1*K28/1000</f>
        <v>-0.061</v>
      </c>
      <c r="S23" s="45">
        <f>L28/1000</f>
        <v>0.193</v>
      </c>
    </row>
    <row r="24" spans="1:19" ht="14.25" customHeight="1">
      <c r="A24" s="25">
        <v>16</v>
      </c>
      <c r="B24" s="54">
        <v>457</v>
      </c>
      <c r="C24" s="54">
        <v>223</v>
      </c>
      <c r="D24" s="54">
        <v>234</v>
      </c>
      <c r="E24" s="25">
        <v>51</v>
      </c>
      <c r="F24" s="54">
        <v>674</v>
      </c>
      <c r="G24" s="54">
        <v>357</v>
      </c>
      <c r="H24" s="54">
        <v>317</v>
      </c>
      <c r="I24" s="25">
        <v>86</v>
      </c>
      <c r="J24" s="54">
        <v>166</v>
      </c>
      <c r="K24" s="54">
        <v>59</v>
      </c>
      <c r="L24" s="54">
        <v>107</v>
      </c>
      <c r="M24" s="51"/>
      <c r="N24" s="12"/>
      <c r="O24" s="12"/>
      <c r="Q24" s="2" t="s">
        <v>21</v>
      </c>
      <c r="R24" s="44">
        <f>-1*K34/1000</f>
        <v>-0.011</v>
      </c>
      <c r="S24" s="45">
        <f>L34/1000</f>
        <v>0.036</v>
      </c>
    </row>
    <row r="25" spans="1:19" ht="14.25" customHeight="1" thickBot="1">
      <c r="A25" s="25">
        <v>17</v>
      </c>
      <c r="B25" s="54">
        <v>504</v>
      </c>
      <c r="C25" s="54">
        <v>274</v>
      </c>
      <c r="D25" s="54">
        <v>230</v>
      </c>
      <c r="E25" s="25">
        <v>52</v>
      </c>
      <c r="F25" s="54">
        <v>733</v>
      </c>
      <c r="G25" s="54">
        <v>360</v>
      </c>
      <c r="H25" s="54">
        <v>373</v>
      </c>
      <c r="I25" s="25">
        <v>87</v>
      </c>
      <c r="J25" s="54">
        <v>123</v>
      </c>
      <c r="K25" s="54">
        <v>41</v>
      </c>
      <c r="L25" s="54">
        <v>82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0.005</v>
      </c>
    </row>
    <row r="26" spans="1:15" ht="14.25" customHeight="1">
      <c r="A26" s="25">
        <v>18</v>
      </c>
      <c r="B26" s="54">
        <v>482</v>
      </c>
      <c r="C26" s="54">
        <v>251</v>
      </c>
      <c r="D26" s="54">
        <v>231</v>
      </c>
      <c r="E26" s="25">
        <v>53</v>
      </c>
      <c r="F26" s="54">
        <v>784</v>
      </c>
      <c r="G26" s="54">
        <v>436</v>
      </c>
      <c r="H26" s="54">
        <v>348</v>
      </c>
      <c r="I26" s="25">
        <v>88</v>
      </c>
      <c r="J26" s="54">
        <v>95</v>
      </c>
      <c r="K26" s="54">
        <v>23</v>
      </c>
      <c r="L26" s="54">
        <v>72</v>
      </c>
      <c r="M26" s="51"/>
      <c r="N26" s="12"/>
      <c r="O26" s="12"/>
    </row>
    <row r="27" spans="1:15" ht="14.25" customHeight="1">
      <c r="A27" s="30">
        <v>19</v>
      </c>
      <c r="B27" s="56">
        <v>451</v>
      </c>
      <c r="C27" s="56">
        <v>227</v>
      </c>
      <c r="D27" s="56">
        <v>224</v>
      </c>
      <c r="E27" s="30">
        <v>54</v>
      </c>
      <c r="F27" s="56">
        <v>853</v>
      </c>
      <c r="G27" s="56">
        <v>416</v>
      </c>
      <c r="H27" s="56">
        <v>437</v>
      </c>
      <c r="I27" s="30">
        <v>89</v>
      </c>
      <c r="J27" s="56">
        <v>93</v>
      </c>
      <c r="K27" s="56">
        <v>29</v>
      </c>
      <c r="L27" s="56">
        <v>64</v>
      </c>
      <c r="M27" s="51"/>
      <c r="N27" s="12"/>
      <c r="O27" s="12"/>
    </row>
    <row r="28" spans="1:15" ht="14.25" customHeight="1">
      <c r="A28" s="21" t="s">
        <v>16</v>
      </c>
      <c r="B28" s="52">
        <v>1671</v>
      </c>
      <c r="C28" s="52">
        <v>766</v>
      </c>
      <c r="D28" s="52">
        <v>905</v>
      </c>
      <c r="E28" s="21" t="s">
        <v>17</v>
      </c>
      <c r="F28" s="52">
        <v>3134</v>
      </c>
      <c r="G28" s="52">
        <v>1599</v>
      </c>
      <c r="H28" s="52">
        <v>1535</v>
      </c>
      <c r="I28" s="21" t="s">
        <v>18</v>
      </c>
      <c r="J28" s="52">
        <v>254</v>
      </c>
      <c r="K28" s="52">
        <v>61</v>
      </c>
      <c r="L28" s="53">
        <v>193</v>
      </c>
      <c r="M28" s="51"/>
      <c r="N28" s="12"/>
      <c r="O28" s="12"/>
    </row>
    <row r="29" spans="1:15" ht="14.25" customHeight="1">
      <c r="A29" s="25">
        <v>20</v>
      </c>
      <c r="B29" s="54">
        <v>366</v>
      </c>
      <c r="C29" s="54">
        <v>173</v>
      </c>
      <c r="D29" s="54">
        <v>193</v>
      </c>
      <c r="E29" s="25">
        <v>55</v>
      </c>
      <c r="F29" s="54">
        <v>817</v>
      </c>
      <c r="G29" s="54">
        <v>416</v>
      </c>
      <c r="H29" s="54">
        <v>401</v>
      </c>
      <c r="I29" s="25">
        <v>90</v>
      </c>
      <c r="J29" s="54">
        <v>75</v>
      </c>
      <c r="K29" s="54">
        <v>18</v>
      </c>
      <c r="L29" s="54">
        <v>57</v>
      </c>
      <c r="M29" s="51"/>
      <c r="N29" s="12"/>
      <c r="O29" s="12"/>
    </row>
    <row r="30" spans="1:15" ht="14.25" customHeight="1">
      <c r="A30" s="25">
        <v>21</v>
      </c>
      <c r="B30" s="54">
        <v>252</v>
      </c>
      <c r="C30" s="54">
        <v>118</v>
      </c>
      <c r="D30" s="54">
        <v>134</v>
      </c>
      <c r="E30" s="25">
        <v>56</v>
      </c>
      <c r="F30" s="54">
        <v>475</v>
      </c>
      <c r="G30" s="54">
        <v>241</v>
      </c>
      <c r="H30" s="54">
        <v>234</v>
      </c>
      <c r="I30" s="25">
        <v>91</v>
      </c>
      <c r="J30" s="54">
        <v>65</v>
      </c>
      <c r="K30" s="54">
        <v>13</v>
      </c>
      <c r="L30" s="54">
        <v>52</v>
      </c>
      <c r="M30" s="51"/>
      <c r="N30" s="12"/>
      <c r="O30" s="12"/>
    </row>
    <row r="31" spans="1:15" ht="14.25" customHeight="1">
      <c r="A31" s="25">
        <v>22</v>
      </c>
      <c r="B31" s="54">
        <v>306</v>
      </c>
      <c r="C31" s="54">
        <v>143</v>
      </c>
      <c r="D31" s="54">
        <v>163</v>
      </c>
      <c r="E31" s="25">
        <v>57</v>
      </c>
      <c r="F31" s="54">
        <v>523</v>
      </c>
      <c r="G31" s="54">
        <v>274</v>
      </c>
      <c r="H31" s="54">
        <v>249</v>
      </c>
      <c r="I31" s="25">
        <v>92</v>
      </c>
      <c r="J31" s="54">
        <v>46</v>
      </c>
      <c r="K31" s="54">
        <v>13</v>
      </c>
      <c r="L31" s="54">
        <v>33</v>
      </c>
      <c r="M31" s="51"/>
      <c r="N31" s="12"/>
      <c r="O31" s="12"/>
    </row>
    <row r="32" spans="1:15" ht="14.25" customHeight="1">
      <c r="A32" s="25">
        <v>23</v>
      </c>
      <c r="B32" s="54">
        <v>334</v>
      </c>
      <c r="C32" s="54">
        <v>150</v>
      </c>
      <c r="D32" s="54">
        <v>184</v>
      </c>
      <c r="E32" s="25">
        <v>58</v>
      </c>
      <c r="F32" s="54">
        <v>669</v>
      </c>
      <c r="G32" s="54">
        <v>334</v>
      </c>
      <c r="H32" s="54">
        <v>335</v>
      </c>
      <c r="I32" s="25">
        <v>93</v>
      </c>
      <c r="J32" s="54">
        <v>42</v>
      </c>
      <c r="K32" s="54">
        <v>14</v>
      </c>
      <c r="L32" s="54">
        <v>28</v>
      </c>
      <c r="M32" s="51"/>
      <c r="N32" s="12"/>
      <c r="O32" s="12"/>
    </row>
    <row r="33" spans="1:15" ht="14.25" customHeight="1">
      <c r="A33" s="30">
        <v>24</v>
      </c>
      <c r="B33" s="56">
        <v>413</v>
      </c>
      <c r="C33" s="56">
        <v>182</v>
      </c>
      <c r="D33" s="56">
        <v>231</v>
      </c>
      <c r="E33" s="30">
        <v>59</v>
      </c>
      <c r="F33" s="56">
        <v>650</v>
      </c>
      <c r="G33" s="56">
        <v>334</v>
      </c>
      <c r="H33" s="56">
        <v>316</v>
      </c>
      <c r="I33" s="30">
        <v>94</v>
      </c>
      <c r="J33" s="56">
        <v>26</v>
      </c>
      <c r="K33" s="56">
        <v>3</v>
      </c>
      <c r="L33" s="56">
        <v>23</v>
      </c>
      <c r="M33" s="51"/>
      <c r="N33" s="12"/>
      <c r="O33" s="12"/>
    </row>
    <row r="34" spans="1:15" ht="14.25" customHeight="1">
      <c r="A34" s="21" t="s">
        <v>19</v>
      </c>
      <c r="B34" s="52">
        <v>2439</v>
      </c>
      <c r="C34" s="52">
        <v>1243</v>
      </c>
      <c r="D34" s="52">
        <v>1196</v>
      </c>
      <c r="E34" s="21" t="s">
        <v>20</v>
      </c>
      <c r="F34" s="52">
        <v>2976</v>
      </c>
      <c r="G34" s="52">
        <v>1462</v>
      </c>
      <c r="H34" s="52">
        <v>1514</v>
      </c>
      <c r="I34" s="21" t="s">
        <v>21</v>
      </c>
      <c r="J34" s="52">
        <v>47</v>
      </c>
      <c r="K34" s="52">
        <v>11</v>
      </c>
      <c r="L34" s="53">
        <v>36</v>
      </c>
      <c r="M34" s="51"/>
      <c r="N34" s="12"/>
      <c r="O34" s="12"/>
    </row>
    <row r="35" spans="1:15" ht="14.25" customHeight="1">
      <c r="A35" s="25">
        <v>25</v>
      </c>
      <c r="B35" s="54">
        <v>432</v>
      </c>
      <c r="C35" s="54">
        <v>221</v>
      </c>
      <c r="D35" s="54">
        <v>211</v>
      </c>
      <c r="E35" s="25">
        <v>60</v>
      </c>
      <c r="F35" s="54">
        <v>645</v>
      </c>
      <c r="G35" s="54">
        <v>319</v>
      </c>
      <c r="H35" s="54">
        <v>326</v>
      </c>
      <c r="I35" s="25">
        <v>95</v>
      </c>
      <c r="J35" s="54">
        <v>15</v>
      </c>
      <c r="K35" s="54">
        <v>3</v>
      </c>
      <c r="L35" s="54">
        <v>12</v>
      </c>
      <c r="M35" s="51"/>
      <c r="N35" s="12"/>
      <c r="O35" s="12"/>
    </row>
    <row r="36" spans="1:15" ht="14.25" customHeight="1">
      <c r="A36" s="25">
        <v>26</v>
      </c>
      <c r="B36" s="54">
        <v>455</v>
      </c>
      <c r="C36" s="54">
        <v>221</v>
      </c>
      <c r="D36" s="54">
        <v>234</v>
      </c>
      <c r="E36" s="25">
        <v>61</v>
      </c>
      <c r="F36" s="54">
        <v>676</v>
      </c>
      <c r="G36" s="54">
        <v>337</v>
      </c>
      <c r="H36" s="54">
        <v>339</v>
      </c>
      <c r="I36" s="25">
        <v>96</v>
      </c>
      <c r="J36" s="54">
        <v>9</v>
      </c>
      <c r="K36" s="54">
        <v>3</v>
      </c>
      <c r="L36" s="54">
        <v>6</v>
      </c>
      <c r="M36" s="51"/>
      <c r="N36" s="12"/>
      <c r="O36" s="12"/>
    </row>
    <row r="37" spans="1:15" ht="14.25" customHeight="1">
      <c r="A37" s="25">
        <v>27</v>
      </c>
      <c r="B37" s="54">
        <v>522</v>
      </c>
      <c r="C37" s="54">
        <v>267</v>
      </c>
      <c r="D37" s="54">
        <v>255</v>
      </c>
      <c r="E37" s="25">
        <v>62</v>
      </c>
      <c r="F37" s="54">
        <v>598</v>
      </c>
      <c r="G37" s="54">
        <v>296</v>
      </c>
      <c r="H37" s="54">
        <v>302</v>
      </c>
      <c r="I37" s="25">
        <v>97</v>
      </c>
      <c r="J37" s="54">
        <v>11</v>
      </c>
      <c r="K37" s="54">
        <v>3</v>
      </c>
      <c r="L37" s="54">
        <v>8</v>
      </c>
      <c r="M37" s="51"/>
      <c r="N37" s="12"/>
      <c r="O37" s="12"/>
    </row>
    <row r="38" spans="1:15" ht="14.25" customHeight="1">
      <c r="A38" s="25">
        <v>28</v>
      </c>
      <c r="B38" s="54">
        <v>493</v>
      </c>
      <c r="C38" s="54">
        <v>252</v>
      </c>
      <c r="D38" s="54">
        <v>241</v>
      </c>
      <c r="E38" s="25">
        <v>63</v>
      </c>
      <c r="F38" s="54">
        <v>530</v>
      </c>
      <c r="G38" s="54">
        <v>252</v>
      </c>
      <c r="H38" s="54">
        <v>278</v>
      </c>
      <c r="I38" s="25">
        <v>98</v>
      </c>
      <c r="J38" s="54">
        <v>9</v>
      </c>
      <c r="K38" s="54">
        <v>1</v>
      </c>
      <c r="L38" s="54">
        <v>8</v>
      </c>
      <c r="M38" s="51"/>
      <c r="N38" s="12"/>
      <c r="O38" s="12"/>
    </row>
    <row r="39" spans="1:15" ht="14.25" customHeight="1">
      <c r="A39" s="30">
        <v>29</v>
      </c>
      <c r="B39" s="56">
        <v>537</v>
      </c>
      <c r="C39" s="56">
        <v>282</v>
      </c>
      <c r="D39" s="56">
        <v>255</v>
      </c>
      <c r="E39" s="30">
        <v>64</v>
      </c>
      <c r="F39" s="56">
        <v>527</v>
      </c>
      <c r="G39" s="56">
        <v>258</v>
      </c>
      <c r="H39" s="56">
        <v>269</v>
      </c>
      <c r="I39" s="30">
        <v>99</v>
      </c>
      <c r="J39" s="56">
        <v>3</v>
      </c>
      <c r="K39" s="56">
        <v>1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2484</v>
      </c>
      <c r="C40" s="52">
        <v>1255</v>
      </c>
      <c r="D40" s="52">
        <v>1229</v>
      </c>
      <c r="E40" s="21" t="s">
        <v>23</v>
      </c>
      <c r="F40" s="52">
        <v>2565</v>
      </c>
      <c r="G40" s="52">
        <v>1195</v>
      </c>
      <c r="H40" s="52">
        <v>1370</v>
      </c>
      <c r="I40" s="35" t="s">
        <v>24</v>
      </c>
      <c r="J40" s="52">
        <v>5</v>
      </c>
      <c r="K40" s="52">
        <v>0</v>
      </c>
      <c r="L40" s="53">
        <v>5</v>
      </c>
      <c r="M40" s="51"/>
      <c r="N40" s="12"/>
      <c r="O40" s="12"/>
    </row>
    <row r="41" spans="1:15" ht="14.25" customHeight="1">
      <c r="A41" s="25">
        <v>30</v>
      </c>
      <c r="B41" s="54">
        <v>530</v>
      </c>
      <c r="C41" s="54">
        <v>263</v>
      </c>
      <c r="D41" s="54">
        <v>267</v>
      </c>
      <c r="E41" s="25">
        <v>65</v>
      </c>
      <c r="F41" s="54">
        <v>528</v>
      </c>
      <c r="G41" s="54">
        <v>237</v>
      </c>
      <c r="H41" s="54">
        <v>291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491</v>
      </c>
      <c r="C42" s="54">
        <v>247</v>
      </c>
      <c r="D42" s="54">
        <v>244</v>
      </c>
      <c r="E42" s="25">
        <v>66</v>
      </c>
      <c r="F42" s="54">
        <v>534</v>
      </c>
      <c r="G42" s="54">
        <v>267</v>
      </c>
      <c r="H42" s="54">
        <v>267</v>
      </c>
      <c r="I42" s="25" t="s">
        <v>26</v>
      </c>
      <c r="J42" s="54">
        <v>5381</v>
      </c>
      <c r="K42" s="54">
        <v>2743</v>
      </c>
      <c r="L42" s="54">
        <v>2638</v>
      </c>
      <c r="M42" s="64" t="s">
        <v>55</v>
      </c>
      <c r="N42" s="12"/>
      <c r="O42" s="12"/>
    </row>
    <row r="43" spans="1:15" ht="14.25" customHeight="1">
      <c r="A43" s="25">
        <v>32</v>
      </c>
      <c r="B43" s="54">
        <v>487</v>
      </c>
      <c r="C43" s="54">
        <v>241</v>
      </c>
      <c r="D43" s="54">
        <v>246</v>
      </c>
      <c r="E43" s="25">
        <v>67</v>
      </c>
      <c r="F43" s="54">
        <v>510</v>
      </c>
      <c r="G43" s="54">
        <v>250</v>
      </c>
      <c r="H43" s="54">
        <v>260</v>
      </c>
      <c r="I43" s="25" t="s">
        <v>27</v>
      </c>
      <c r="J43" s="54">
        <v>25987</v>
      </c>
      <c r="K43" s="54">
        <v>13018</v>
      </c>
      <c r="L43" s="54">
        <v>12969</v>
      </c>
      <c r="M43" s="55"/>
      <c r="N43" s="12"/>
      <c r="O43" s="12"/>
    </row>
    <row r="44" spans="1:15" ht="14.25" customHeight="1">
      <c r="A44" s="25">
        <v>33</v>
      </c>
      <c r="B44" s="54">
        <v>507</v>
      </c>
      <c r="C44" s="54">
        <v>258</v>
      </c>
      <c r="D44" s="54">
        <v>249</v>
      </c>
      <c r="E44" s="25">
        <v>68</v>
      </c>
      <c r="F44" s="54">
        <v>493</v>
      </c>
      <c r="G44" s="54">
        <v>223</v>
      </c>
      <c r="H44" s="54">
        <v>270</v>
      </c>
      <c r="I44" s="30" t="s">
        <v>28</v>
      </c>
      <c r="J44" s="56">
        <v>8766</v>
      </c>
      <c r="K44" s="56">
        <v>3587</v>
      </c>
      <c r="L44" s="56">
        <v>5179</v>
      </c>
      <c r="M44" s="51"/>
      <c r="N44" s="12"/>
      <c r="O44" s="12"/>
    </row>
    <row r="45" spans="1:15" ht="14.25" customHeight="1" thickBot="1">
      <c r="A45" s="36">
        <v>34</v>
      </c>
      <c r="B45" s="57">
        <v>469</v>
      </c>
      <c r="C45" s="57">
        <v>246</v>
      </c>
      <c r="D45" s="57">
        <v>223</v>
      </c>
      <c r="E45" s="36">
        <v>69</v>
      </c>
      <c r="F45" s="57">
        <v>500</v>
      </c>
      <c r="G45" s="57">
        <v>218</v>
      </c>
      <c r="H45" s="57">
        <v>282</v>
      </c>
      <c r="I45" s="36" t="s">
        <v>29</v>
      </c>
      <c r="J45" s="58">
        <v>44.763068719788706</v>
      </c>
      <c r="K45" s="58">
        <v>43.240231548480466</v>
      </c>
      <c r="L45" s="58">
        <v>46.18055421918599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21</v>
      </c>
      <c r="K49" s="62">
        <v>66.5</v>
      </c>
      <c r="L49" s="63">
        <v>12.5</v>
      </c>
    </row>
    <row r="50" spans="9:12" ht="13.5">
      <c r="I50" s="6" t="s">
        <v>34</v>
      </c>
      <c r="J50" s="62">
        <v>17.7</v>
      </c>
      <c r="K50" s="62">
        <v>67.7</v>
      </c>
      <c r="L50" s="63">
        <v>14.6</v>
      </c>
    </row>
    <row r="51" spans="9:12" ht="13.5">
      <c r="I51" s="6" t="s">
        <v>35</v>
      </c>
      <c r="J51" s="62">
        <v>15.1</v>
      </c>
      <c r="K51" s="62">
        <v>67.4</v>
      </c>
      <c r="L51" s="63">
        <v>17.5</v>
      </c>
    </row>
    <row r="52" spans="9:12" ht="13.5">
      <c r="I52" s="6" t="s">
        <v>38</v>
      </c>
      <c r="J52" s="62">
        <v>14</v>
      </c>
      <c r="K52" s="62">
        <v>65.7</v>
      </c>
      <c r="L52" s="63">
        <v>20.3</v>
      </c>
    </row>
    <row r="53" spans="9:12" ht="13.5">
      <c r="I53" s="67" t="s">
        <v>40</v>
      </c>
      <c r="J53" s="68">
        <v>13.797277600731242</v>
      </c>
      <c r="K53" s="68">
        <v>65.06089577311693</v>
      </c>
      <c r="L53" s="69">
        <v>21.141826626151833</v>
      </c>
    </row>
    <row r="54" spans="9:12" ht="14.25" thickBot="1">
      <c r="I54" s="7" t="s">
        <v>56</v>
      </c>
      <c r="J54" s="65">
        <v>13.4</v>
      </c>
      <c r="K54" s="65">
        <v>64.8</v>
      </c>
      <c r="L54" s="66">
        <v>21.8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17102</v>
      </c>
      <c r="C3" s="48">
        <v>8321</v>
      </c>
      <c r="D3" s="48">
        <v>8781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697</v>
      </c>
      <c r="C4" s="52">
        <v>343</v>
      </c>
      <c r="D4" s="52">
        <v>354</v>
      </c>
      <c r="E4" s="21" t="s">
        <v>6</v>
      </c>
      <c r="F4" s="52">
        <v>972</v>
      </c>
      <c r="G4" s="52">
        <v>483</v>
      </c>
      <c r="H4" s="52">
        <v>489</v>
      </c>
      <c r="I4" s="21" t="s">
        <v>7</v>
      </c>
      <c r="J4" s="52">
        <v>890</v>
      </c>
      <c r="K4" s="52">
        <v>398</v>
      </c>
      <c r="L4" s="53">
        <v>492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133</v>
      </c>
      <c r="C5" s="54">
        <v>63</v>
      </c>
      <c r="D5" s="54">
        <v>70</v>
      </c>
      <c r="E5" s="25">
        <v>35</v>
      </c>
      <c r="F5" s="54">
        <v>208</v>
      </c>
      <c r="G5" s="54">
        <v>99</v>
      </c>
      <c r="H5" s="54">
        <v>109</v>
      </c>
      <c r="I5" s="25">
        <v>70</v>
      </c>
      <c r="J5" s="54">
        <v>199</v>
      </c>
      <c r="K5" s="54">
        <v>88</v>
      </c>
      <c r="L5" s="54">
        <v>111</v>
      </c>
      <c r="M5" s="51"/>
      <c r="N5" s="12"/>
      <c r="O5" s="12"/>
      <c r="Q5" s="1" t="s">
        <v>5</v>
      </c>
      <c r="R5" s="42">
        <f>-1*C4/1000</f>
        <v>-0.343</v>
      </c>
      <c r="S5" s="43">
        <f>D4/1000</f>
        <v>0.354</v>
      </c>
    </row>
    <row r="6" spans="1:19" ht="14.25" customHeight="1">
      <c r="A6" s="25">
        <v>1</v>
      </c>
      <c r="B6" s="54">
        <v>136</v>
      </c>
      <c r="C6" s="54">
        <v>70</v>
      </c>
      <c r="D6" s="54">
        <v>66</v>
      </c>
      <c r="E6" s="25">
        <v>36</v>
      </c>
      <c r="F6" s="54">
        <v>169</v>
      </c>
      <c r="G6" s="54">
        <v>88</v>
      </c>
      <c r="H6" s="54">
        <v>81</v>
      </c>
      <c r="I6" s="25">
        <v>71</v>
      </c>
      <c r="J6" s="54">
        <v>196</v>
      </c>
      <c r="K6" s="54">
        <v>91</v>
      </c>
      <c r="L6" s="54">
        <v>105</v>
      </c>
      <c r="M6" s="51"/>
      <c r="N6" s="12"/>
      <c r="O6" s="12"/>
      <c r="Q6" s="1" t="s">
        <v>8</v>
      </c>
      <c r="R6" s="44">
        <f>-1*C10/1000</f>
        <v>-0.417</v>
      </c>
      <c r="S6" s="45">
        <f>D10/1000</f>
        <v>0.379</v>
      </c>
    </row>
    <row r="7" spans="1:19" ht="14.25" customHeight="1">
      <c r="A7" s="25">
        <v>2</v>
      </c>
      <c r="B7" s="54">
        <v>137</v>
      </c>
      <c r="C7" s="54">
        <v>71</v>
      </c>
      <c r="D7" s="54">
        <v>66</v>
      </c>
      <c r="E7" s="25">
        <v>37</v>
      </c>
      <c r="F7" s="54">
        <v>208</v>
      </c>
      <c r="G7" s="54">
        <v>108</v>
      </c>
      <c r="H7" s="54">
        <v>100</v>
      </c>
      <c r="I7" s="25">
        <v>72</v>
      </c>
      <c r="J7" s="54">
        <v>151</v>
      </c>
      <c r="K7" s="54">
        <v>64</v>
      </c>
      <c r="L7" s="54">
        <v>87</v>
      </c>
      <c r="M7" s="51"/>
      <c r="N7" s="12"/>
      <c r="O7" s="12"/>
      <c r="Q7" s="1" t="s">
        <v>30</v>
      </c>
      <c r="R7" s="44">
        <f>-1*C16/1000</f>
        <v>-0.458</v>
      </c>
      <c r="S7" s="45">
        <f>D16/1000</f>
        <v>0.425</v>
      </c>
    </row>
    <row r="8" spans="1:19" ht="14.25" customHeight="1">
      <c r="A8" s="25">
        <v>3</v>
      </c>
      <c r="B8" s="54">
        <v>132</v>
      </c>
      <c r="C8" s="54">
        <v>64</v>
      </c>
      <c r="D8" s="54">
        <v>68</v>
      </c>
      <c r="E8" s="25">
        <v>38</v>
      </c>
      <c r="F8" s="54">
        <v>178</v>
      </c>
      <c r="G8" s="54">
        <v>90</v>
      </c>
      <c r="H8" s="54">
        <v>88</v>
      </c>
      <c r="I8" s="25">
        <v>73</v>
      </c>
      <c r="J8" s="54">
        <v>191</v>
      </c>
      <c r="K8" s="54">
        <v>91</v>
      </c>
      <c r="L8" s="54">
        <v>100</v>
      </c>
      <c r="M8" s="51"/>
      <c r="N8" s="12"/>
      <c r="O8" s="12"/>
      <c r="Q8" s="1" t="s">
        <v>13</v>
      </c>
      <c r="R8" s="44">
        <f>-1*C22/1000</f>
        <v>-0.537</v>
      </c>
      <c r="S8" s="45">
        <f>D22/1000</f>
        <v>0.536</v>
      </c>
    </row>
    <row r="9" spans="1:19" ht="14.25" customHeight="1">
      <c r="A9" s="30">
        <v>4</v>
      </c>
      <c r="B9" s="56">
        <v>159</v>
      </c>
      <c r="C9" s="56">
        <v>75</v>
      </c>
      <c r="D9" s="56">
        <v>84</v>
      </c>
      <c r="E9" s="30">
        <v>39</v>
      </c>
      <c r="F9" s="56">
        <v>209</v>
      </c>
      <c r="G9" s="56">
        <v>98</v>
      </c>
      <c r="H9" s="56">
        <v>111</v>
      </c>
      <c r="I9" s="30">
        <v>74</v>
      </c>
      <c r="J9" s="56">
        <v>153</v>
      </c>
      <c r="K9" s="56">
        <v>64</v>
      </c>
      <c r="L9" s="56">
        <v>89</v>
      </c>
      <c r="M9" s="51"/>
      <c r="N9" s="12"/>
      <c r="O9" s="12"/>
      <c r="Q9" s="1" t="s">
        <v>16</v>
      </c>
      <c r="R9" s="44">
        <f>-1*C28/1000</f>
        <v>-0.34</v>
      </c>
      <c r="S9" s="45">
        <f>D28/1000</f>
        <v>0.365</v>
      </c>
    </row>
    <row r="10" spans="1:19" ht="14.25" customHeight="1">
      <c r="A10" s="31" t="s">
        <v>8</v>
      </c>
      <c r="B10" s="52">
        <v>796</v>
      </c>
      <c r="C10" s="52">
        <v>417</v>
      </c>
      <c r="D10" s="52">
        <v>379</v>
      </c>
      <c r="E10" s="21" t="s">
        <v>9</v>
      </c>
      <c r="F10" s="52">
        <v>1017</v>
      </c>
      <c r="G10" s="52">
        <v>500</v>
      </c>
      <c r="H10" s="52">
        <v>517</v>
      </c>
      <c r="I10" s="21" t="s">
        <v>10</v>
      </c>
      <c r="J10" s="52">
        <v>658</v>
      </c>
      <c r="K10" s="52">
        <v>261</v>
      </c>
      <c r="L10" s="53">
        <v>397</v>
      </c>
      <c r="M10" s="51"/>
      <c r="N10" s="12"/>
      <c r="O10" s="12"/>
      <c r="Q10" s="1" t="s">
        <v>19</v>
      </c>
      <c r="R10" s="44">
        <f>-1*C34/1000</f>
        <v>-0.513</v>
      </c>
      <c r="S10" s="45">
        <f>D34/1000</f>
        <v>0.537</v>
      </c>
    </row>
    <row r="11" spans="1:19" ht="14.25" customHeight="1">
      <c r="A11" s="25">
        <v>5</v>
      </c>
      <c r="B11" s="54">
        <v>160</v>
      </c>
      <c r="C11" s="54">
        <v>87</v>
      </c>
      <c r="D11" s="54">
        <v>73</v>
      </c>
      <c r="E11" s="25">
        <v>40</v>
      </c>
      <c r="F11" s="54">
        <v>195</v>
      </c>
      <c r="G11" s="54">
        <v>106</v>
      </c>
      <c r="H11" s="54">
        <v>89</v>
      </c>
      <c r="I11" s="25">
        <v>75</v>
      </c>
      <c r="J11" s="54">
        <v>165</v>
      </c>
      <c r="K11" s="54">
        <v>75</v>
      </c>
      <c r="L11" s="54">
        <v>90</v>
      </c>
      <c r="M11" s="51"/>
      <c r="N11" s="12"/>
      <c r="O11" s="12"/>
      <c r="Q11" s="1" t="s">
        <v>22</v>
      </c>
      <c r="R11" s="44">
        <f>-1*C40/1000</f>
        <v>-0.569</v>
      </c>
      <c r="S11" s="45">
        <f>D40/1000</f>
        <v>0.54</v>
      </c>
    </row>
    <row r="12" spans="1:19" ht="14.25" customHeight="1">
      <c r="A12" s="25">
        <v>6</v>
      </c>
      <c r="B12" s="54">
        <v>158</v>
      </c>
      <c r="C12" s="54">
        <v>89</v>
      </c>
      <c r="D12" s="54">
        <v>69</v>
      </c>
      <c r="E12" s="25">
        <v>41</v>
      </c>
      <c r="F12" s="54">
        <v>218</v>
      </c>
      <c r="G12" s="54">
        <v>104</v>
      </c>
      <c r="H12" s="54">
        <v>114</v>
      </c>
      <c r="I12" s="32">
        <v>76</v>
      </c>
      <c r="J12" s="54">
        <v>155</v>
      </c>
      <c r="K12" s="54">
        <v>57</v>
      </c>
      <c r="L12" s="54">
        <v>98</v>
      </c>
      <c r="M12" s="51"/>
      <c r="N12" s="12"/>
      <c r="O12" s="12"/>
      <c r="Q12" s="1" t="s">
        <v>6</v>
      </c>
      <c r="R12" s="44">
        <f>-1*G4/1000</f>
        <v>-0.483</v>
      </c>
      <c r="S12" s="45">
        <f>H4/1000</f>
        <v>0.489</v>
      </c>
    </row>
    <row r="13" spans="1:19" ht="14.25" customHeight="1">
      <c r="A13" s="25">
        <v>7</v>
      </c>
      <c r="B13" s="54">
        <v>175</v>
      </c>
      <c r="C13" s="54">
        <v>90</v>
      </c>
      <c r="D13" s="54">
        <v>85</v>
      </c>
      <c r="E13" s="25">
        <v>42</v>
      </c>
      <c r="F13" s="54">
        <v>206</v>
      </c>
      <c r="G13" s="54">
        <v>109</v>
      </c>
      <c r="H13" s="54">
        <v>97</v>
      </c>
      <c r="I13" s="25">
        <v>77</v>
      </c>
      <c r="J13" s="54">
        <v>132</v>
      </c>
      <c r="K13" s="54">
        <v>53</v>
      </c>
      <c r="L13" s="54">
        <v>79</v>
      </c>
      <c r="M13" s="51"/>
      <c r="N13" s="12"/>
      <c r="O13" s="12"/>
      <c r="Q13" s="1" t="s">
        <v>9</v>
      </c>
      <c r="R13" s="44">
        <f>-1*G10/1000</f>
        <v>-0.5</v>
      </c>
      <c r="S13" s="45">
        <f>H10/1000</f>
        <v>0.517</v>
      </c>
    </row>
    <row r="14" spans="1:19" ht="14.25" customHeight="1">
      <c r="A14" s="25">
        <v>8</v>
      </c>
      <c r="B14" s="54">
        <v>149</v>
      </c>
      <c r="C14" s="54">
        <v>66</v>
      </c>
      <c r="D14" s="54">
        <v>83</v>
      </c>
      <c r="E14" s="25">
        <v>43</v>
      </c>
      <c r="F14" s="54">
        <v>203</v>
      </c>
      <c r="G14" s="54">
        <v>98</v>
      </c>
      <c r="H14" s="54">
        <v>105</v>
      </c>
      <c r="I14" s="32">
        <v>78</v>
      </c>
      <c r="J14" s="54">
        <v>102</v>
      </c>
      <c r="K14" s="54">
        <v>42</v>
      </c>
      <c r="L14" s="54">
        <v>60</v>
      </c>
      <c r="M14" s="51"/>
      <c r="N14" s="12"/>
      <c r="O14" s="12"/>
      <c r="Q14" s="1" t="s">
        <v>11</v>
      </c>
      <c r="R14" s="44">
        <f>-1*G16/1000</f>
        <v>-0.589</v>
      </c>
      <c r="S14" s="45">
        <f>H16/1000</f>
        <v>0.586</v>
      </c>
    </row>
    <row r="15" spans="1:19" ht="14.25" customHeight="1">
      <c r="A15" s="30">
        <v>9</v>
      </c>
      <c r="B15" s="56">
        <v>154</v>
      </c>
      <c r="C15" s="56">
        <v>85</v>
      </c>
      <c r="D15" s="56">
        <v>69</v>
      </c>
      <c r="E15" s="30">
        <v>44</v>
      </c>
      <c r="F15" s="56">
        <v>195</v>
      </c>
      <c r="G15" s="56">
        <v>83</v>
      </c>
      <c r="H15" s="56">
        <v>112</v>
      </c>
      <c r="I15" s="30">
        <v>79</v>
      </c>
      <c r="J15" s="56">
        <v>104</v>
      </c>
      <c r="K15" s="56">
        <v>34</v>
      </c>
      <c r="L15" s="56">
        <v>70</v>
      </c>
      <c r="M15" s="51"/>
      <c r="N15" s="12"/>
      <c r="O15" s="12"/>
      <c r="Q15" s="1" t="s">
        <v>14</v>
      </c>
      <c r="R15" s="44">
        <f>-1*G22/1000</f>
        <v>-0.83</v>
      </c>
      <c r="S15" s="45">
        <f>H22/1000</f>
        <v>0.79</v>
      </c>
    </row>
    <row r="16" spans="1:19" ht="14.25" customHeight="1">
      <c r="A16" s="31" t="s">
        <v>30</v>
      </c>
      <c r="B16" s="52">
        <v>883</v>
      </c>
      <c r="C16" s="52">
        <v>458</v>
      </c>
      <c r="D16" s="52">
        <v>425</v>
      </c>
      <c r="E16" s="21" t="s">
        <v>11</v>
      </c>
      <c r="F16" s="52">
        <v>1175</v>
      </c>
      <c r="G16" s="52">
        <v>589</v>
      </c>
      <c r="H16" s="52">
        <v>586</v>
      </c>
      <c r="I16" s="21" t="s">
        <v>12</v>
      </c>
      <c r="J16" s="52">
        <v>410</v>
      </c>
      <c r="K16" s="52">
        <v>150</v>
      </c>
      <c r="L16" s="53">
        <v>260</v>
      </c>
      <c r="M16" s="51"/>
      <c r="N16" s="12"/>
      <c r="O16" s="12"/>
      <c r="Q16" s="1" t="s">
        <v>17</v>
      </c>
      <c r="R16" s="44">
        <f>-1*G28/1000</f>
        <v>-0.678</v>
      </c>
      <c r="S16" s="45">
        <f>H28/1000</f>
        <v>0.662</v>
      </c>
    </row>
    <row r="17" spans="1:19" ht="14.25" customHeight="1">
      <c r="A17" s="25">
        <v>10</v>
      </c>
      <c r="B17" s="54">
        <v>165</v>
      </c>
      <c r="C17" s="54">
        <v>90</v>
      </c>
      <c r="D17" s="54">
        <v>75</v>
      </c>
      <c r="E17" s="25">
        <v>45</v>
      </c>
      <c r="F17" s="54">
        <v>230</v>
      </c>
      <c r="G17" s="54">
        <v>120</v>
      </c>
      <c r="H17" s="54">
        <v>110</v>
      </c>
      <c r="I17" s="25">
        <v>80</v>
      </c>
      <c r="J17" s="54">
        <v>95</v>
      </c>
      <c r="K17" s="54">
        <v>36</v>
      </c>
      <c r="L17" s="54">
        <v>59</v>
      </c>
      <c r="M17" s="51"/>
      <c r="N17" s="12"/>
      <c r="O17" s="12"/>
      <c r="Q17" s="1" t="s">
        <v>20</v>
      </c>
      <c r="R17" s="44">
        <f>-1*G34/1000</f>
        <v>-0.663</v>
      </c>
      <c r="S17" s="45">
        <f>H34/1000</f>
        <v>0.655</v>
      </c>
    </row>
    <row r="18" spans="1:19" ht="14.25" customHeight="1">
      <c r="A18" s="25">
        <v>11</v>
      </c>
      <c r="B18" s="54">
        <v>157</v>
      </c>
      <c r="C18" s="54">
        <v>84</v>
      </c>
      <c r="D18" s="54">
        <v>73</v>
      </c>
      <c r="E18" s="25">
        <v>46</v>
      </c>
      <c r="F18" s="54">
        <v>236</v>
      </c>
      <c r="G18" s="54">
        <v>121</v>
      </c>
      <c r="H18" s="54">
        <v>115</v>
      </c>
      <c r="I18" s="25">
        <v>81</v>
      </c>
      <c r="J18" s="54">
        <v>86</v>
      </c>
      <c r="K18" s="54">
        <v>30</v>
      </c>
      <c r="L18" s="54">
        <v>56</v>
      </c>
      <c r="M18" s="51"/>
      <c r="N18" s="12"/>
      <c r="O18" s="12"/>
      <c r="Q18" s="1" t="s">
        <v>23</v>
      </c>
      <c r="R18" s="44">
        <f>-1*G40/1000</f>
        <v>-0.49</v>
      </c>
      <c r="S18" s="45">
        <f>H40/1000</f>
        <v>0.539</v>
      </c>
    </row>
    <row r="19" spans="1:19" ht="14.25" customHeight="1">
      <c r="A19" s="25">
        <v>12</v>
      </c>
      <c r="B19" s="54">
        <v>161</v>
      </c>
      <c r="C19" s="54">
        <v>75</v>
      </c>
      <c r="D19" s="54">
        <v>86</v>
      </c>
      <c r="E19" s="25">
        <v>47</v>
      </c>
      <c r="F19" s="54">
        <v>228</v>
      </c>
      <c r="G19" s="54">
        <v>118</v>
      </c>
      <c r="H19" s="54">
        <v>110</v>
      </c>
      <c r="I19" s="25">
        <v>82</v>
      </c>
      <c r="J19" s="54">
        <v>81</v>
      </c>
      <c r="K19" s="54">
        <v>31</v>
      </c>
      <c r="L19" s="54">
        <v>50</v>
      </c>
      <c r="M19" s="51"/>
      <c r="N19" s="12"/>
      <c r="O19" s="12"/>
      <c r="Q19" s="1" t="s">
        <v>7</v>
      </c>
      <c r="R19" s="44">
        <f>-1*K4/1000</f>
        <v>-0.398</v>
      </c>
      <c r="S19" s="45">
        <f>L4/1000</f>
        <v>0.492</v>
      </c>
    </row>
    <row r="20" spans="1:19" ht="14.25" customHeight="1">
      <c r="A20" s="25">
        <v>13</v>
      </c>
      <c r="B20" s="54">
        <v>210</v>
      </c>
      <c r="C20" s="54">
        <v>113</v>
      </c>
      <c r="D20" s="54">
        <v>97</v>
      </c>
      <c r="E20" s="25">
        <v>48</v>
      </c>
      <c r="F20" s="54">
        <v>231</v>
      </c>
      <c r="G20" s="54">
        <v>113</v>
      </c>
      <c r="H20" s="54">
        <v>118</v>
      </c>
      <c r="I20" s="25">
        <v>83</v>
      </c>
      <c r="J20" s="54">
        <v>70</v>
      </c>
      <c r="K20" s="54">
        <v>24</v>
      </c>
      <c r="L20" s="54">
        <v>46</v>
      </c>
      <c r="M20" s="51"/>
      <c r="N20" s="12"/>
      <c r="O20" s="12"/>
      <c r="Q20" s="1" t="s">
        <v>10</v>
      </c>
      <c r="R20" s="44">
        <f>-1*K10/1000</f>
        <v>-0.261</v>
      </c>
      <c r="S20" s="45">
        <f>L10/1000</f>
        <v>0.397</v>
      </c>
    </row>
    <row r="21" spans="1:19" ht="14.25" customHeight="1">
      <c r="A21" s="30">
        <v>14</v>
      </c>
      <c r="B21" s="56">
        <v>190</v>
      </c>
      <c r="C21" s="56">
        <v>96</v>
      </c>
      <c r="D21" s="56">
        <v>94</v>
      </c>
      <c r="E21" s="30">
        <v>49</v>
      </c>
      <c r="F21" s="56">
        <v>250</v>
      </c>
      <c r="G21" s="56">
        <v>117</v>
      </c>
      <c r="H21" s="56">
        <v>133</v>
      </c>
      <c r="I21" s="30">
        <v>84</v>
      </c>
      <c r="J21" s="56">
        <v>78</v>
      </c>
      <c r="K21" s="56">
        <v>29</v>
      </c>
      <c r="L21" s="56">
        <v>49</v>
      </c>
      <c r="M21" s="51"/>
      <c r="N21" s="12"/>
      <c r="O21" s="12"/>
      <c r="Q21" s="1" t="s">
        <v>12</v>
      </c>
      <c r="R21" s="44">
        <f>-1*K16/1000</f>
        <v>-0.15</v>
      </c>
      <c r="S21" s="45">
        <f>L16/1000</f>
        <v>0.26</v>
      </c>
    </row>
    <row r="22" spans="1:19" ht="14.25" customHeight="1">
      <c r="A22" s="21" t="s">
        <v>13</v>
      </c>
      <c r="B22" s="52">
        <v>1073</v>
      </c>
      <c r="C22" s="52">
        <v>537</v>
      </c>
      <c r="D22" s="52">
        <v>536</v>
      </c>
      <c r="E22" s="21" t="s">
        <v>14</v>
      </c>
      <c r="F22" s="52">
        <v>1620</v>
      </c>
      <c r="G22" s="52">
        <v>830</v>
      </c>
      <c r="H22" s="52">
        <v>790</v>
      </c>
      <c r="I22" s="21" t="s">
        <v>15</v>
      </c>
      <c r="J22" s="52">
        <v>247</v>
      </c>
      <c r="K22" s="52">
        <v>79</v>
      </c>
      <c r="L22" s="53">
        <v>168</v>
      </c>
      <c r="M22" s="51"/>
      <c r="N22" s="12"/>
      <c r="O22" s="12"/>
      <c r="Q22" s="1" t="s">
        <v>15</v>
      </c>
      <c r="R22" s="44">
        <f>-1*K22/1000</f>
        <v>-0.079</v>
      </c>
      <c r="S22" s="45">
        <f>L22/1000</f>
        <v>0.168</v>
      </c>
    </row>
    <row r="23" spans="1:19" ht="14.25" customHeight="1">
      <c r="A23" s="25">
        <v>15</v>
      </c>
      <c r="B23" s="54">
        <v>226</v>
      </c>
      <c r="C23" s="54">
        <v>105</v>
      </c>
      <c r="D23" s="54">
        <v>121</v>
      </c>
      <c r="E23" s="25">
        <v>50</v>
      </c>
      <c r="F23" s="54">
        <v>299</v>
      </c>
      <c r="G23" s="54">
        <v>142</v>
      </c>
      <c r="H23" s="54">
        <v>157</v>
      </c>
      <c r="I23" s="25">
        <v>85</v>
      </c>
      <c r="J23" s="54">
        <v>63</v>
      </c>
      <c r="K23" s="54">
        <v>17</v>
      </c>
      <c r="L23" s="54">
        <v>46</v>
      </c>
      <c r="M23" s="51"/>
      <c r="N23" s="12"/>
      <c r="O23" s="12"/>
      <c r="Q23" s="1" t="s">
        <v>18</v>
      </c>
      <c r="R23" s="44">
        <f>-1*K28/1000</f>
        <v>-0.018</v>
      </c>
      <c r="S23" s="45">
        <f>L28/1000</f>
        <v>0.074</v>
      </c>
    </row>
    <row r="24" spans="1:19" ht="14.25" customHeight="1">
      <c r="A24" s="25">
        <v>16</v>
      </c>
      <c r="B24" s="54">
        <v>206</v>
      </c>
      <c r="C24" s="54">
        <v>103</v>
      </c>
      <c r="D24" s="54">
        <v>103</v>
      </c>
      <c r="E24" s="25">
        <v>51</v>
      </c>
      <c r="F24" s="54">
        <v>303</v>
      </c>
      <c r="G24" s="54">
        <v>154</v>
      </c>
      <c r="H24" s="54">
        <v>149</v>
      </c>
      <c r="I24" s="25">
        <v>86</v>
      </c>
      <c r="J24" s="54">
        <v>62</v>
      </c>
      <c r="K24" s="54">
        <v>24</v>
      </c>
      <c r="L24" s="54">
        <v>38</v>
      </c>
      <c r="M24" s="51"/>
      <c r="N24" s="12"/>
      <c r="O24" s="12"/>
      <c r="Q24" s="2" t="s">
        <v>21</v>
      </c>
      <c r="R24" s="44">
        <f>-1*K34/1000</f>
        <v>-0.005</v>
      </c>
      <c r="S24" s="45">
        <f>L34/1000</f>
        <v>0.014</v>
      </c>
    </row>
    <row r="25" spans="1:19" ht="14.25" customHeight="1" thickBot="1">
      <c r="A25" s="25">
        <v>17</v>
      </c>
      <c r="B25" s="54">
        <v>213</v>
      </c>
      <c r="C25" s="54">
        <v>112</v>
      </c>
      <c r="D25" s="54">
        <v>101</v>
      </c>
      <c r="E25" s="25">
        <v>52</v>
      </c>
      <c r="F25" s="54">
        <v>322</v>
      </c>
      <c r="G25" s="54">
        <v>164</v>
      </c>
      <c r="H25" s="54">
        <v>158</v>
      </c>
      <c r="I25" s="25">
        <v>87</v>
      </c>
      <c r="J25" s="54">
        <v>48</v>
      </c>
      <c r="K25" s="54">
        <v>14</v>
      </c>
      <c r="L25" s="54">
        <v>34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215</v>
      </c>
      <c r="C26" s="54">
        <v>107</v>
      </c>
      <c r="D26" s="54">
        <v>108</v>
      </c>
      <c r="E26" s="25">
        <v>53</v>
      </c>
      <c r="F26" s="54">
        <v>343</v>
      </c>
      <c r="G26" s="54">
        <v>200</v>
      </c>
      <c r="H26" s="54">
        <v>143</v>
      </c>
      <c r="I26" s="25">
        <v>88</v>
      </c>
      <c r="J26" s="54">
        <v>34</v>
      </c>
      <c r="K26" s="54">
        <v>11</v>
      </c>
      <c r="L26" s="54">
        <v>23</v>
      </c>
      <c r="M26" s="51"/>
      <c r="N26" s="12"/>
      <c r="O26" s="12"/>
    </row>
    <row r="27" spans="1:15" ht="14.25" customHeight="1">
      <c r="A27" s="30">
        <v>19</v>
      </c>
      <c r="B27" s="56">
        <v>213</v>
      </c>
      <c r="C27" s="56">
        <v>110</v>
      </c>
      <c r="D27" s="56">
        <v>103</v>
      </c>
      <c r="E27" s="30">
        <v>54</v>
      </c>
      <c r="F27" s="56">
        <v>353</v>
      </c>
      <c r="G27" s="56">
        <v>170</v>
      </c>
      <c r="H27" s="56">
        <v>183</v>
      </c>
      <c r="I27" s="30">
        <v>89</v>
      </c>
      <c r="J27" s="56">
        <v>40</v>
      </c>
      <c r="K27" s="56">
        <v>13</v>
      </c>
      <c r="L27" s="56">
        <v>27</v>
      </c>
      <c r="M27" s="51"/>
      <c r="N27" s="12"/>
      <c r="O27" s="12"/>
    </row>
    <row r="28" spans="1:15" ht="14.25" customHeight="1">
      <c r="A28" s="21" t="s">
        <v>16</v>
      </c>
      <c r="B28" s="52">
        <v>705</v>
      </c>
      <c r="C28" s="52">
        <v>340</v>
      </c>
      <c r="D28" s="52">
        <v>365</v>
      </c>
      <c r="E28" s="21" t="s">
        <v>17</v>
      </c>
      <c r="F28" s="52">
        <v>1340</v>
      </c>
      <c r="G28" s="52">
        <v>678</v>
      </c>
      <c r="H28" s="52">
        <v>662</v>
      </c>
      <c r="I28" s="21" t="s">
        <v>18</v>
      </c>
      <c r="J28" s="52">
        <v>92</v>
      </c>
      <c r="K28" s="52">
        <v>18</v>
      </c>
      <c r="L28" s="53">
        <v>74</v>
      </c>
      <c r="M28" s="51"/>
      <c r="N28" s="12"/>
      <c r="O28" s="12"/>
    </row>
    <row r="29" spans="1:15" ht="14.25" customHeight="1">
      <c r="A29" s="25">
        <v>20</v>
      </c>
      <c r="B29" s="54">
        <v>158</v>
      </c>
      <c r="C29" s="54">
        <v>84</v>
      </c>
      <c r="D29" s="54">
        <v>74</v>
      </c>
      <c r="E29" s="25">
        <v>55</v>
      </c>
      <c r="F29" s="54">
        <v>341</v>
      </c>
      <c r="G29" s="54">
        <v>173</v>
      </c>
      <c r="H29" s="54">
        <v>168</v>
      </c>
      <c r="I29" s="25">
        <v>90</v>
      </c>
      <c r="J29" s="54">
        <v>30</v>
      </c>
      <c r="K29" s="54">
        <v>6</v>
      </c>
      <c r="L29" s="54">
        <v>24</v>
      </c>
      <c r="M29" s="51"/>
      <c r="N29" s="12"/>
      <c r="O29" s="12"/>
    </row>
    <row r="30" spans="1:15" ht="14.25" customHeight="1">
      <c r="A30" s="25">
        <v>21</v>
      </c>
      <c r="B30" s="54">
        <v>106</v>
      </c>
      <c r="C30" s="54">
        <v>55</v>
      </c>
      <c r="D30" s="54">
        <v>51</v>
      </c>
      <c r="E30" s="25">
        <v>56</v>
      </c>
      <c r="F30" s="54">
        <v>220</v>
      </c>
      <c r="G30" s="54">
        <v>121</v>
      </c>
      <c r="H30" s="54">
        <v>99</v>
      </c>
      <c r="I30" s="25">
        <v>91</v>
      </c>
      <c r="J30" s="54">
        <v>27</v>
      </c>
      <c r="K30" s="54">
        <v>6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137</v>
      </c>
      <c r="C31" s="54">
        <v>62</v>
      </c>
      <c r="D31" s="54">
        <v>75</v>
      </c>
      <c r="E31" s="25">
        <v>57</v>
      </c>
      <c r="F31" s="54">
        <v>233</v>
      </c>
      <c r="G31" s="54">
        <v>108</v>
      </c>
      <c r="H31" s="54">
        <v>125</v>
      </c>
      <c r="I31" s="25">
        <v>92</v>
      </c>
      <c r="J31" s="54">
        <v>13</v>
      </c>
      <c r="K31" s="54">
        <v>2</v>
      </c>
      <c r="L31" s="54">
        <v>11</v>
      </c>
      <c r="M31" s="51"/>
      <c r="N31" s="12"/>
      <c r="O31" s="12"/>
    </row>
    <row r="32" spans="1:15" ht="14.25" customHeight="1">
      <c r="A32" s="25">
        <v>23</v>
      </c>
      <c r="B32" s="54">
        <v>123</v>
      </c>
      <c r="C32" s="54">
        <v>59</v>
      </c>
      <c r="D32" s="54">
        <v>64</v>
      </c>
      <c r="E32" s="25">
        <v>58</v>
      </c>
      <c r="F32" s="54">
        <v>265</v>
      </c>
      <c r="G32" s="54">
        <v>137</v>
      </c>
      <c r="H32" s="54">
        <v>128</v>
      </c>
      <c r="I32" s="25">
        <v>93</v>
      </c>
      <c r="J32" s="54">
        <v>12</v>
      </c>
      <c r="K32" s="54">
        <v>2</v>
      </c>
      <c r="L32" s="54">
        <v>10</v>
      </c>
      <c r="M32" s="51"/>
      <c r="N32" s="12"/>
      <c r="O32" s="12"/>
    </row>
    <row r="33" spans="1:15" ht="14.25" customHeight="1">
      <c r="A33" s="30">
        <v>24</v>
      </c>
      <c r="B33" s="56">
        <v>181</v>
      </c>
      <c r="C33" s="56">
        <v>80</v>
      </c>
      <c r="D33" s="56">
        <v>101</v>
      </c>
      <c r="E33" s="30">
        <v>59</v>
      </c>
      <c r="F33" s="56">
        <v>281</v>
      </c>
      <c r="G33" s="56">
        <v>139</v>
      </c>
      <c r="H33" s="56">
        <v>142</v>
      </c>
      <c r="I33" s="30">
        <v>94</v>
      </c>
      <c r="J33" s="56">
        <v>10</v>
      </c>
      <c r="K33" s="56">
        <v>2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1050</v>
      </c>
      <c r="C34" s="52">
        <v>513</v>
      </c>
      <c r="D34" s="52">
        <v>537</v>
      </c>
      <c r="E34" s="21" t="s">
        <v>20</v>
      </c>
      <c r="F34" s="52">
        <v>1318</v>
      </c>
      <c r="G34" s="52">
        <v>663</v>
      </c>
      <c r="H34" s="52">
        <v>655</v>
      </c>
      <c r="I34" s="21" t="s">
        <v>21</v>
      </c>
      <c r="J34" s="52">
        <v>19</v>
      </c>
      <c r="K34" s="52">
        <v>5</v>
      </c>
      <c r="L34" s="53">
        <v>14</v>
      </c>
      <c r="M34" s="51"/>
      <c r="N34" s="12"/>
      <c r="O34" s="12"/>
    </row>
    <row r="35" spans="1:15" ht="14.25" customHeight="1">
      <c r="A35" s="25">
        <v>25</v>
      </c>
      <c r="B35" s="54">
        <v>187</v>
      </c>
      <c r="C35" s="54">
        <v>95</v>
      </c>
      <c r="D35" s="54">
        <v>92</v>
      </c>
      <c r="E35" s="25">
        <v>60</v>
      </c>
      <c r="F35" s="54">
        <v>299</v>
      </c>
      <c r="G35" s="54">
        <v>149</v>
      </c>
      <c r="H35" s="54">
        <v>150</v>
      </c>
      <c r="I35" s="25">
        <v>95</v>
      </c>
      <c r="J35" s="54">
        <v>5</v>
      </c>
      <c r="K35" s="54">
        <v>1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203</v>
      </c>
      <c r="C36" s="54">
        <v>93</v>
      </c>
      <c r="D36" s="54">
        <v>110</v>
      </c>
      <c r="E36" s="25">
        <v>61</v>
      </c>
      <c r="F36" s="54">
        <v>294</v>
      </c>
      <c r="G36" s="54">
        <v>149</v>
      </c>
      <c r="H36" s="54">
        <v>145</v>
      </c>
      <c r="I36" s="25">
        <v>96</v>
      </c>
      <c r="J36" s="54">
        <v>5</v>
      </c>
      <c r="K36" s="54">
        <v>1</v>
      </c>
      <c r="L36" s="54">
        <v>4</v>
      </c>
      <c r="M36" s="51"/>
      <c r="N36" s="12"/>
      <c r="O36" s="12"/>
    </row>
    <row r="37" spans="1:15" ht="14.25" customHeight="1">
      <c r="A37" s="25">
        <v>27</v>
      </c>
      <c r="B37" s="54">
        <v>196</v>
      </c>
      <c r="C37" s="54">
        <v>98</v>
      </c>
      <c r="D37" s="54">
        <v>98</v>
      </c>
      <c r="E37" s="25">
        <v>62</v>
      </c>
      <c r="F37" s="54">
        <v>249</v>
      </c>
      <c r="G37" s="54">
        <v>128</v>
      </c>
      <c r="H37" s="54">
        <v>121</v>
      </c>
      <c r="I37" s="25">
        <v>97</v>
      </c>
      <c r="J37" s="54">
        <v>3</v>
      </c>
      <c r="K37" s="54">
        <v>2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222</v>
      </c>
      <c r="C38" s="54">
        <v>108</v>
      </c>
      <c r="D38" s="54">
        <v>114</v>
      </c>
      <c r="E38" s="25">
        <v>63</v>
      </c>
      <c r="F38" s="54">
        <v>229</v>
      </c>
      <c r="G38" s="54">
        <v>106</v>
      </c>
      <c r="H38" s="54">
        <v>123</v>
      </c>
      <c r="I38" s="25">
        <v>98</v>
      </c>
      <c r="J38" s="54">
        <v>5</v>
      </c>
      <c r="K38" s="54">
        <v>1</v>
      </c>
      <c r="L38" s="54">
        <v>4</v>
      </c>
      <c r="M38" s="51"/>
      <c r="N38" s="12"/>
      <c r="O38" s="12"/>
    </row>
    <row r="39" spans="1:15" ht="14.25" customHeight="1">
      <c r="A39" s="30">
        <v>29</v>
      </c>
      <c r="B39" s="56">
        <v>242</v>
      </c>
      <c r="C39" s="56">
        <v>119</v>
      </c>
      <c r="D39" s="56">
        <v>123</v>
      </c>
      <c r="E39" s="30">
        <v>64</v>
      </c>
      <c r="F39" s="56">
        <v>247</v>
      </c>
      <c r="G39" s="56">
        <v>131</v>
      </c>
      <c r="H39" s="56">
        <v>116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22</v>
      </c>
      <c r="B40" s="52">
        <v>1109</v>
      </c>
      <c r="C40" s="52">
        <v>569</v>
      </c>
      <c r="D40" s="52">
        <v>540</v>
      </c>
      <c r="E40" s="21" t="s">
        <v>23</v>
      </c>
      <c r="F40" s="52">
        <v>1029</v>
      </c>
      <c r="G40" s="52">
        <v>490</v>
      </c>
      <c r="H40" s="52">
        <v>539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242</v>
      </c>
      <c r="C41" s="54">
        <v>120</v>
      </c>
      <c r="D41" s="54">
        <v>122</v>
      </c>
      <c r="E41" s="25">
        <v>65</v>
      </c>
      <c r="F41" s="54">
        <v>222</v>
      </c>
      <c r="G41" s="54">
        <v>103</v>
      </c>
      <c r="H41" s="54">
        <v>119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227</v>
      </c>
      <c r="C42" s="54">
        <v>121</v>
      </c>
      <c r="D42" s="54">
        <v>106</v>
      </c>
      <c r="E42" s="25">
        <v>66</v>
      </c>
      <c r="F42" s="54">
        <v>225</v>
      </c>
      <c r="G42" s="54">
        <v>118</v>
      </c>
      <c r="H42" s="54">
        <v>107</v>
      </c>
      <c r="I42" s="25" t="s">
        <v>26</v>
      </c>
      <c r="J42" s="54">
        <v>2376</v>
      </c>
      <c r="K42" s="54">
        <v>1218</v>
      </c>
      <c r="L42" s="54">
        <v>1158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200</v>
      </c>
      <c r="C43" s="54">
        <v>103</v>
      </c>
      <c r="D43" s="54">
        <v>97</v>
      </c>
      <c r="E43" s="25">
        <v>67</v>
      </c>
      <c r="F43" s="54">
        <v>195</v>
      </c>
      <c r="G43" s="54">
        <v>90</v>
      </c>
      <c r="H43" s="54">
        <v>105</v>
      </c>
      <c r="I43" s="25" t="s">
        <v>27</v>
      </c>
      <c r="J43" s="54">
        <v>11379</v>
      </c>
      <c r="K43" s="54">
        <v>5702</v>
      </c>
      <c r="L43" s="54">
        <v>5677</v>
      </c>
      <c r="M43" s="55"/>
      <c r="N43" s="12"/>
      <c r="O43" s="12"/>
    </row>
    <row r="44" spans="1:15" ht="14.25" customHeight="1">
      <c r="A44" s="25">
        <v>33</v>
      </c>
      <c r="B44" s="54">
        <v>233</v>
      </c>
      <c r="C44" s="54">
        <v>109</v>
      </c>
      <c r="D44" s="54">
        <v>124</v>
      </c>
      <c r="E44" s="25">
        <v>68</v>
      </c>
      <c r="F44" s="54">
        <v>191</v>
      </c>
      <c r="G44" s="54">
        <v>90</v>
      </c>
      <c r="H44" s="54">
        <v>101</v>
      </c>
      <c r="I44" s="30" t="s">
        <v>28</v>
      </c>
      <c r="J44" s="56">
        <v>3347</v>
      </c>
      <c r="K44" s="56">
        <v>1401</v>
      </c>
      <c r="L44" s="56">
        <v>1946</v>
      </c>
      <c r="M44" s="51"/>
      <c r="N44" s="12"/>
      <c r="O44" s="12"/>
    </row>
    <row r="45" spans="1:15" ht="14.25" customHeight="1" thickBot="1">
      <c r="A45" s="36">
        <v>34</v>
      </c>
      <c r="B45" s="57">
        <v>207</v>
      </c>
      <c r="C45" s="57">
        <v>116</v>
      </c>
      <c r="D45" s="57">
        <v>91</v>
      </c>
      <c r="E45" s="36">
        <v>69</v>
      </c>
      <c r="F45" s="57">
        <v>196</v>
      </c>
      <c r="G45" s="57">
        <v>89</v>
      </c>
      <c r="H45" s="57">
        <v>107</v>
      </c>
      <c r="I45" s="36" t="s">
        <v>29</v>
      </c>
      <c r="J45" s="58">
        <v>43.78885510466612</v>
      </c>
      <c r="K45" s="58">
        <v>42.546148299483235</v>
      </c>
      <c r="L45" s="58">
        <v>44.966461678624306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22.2</v>
      </c>
      <c r="K49" s="62">
        <v>66.4</v>
      </c>
      <c r="L49" s="63">
        <v>11.4</v>
      </c>
    </row>
    <row r="50" spans="9:12" ht="13.5">
      <c r="I50" s="6" t="s">
        <v>34</v>
      </c>
      <c r="J50" s="62">
        <v>18.9</v>
      </c>
      <c r="K50" s="62">
        <v>68.1</v>
      </c>
      <c r="L50" s="63">
        <v>13</v>
      </c>
    </row>
    <row r="51" spans="9:12" ht="13.5">
      <c r="I51" s="6" t="s">
        <v>35</v>
      </c>
      <c r="J51" s="62">
        <v>16.4</v>
      </c>
      <c r="K51" s="62">
        <v>68.5</v>
      </c>
      <c r="L51" s="63">
        <v>15.1</v>
      </c>
    </row>
    <row r="52" spans="9:12" ht="13.5">
      <c r="I52" s="6" t="s">
        <v>38</v>
      </c>
      <c r="J52" s="62">
        <v>14.796710564149752</v>
      </c>
      <c r="K52" s="62">
        <v>67.24941054689747</v>
      </c>
      <c r="L52" s="63">
        <v>17.953878888952786</v>
      </c>
    </row>
    <row r="53" spans="9:12" ht="13.5">
      <c r="I53" s="67" t="s">
        <v>40</v>
      </c>
      <c r="J53" s="68">
        <v>14.437070671789499</v>
      </c>
      <c r="K53" s="68">
        <v>66.75980905809756</v>
      </c>
      <c r="L53" s="69">
        <v>18.803120270112935</v>
      </c>
    </row>
    <row r="54" spans="9:12" ht="14.25" thickBot="1">
      <c r="I54" s="7" t="s">
        <v>56</v>
      </c>
      <c r="J54" s="65">
        <v>13.9</v>
      </c>
      <c r="K54" s="65">
        <v>66.5</v>
      </c>
      <c r="L54" s="66">
        <v>19.6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13154</v>
      </c>
      <c r="C3" s="48">
        <v>6347</v>
      </c>
      <c r="D3" s="48">
        <v>6807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532</v>
      </c>
      <c r="C4" s="52">
        <v>268</v>
      </c>
      <c r="D4" s="52">
        <v>264</v>
      </c>
      <c r="E4" s="21" t="s">
        <v>6</v>
      </c>
      <c r="F4" s="52">
        <v>766</v>
      </c>
      <c r="G4" s="52">
        <v>390</v>
      </c>
      <c r="H4" s="52">
        <v>376</v>
      </c>
      <c r="I4" s="21" t="s">
        <v>7</v>
      </c>
      <c r="J4" s="52">
        <v>782</v>
      </c>
      <c r="K4" s="52">
        <v>347</v>
      </c>
      <c r="L4" s="53">
        <v>435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82</v>
      </c>
      <c r="C5" s="54">
        <v>44</v>
      </c>
      <c r="D5" s="54">
        <v>38</v>
      </c>
      <c r="E5" s="25">
        <v>35</v>
      </c>
      <c r="F5" s="54">
        <v>139</v>
      </c>
      <c r="G5" s="54">
        <v>79</v>
      </c>
      <c r="H5" s="54">
        <v>60</v>
      </c>
      <c r="I5" s="25">
        <v>70</v>
      </c>
      <c r="J5" s="54">
        <v>172</v>
      </c>
      <c r="K5" s="54">
        <v>76</v>
      </c>
      <c r="L5" s="54">
        <v>96</v>
      </c>
      <c r="M5" s="51"/>
      <c r="N5" s="12"/>
      <c r="O5" s="12"/>
      <c r="Q5" s="1" t="s">
        <v>5</v>
      </c>
      <c r="R5" s="42">
        <f>-1*C4/1000</f>
        <v>-0.268</v>
      </c>
      <c r="S5" s="43">
        <f>D4/1000</f>
        <v>0.264</v>
      </c>
    </row>
    <row r="6" spans="1:19" ht="14.25" customHeight="1">
      <c r="A6" s="25">
        <v>1</v>
      </c>
      <c r="B6" s="54">
        <v>112</v>
      </c>
      <c r="C6" s="54">
        <v>58</v>
      </c>
      <c r="D6" s="54">
        <v>54</v>
      </c>
      <c r="E6" s="25">
        <v>36</v>
      </c>
      <c r="F6" s="54">
        <v>109</v>
      </c>
      <c r="G6" s="54">
        <v>56</v>
      </c>
      <c r="H6" s="54">
        <v>53</v>
      </c>
      <c r="I6" s="25">
        <v>71</v>
      </c>
      <c r="J6" s="54">
        <v>174</v>
      </c>
      <c r="K6" s="54">
        <v>80</v>
      </c>
      <c r="L6" s="54">
        <v>94</v>
      </c>
      <c r="M6" s="51"/>
      <c r="N6" s="12"/>
      <c r="O6" s="12"/>
      <c r="Q6" s="1" t="s">
        <v>8</v>
      </c>
      <c r="R6" s="44">
        <f>-1*C10/1000</f>
        <v>-0.313</v>
      </c>
      <c r="S6" s="45">
        <f>D10/1000</f>
        <v>0.264</v>
      </c>
    </row>
    <row r="7" spans="1:19" ht="14.25" customHeight="1">
      <c r="A7" s="25">
        <v>2</v>
      </c>
      <c r="B7" s="54">
        <v>122</v>
      </c>
      <c r="C7" s="54">
        <v>50</v>
      </c>
      <c r="D7" s="54">
        <v>72</v>
      </c>
      <c r="E7" s="25">
        <v>37</v>
      </c>
      <c r="F7" s="54">
        <v>171</v>
      </c>
      <c r="G7" s="54">
        <v>78</v>
      </c>
      <c r="H7" s="54">
        <v>93</v>
      </c>
      <c r="I7" s="25">
        <v>72</v>
      </c>
      <c r="J7" s="54">
        <v>143</v>
      </c>
      <c r="K7" s="54">
        <v>64</v>
      </c>
      <c r="L7" s="54">
        <v>79</v>
      </c>
      <c r="M7" s="51"/>
      <c r="N7" s="12"/>
      <c r="O7" s="12"/>
      <c r="Q7" s="1" t="s">
        <v>30</v>
      </c>
      <c r="R7" s="44">
        <f>-1*C16/1000</f>
        <v>-0.293</v>
      </c>
      <c r="S7" s="45">
        <f>D16/1000</f>
        <v>0.322</v>
      </c>
    </row>
    <row r="8" spans="1:19" ht="14.25" customHeight="1">
      <c r="A8" s="25">
        <v>3</v>
      </c>
      <c r="B8" s="54">
        <v>105</v>
      </c>
      <c r="C8" s="54">
        <v>58</v>
      </c>
      <c r="D8" s="54">
        <v>47</v>
      </c>
      <c r="E8" s="25">
        <v>38</v>
      </c>
      <c r="F8" s="54">
        <v>171</v>
      </c>
      <c r="G8" s="54">
        <v>81</v>
      </c>
      <c r="H8" s="54">
        <v>90</v>
      </c>
      <c r="I8" s="25">
        <v>73</v>
      </c>
      <c r="J8" s="54">
        <v>144</v>
      </c>
      <c r="K8" s="54">
        <v>66</v>
      </c>
      <c r="L8" s="54">
        <v>78</v>
      </c>
      <c r="M8" s="51"/>
      <c r="N8" s="12"/>
      <c r="O8" s="12"/>
      <c r="Q8" s="1" t="s">
        <v>13</v>
      </c>
      <c r="R8" s="44">
        <f>-1*C22/1000</f>
        <v>-0.373</v>
      </c>
      <c r="S8" s="45">
        <f>D22/1000</f>
        <v>0.343</v>
      </c>
    </row>
    <row r="9" spans="1:19" ht="14.25" customHeight="1">
      <c r="A9" s="30">
        <v>4</v>
      </c>
      <c r="B9" s="56">
        <v>111</v>
      </c>
      <c r="C9" s="56">
        <v>58</v>
      </c>
      <c r="D9" s="56">
        <v>53</v>
      </c>
      <c r="E9" s="30">
        <v>39</v>
      </c>
      <c r="F9" s="56">
        <v>176</v>
      </c>
      <c r="G9" s="56">
        <v>96</v>
      </c>
      <c r="H9" s="56">
        <v>80</v>
      </c>
      <c r="I9" s="30">
        <v>74</v>
      </c>
      <c r="J9" s="56">
        <v>149</v>
      </c>
      <c r="K9" s="56">
        <v>61</v>
      </c>
      <c r="L9" s="56">
        <v>88</v>
      </c>
      <c r="M9" s="51"/>
      <c r="N9" s="12"/>
      <c r="O9" s="12"/>
      <c r="Q9" s="1" t="s">
        <v>16</v>
      </c>
      <c r="R9" s="44">
        <f>-1*C28/1000</f>
        <v>-0.243</v>
      </c>
      <c r="S9" s="45">
        <f>D28/1000</f>
        <v>0.287</v>
      </c>
    </row>
    <row r="10" spans="1:19" ht="14.25" customHeight="1">
      <c r="A10" s="31" t="s">
        <v>8</v>
      </c>
      <c r="B10" s="52">
        <v>577</v>
      </c>
      <c r="C10" s="52">
        <v>313</v>
      </c>
      <c r="D10" s="52">
        <v>264</v>
      </c>
      <c r="E10" s="21" t="s">
        <v>9</v>
      </c>
      <c r="F10" s="52">
        <v>753</v>
      </c>
      <c r="G10" s="52">
        <v>375</v>
      </c>
      <c r="H10" s="52">
        <v>378</v>
      </c>
      <c r="I10" s="21" t="s">
        <v>10</v>
      </c>
      <c r="J10" s="52">
        <v>625</v>
      </c>
      <c r="K10" s="52">
        <v>254</v>
      </c>
      <c r="L10" s="53">
        <v>371</v>
      </c>
      <c r="M10" s="51"/>
      <c r="N10" s="12"/>
      <c r="O10" s="12"/>
      <c r="Q10" s="1" t="s">
        <v>19</v>
      </c>
      <c r="R10" s="44">
        <f>-1*C34/1000</f>
        <v>-0.447</v>
      </c>
      <c r="S10" s="45">
        <f>D34/1000</f>
        <v>0.355</v>
      </c>
    </row>
    <row r="11" spans="1:19" ht="14.25" customHeight="1">
      <c r="A11" s="25">
        <v>5</v>
      </c>
      <c r="B11" s="54">
        <v>119</v>
      </c>
      <c r="C11" s="54">
        <v>60</v>
      </c>
      <c r="D11" s="54">
        <v>59</v>
      </c>
      <c r="E11" s="25">
        <v>40</v>
      </c>
      <c r="F11" s="54">
        <v>153</v>
      </c>
      <c r="G11" s="54">
        <v>80</v>
      </c>
      <c r="H11" s="54">
        <v>73</v>
      </c>
      <c r="I11" s="25">
        <v>75</v>
      </c>
      <c r="J11" s="54">
        <v>133</v>
      </c>
      <c r="K11" s="54">
        <v>53</v>
      </c>
      <c r="L11" s="54">
        <v>80</v>
      </c>
      <c r="M11" s="51"/>
      <c r="N11" s="12"/>
      <c r="O11" s="12"/>
      <c r="Q11" s="1" t="s">
        <v>22</v>
      </c>
      <c r="R11" s="44">
        <f>-1*C40/1000</f>
        <v>-0.409</v>
      </c>
      <c r="S11" s="45">
        <f>D40/1000</f>
        <v>0.428</v>
      </c>
    </row>
    <row r="12" spans="1:19" ht="14.25" customHeight="1">
      <c r="A12" s="25">
        <v>6</v>
      </c>
      <c r="B12" s="54">
        <v>111</v>
      </c>
      <c r="C12" s="54">
        <v>62</v>
      </c>
      <c r="D12" s="54">
        <v>49</v>
      </c>
      <c r="E12" s="25">
        <v>41</v>
      </c>
      <c r="F12" s="54">
        <v>154</v>
      </c>
      <c r="G12" s="54">
        <v>82</v>
      </c>
      <c r="H12" s="54">
        <v>72</v>
      </c>
      <c r="I12" s="32">
        <v>76</v>
      </c>
      <c r="J12" s="54">
        <v>142</v>
      </c>
      <c r="K12" s="54">
        <v>63</v>
      </c>
      <c r="L12" s="54">
        <v>79</v>
      </c>
      <c r="M12" s="51"/>
      <c r="N12" s="12"/>
      <c r="O12" s="12"/>
      <c r="Q12" s="1" t="s">
        <v>6</v>
      </c>
      <c r="R12" s="44">
        <f>-1*G4/1000</f>
        <v>-0.39</v>
      </c>
      <c r="S12" s="45">
        <f>H4/1000</f>
        <v>0.376</v>
      </c>
    </row>
    <row r="13" spans="1:19" ht="14.25" customHeight="1">
      <c r="A13" s="25">
        <v>7</v>
      </c>
      <c r="B13" s="54">
        <v>111</v>
      </c>
      <c r="C13" s="54">
        <v>62</v>
      </c>
      <c r="D13" s="54">
        <v>49</v>
      </c>
      <c r="E13" s="25">
        <v>42</v>
      </c>
      <c r="F13" s="54">
        <v>132</v>
      </c>
      <c r="G13" s="54">
        <v>45</v>
      </c>
      <c r="H13" s="54">
        <v>87</v>
      </c>
      <c r="I13" s="25">
        <v>77</v>
      </c>
      <c r="J13" s="54">
        <v>124</v>
      </c>
      <c r="K13" s="54">
        <v>55</v>
      </c>
      <c r="L13" s="54">
        <v>69</v>
      </c>
      <c r="M13" s="51"/>
      <c r="N13" s="12"/>
      <c r="O13" s="12"/>
      <c r="Q13" s="1" t="s">
        <v>9</v>
      </c>
      <c r="R13" s="44">
        <f>-1*G10/1000</f>
        <v>-0.375</v>
      </c>
      <c r="S13" s="45">
        <f>H10/1000</f>
        <v>0.378</v>
      </c>
    </row>
    <row r="14" spans="1:19" ht="14.25" customHeight="1">
      <c r="A14" s="25">
        <v>8</v>
      </c>
      <c r="B14" s="54">
        <v>126</v>
      </c>
      <c r="C14" s="54">
        <v>71</v>
      </c>
      <c r="D14" s="54">
        <v>55</v>
      </c>
      <c r="E14" s="25">
        <v>43</v>
      </c>
      <c r="F14" s="54">
        <v>148</v>
      </c>
      <c r="G14" s="54">
        <v>84</v>
      </c>
      <c r="H14" s="54">
        <v>64</v>
      </c>
      <c r="I14" s="32">
        <v>78</v>
      </c>
      <c r="J14" s="54">
        <v>135</v>
      </c>
      <c r="K14" s="54">
        <v>51</v>
      </c>
      <c r="L14" s="54">
        <v>84</v>
      </c>
      <c r="M14" s="51"/>
      <c r="N14" s="12"/>
      <c r="O14" s="12"/>
      <c r="Q14" s="1" t="s">
        <v>11</v>
      </c>
      <c r="R14" s="44">
        <f>-1*G16/1000</f>
        <v>-0.412</v>
      </c>
      <c r="S14" s="45">
        <f>H16/1000</f>
        <v>0.384</v>
      </c>
    </row>
    <row r="15" spans="1:19" ht="14.25" customHeight="1">
      <c r="A15" s="30">
        <v>9</v>
      </c>
      <c r="B15" s="56">
        <v>110</v>
      </c>
      <c r="C15" s="56">
        <v>58</v>
      </c>
      <c r="D15" s="56">
        <v>52</v>
      </c>
      <c r="E15" s="30">
        <v>44</v>
      </c>
      <c r="F15" s="56">
        <v>166</v>
      </c>
      <c r="G15" s="56">
        <v>84</v>
      </c>
      <c r="H15" s="56">
        <v>82</v>
      </c>
      <c r="I15" s="30">
        <v>79</v>
      </c>
      <c r="J15" s="56">
        <v>91</v>
      </c>
      <c r="K15" s="56">
        <v>32</v>
      </c>
      <c r="L15" s="56">
        <v>59</v>
      </c>
      <c r="M15" s="51"/>
      <c r="N15" s="12"/>
      <c r="O15" s="12"/>
      <c r="Q15" s="1" t="s">
        <v>14</v>
      </c>
      <c r="R15" s="44">
        <f>-1*G22/1000</f>
        <v>-0.587</v>
      </c>
      <c r="S15" s="45">
        <f>H22/1000</f>
        <v>0.606</v>
      </c>
    </row>
    <row r="16" spans="1:19" ht="14.25" customHeight="1">
      <c r="A16" s="31" t="s">
        <v>30</v>
      </c>
      <c r="B16" s="52">
        <v>615</v>
      </c>
      <c r="C16" s="52">
        <v>293</v>
      </c>
      <c r="D16" s="52">
        <v>322</v>
      </c>
      <c r="E16" s="21" t="s">
        <v>11</v>
      </c>
      <c r="F16" s="52">
        <v>796</v>
      </c>
      <c r="G16" s="52">
        <v>412</v>
      </c>
      <c r="H16" s="52">
        <v>384</v>
      </c>
      <c r="I16" s="21" t="s">
        <v>12</v>
      </c>
      <c r="J16" s="52">
        <v>390</v>
      </c>
      <c r="K16" s="52">
        <v>119</v>
      </c>
      <c r="L16" s="53">
        <v>271</v>
      </c>
      <c r="M16" s="51"/>
      <c r="N16" s="12"/>
      <c r="O16" s="12"/>
      <c r="Q16" s="1" t="s">
        <v>17</v>
      </c>
      <c r="R16" s="44">
        <f>-1*G28/1000</f>
        <v>-0.558</v>
      </c>
      <c r="S16" s="45">
        <f>H28/1000</f>
        <v>0.543</v>
      </c>
    </row>
    <row r="17" spans="1:19" ht="14.25" customHeight="1">
      <c r="A17" s="25">
        <v>10</v>
      </c>
      <c r="B17" s="54">
        <v>127</v>
      </c>
      <c r="C17" s="54">
        <v>53</v>
      </c>
      <c r="D17" s="54">
        <v>74</v>
      </c>
      <c r="E17" s="25">
        <v>45</v>
      </c>
      <c r="F17" s="54">
        <v>137</v>
      </c>
      <c r="G17" s="54">
        <v>60</v>
      </c>
      <c r="H17" s="54">
        <v>77</v>
      </c>
      <c r="I17" s="25">
        <v>80</v>
      </c>
      <c r="J17" s="54">
        <v>84</v>
      </c>
      <c r="K17" s="54">
        <v>25</v>
      </c>
      <c r="L17" s="54">
        <v>59</v>
      </c>
      <c r="M17" s="51"/>
      <c r="N17" s="12"/>
      <c r="O17" s="12"/>
      <c r="Q17" s="1" t="s">
        <v>20</v>
      </c>
      <c r="R17" s="44">
        <f>-1*G34/1000</f>
        <v>-0.454</v>
      </c>
      <c r="S17" s="45">
        <f>H34/1000</f>
        <v>0.492</v>
      </c>
    </row>
    <row r="18" spans="1:19" ht="14.25" customHeight="1">
      <c r="A18" s="25">
        <v>11</v>
      </c>
      <c r="B18" s="54">
        <v>117</v>
      </c>
      <c r="C18" s="54">
        <v>61</v>
      </c>
      <c r="D18" s="54">
        <v>56</v>
      </c>
      <c r="E18" s="25">
        <v>46</v>
      </c>
      <c r="F18" s="54">
        <v>151</v>
      </c>
      <c r="G18" s="54">
        <v>85</v>
      </c>
      <c r="H18" s="54">
        <v>66</v>
      </c>
      <c r="I18" s="25">
        <v>81</v>
      </c>
      <c r="J18" s="54">
        <v>90</v>
      </c>
      <c r="K18" s="54">
        <v>26</v>
      </c>
      <c r="L18" s="54">
        <v>64</v>
      </c>
      <c r="M18" s="51"/>
      <c r="N18" s="12"/>
      <c r="O18" s="12"/>
      <c r="Q18" s="1" t="s">
        <v>23</v>
      </c>
      <c r="R18" s="44">
        <f>-1*G40/1000</f>
        <v>-0.405</v>
      </c>
      <c r="S18" s="45">
        <f>H40/1000</f>
        <v>0.467</v>
      </c>
    </row>
    <row r="19" spans="1:19" ht="14.25" customHeight="1">
      <c r="A19" s="25">
        <v>12</v>
      </c>
      <c r="B19" s="54">
        <v>124</v>
      </c>
      <c r="C19" s="54">
        <v>53</v>
      </c>
      <c r="D19" s="54">
        <v>71</v>
      </c>
      <c r="E19" s="25">
        <v>47</v>
      </c>
      <c r="F19" s="54">
        <v>174</v>
      </c>
      <c r="G19" s="54">
        <v>98</v>
      </c>
      <c r="H19" s="54">
        <v>76</v>
      </c>
      <c r="I19" s="25">
        <v>82</v>
      </c>
      <c r="J19" s="54">
        <v>88</v>
      </c>
      <c r="K19" s="54">
        <v>31</v>
      </c>
      <c r="L19" s="54">
        <v>57</v>
      </c>
      <c r="M19" s="51"/>
      <c r="N19" s="12"/>
      <c r="O19" s="12"/>
      <c r="Q19" s="1" t="s">
        <v>7</v>
      </c>
      <c r="R19" s="44">
        <f>-1*K4/1000</f>
        <v>-0.347</v>
      </c>
      <c r="S19" s="45">
        <f>L4/1000</f>
        <v>0.435</v>
      </c>
    </row>
    <row r="20" spans="1:19" ht="14.25" customHeight="1">
      <c r="A20" s="25">
        <v>13</v>
      </c>
      <c r="B20" s="54">
        <v>108</v>
      </c>
      <c r="C20" s="54">
        <v>59</v>
      </c>
      <c r="D20" s="54">
        <v>49</v>
      </c>
      <c r="E20" s="25">
        <v>48</v>
      </c>
      <c r="F20" s="54">
        <v>170</v>
      </c>
      <c r="G20" s="54">
        <v>93</v>
      </c>
      <c r="H20" s="54">
        <v>77</v>
      </c>
      <c r="I20" s="25">
        <v>83</v>
      </c>
      <c r="J20" s="54">
        <v>62</v>
      </c>
      <c r="K20" s="54">
        <v>24</v>
      </c>
      <c r="L20" s="54">
        <v>38</v>
      </c>
      <c r="M20" s="51"/>
      <c r="N20" s="12"/>
      <c r="O20" s="12"/>
      <c r="Q20" s="1" t="s">
        <v>10</v>
      </c>
      <c r="R20" s="44">
        <f>-1*K10/1000</f>
        <v>-0.254</v>
      </c>
      <c r="S20" s="45">
        <f>L10/1000</f>
        <v>0.371</v>
      </c>
    </row>
    <row r="21" spans="1:19" ht="14.25" customHeight="1">
      <c r="A21" s="30">
        <v>14</v>
      </c>
      <c r="B21" s="56">
        <v>139</v>
      </c>
      <c r="C21" s="56">
        <v>67</v>
      </c>
      <c r="D21" s="56">
        <v>72</v>
      </c>
      <c r="E21" s="30">
        <v>49</v>
      </c>
      <c r="F21" s="56">
        <v>164</v>
      </c>
      <c r="G21" s="56">
        <v>76</v>
      </c>
      <c r="H21" s="56">
        <v>88</v>
      </c>
      <c r="I21" s="30">
        <v>84</v>
      </c>
      <c r="J21" s="56">
        <v>66</v>
      </c>
      <c r="K21" s="56">
        <v>13</v>
      </c>
      <c r="L21" s="56">
        <v>53</v>
      </c>
      <c r="M21" s="51"/>
      <c r="N21" s="12"/>
      <c r="O21" s="12"/>
      <c r="Q21" s="1" t="s">
        <v>12</v>
      </c>
      <c r="R21" s="44">
        <f>-1*K16/1000</f>
        <v>-0.119</v>
      </c>
      <c r="S21" s="45">
        <f>L16/1000</f>
        <v>0.271</v>
      </c>
    </row>
    <row r="22" spans="1:19" ht="14.25" customHeight="1">
      <c r="A22" s="21" t="s">
        <v>13</v>
      </c>
      <c r="B22" s="52">
        <v>716</v>
      </c>
      <c r="C22" s="52">
        <v>373</v>
      </c>
      <c r="D22" s="52">
        <v>343</v>
      </c>
      <c r="E22" s="21" t="s">
        <v>14</v>
      </c>
      <c r="F22" s="52">
        <v>1193</v>
      </c>
      <c r="G22" s="52">
        <v>587</v>
      </c>
      <c r="H22" s="52">
        <v>606</v>
      </c>
      <c r="I22" s="21" t="s">
        <v>15</v>
      </c>
      <c r="J22" s="52">
        <v>215</v>
      </c>
      <c r="K22" s="52">
        <v>70</v>
      </c>
      <c r="L22" s="53">
        <v>145</v>
      </c>
      <c r="M22" s="51"/>
      <c r="N22" s="12"/>
      <c r="O22" s="12"/>
      <c r="Q22" s="1" t="s">
        <v>15</v>
      </c>
      <c r="R22" s="44">
        <f>-1*K22/1000</f>
        <v>-0.07</v>
      </c>
      <c r="S22" s="45">
        <f>L22/1000</f>
        <v>0.145</v>
      </c>
    </row>
    <row r="23" spans="1:19" ht="14.25" customHeight="1">
      <c r="A23" s="25">
        <v>15</v>
      </c>
      <c r="B23" s="54">
        <v>164</v>
      </c>
      <c r="C23" s="54">
        <v>89</v>
      </c>
      <c r="D23" s="54">
        <v>75</v>
      </c>
      <c r="E23" s="25">
        <v>50</v>
      </c>
      <c r="F23" s="54">
        <v>200</v>
      </c>
      <c r="G23" s="54">
        <v>87</v>
      </c>
      <c r="H23" s="54">
        <v>113</v>
      </c>
      <c r="I23" s="25">
        <v>85</v>
      </c>
      <c r="J23" s="54">
        <v>58</v>
      </c>
      <c r="K23" s="54">
        <v>18</v>
      </c>
      <c r="L23" s="54">
        <v>40</v>
      </c>
      <c r="M23" s="51"/>
      <c r="N23" s="12"/>
      <c r="O23" s="12"/>
      <c r="Q23" s="1" t="s">
        <v>18</v>
      </c>
      <c r="R23" s="44">
        <f>-1*K28/1000</f>
        <v>-0.026</v>
      </c>
      <c r="S23" s="45">
        <f>L28/1000</f>
        <v>0.067</v>
      </c>
    </row>
    <row r="24" spans="1:19" ht="14.25" customHeight="1">
      <c r="A24" s="25">
        <v>16</v>
      </c>
      <c r="B24" s="54">
        <v>137</v>
      </c>
      <c r="C24" s="54">
        <v>69</v>
      </c>
      <c r="D24" s="54">
        <v>68</v>
      </c>
      <c r="E24" s="25">
        <v>51</v>
      </c>
      <c r="F24" s="54">
        <v>216</v>
      </c>
      <c r="G24" s="54">
        <v>110</v>
      </c>
      <c r="H24" s="54">
        <v>106</v>
      </c>
      <c r="I24" s="25">
        <v>86</v>
      </c>
      <c r="J24" s="54">
        <v>52</v>
      </c>
      <c r="K24" s="54">
        <v>16</v>
      </c>
      <c r="L24" s="54">
        <v>36</v>
      </c>
      <c r="M24" s="51"/>
      <c r="N24" s="12"/>
      <c r="O24" s="12"/>
      <c r="Q24" s="2" t="s">
        <v>21</v>
      </c>
      <c r="R24" s="44">
        <f>-1*K34/1000</f>
        <v>-0.004</v>
      </c>
      <c r="S24" s="45">
        <f>L34/1000</f>
        <v>0.008</v>
      </c>
    </row>
    <row r="25" spans="1:19" ht="14.25" customHeight="1" thickBot="1">
      <c r="A25" s="25">
        <v>17</v>
      </c>
      <c r="B25" s="54">
        <v>158</v>
      </c>
      <c r="C25" s="54">
        <v>84</v>
      </c>
      <c r="D25" s="54">
        <v>74</v>
      </c>
      <c r="E25" s="25">
        <v>52</v>
      </c>
      <c r="F25" s="54">
        <v>246</v>
      </c>
      <c r="G25" s="54">
        <v>127</v>
      </c>
      <c r="H25" s="54">
        <v>119</v>
      </c>
      <c r="I25" s="25">
        <v>87</v>
      </c>
      <c r="J25" s="54">
        <v>44</v>
      </c>
      <c r="K25" s="54">
        <v>19</v>
      </c>
      <c r="L25" s="54">
        <v>25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0.001</v>
      </c>
    </row>
    <row r="26" spans="1:15" ht="14.25" customHeight="1">
      <c r="A26" s="25">
        <v>18</v>
      </c>
      <c r="B26" s="54">
        <v>143</v>
      </c>
      <c r="C26" s="54">
        <v>74</v>
      </c>
      <c r="D26" s="54">
        <v>69</v>
      </c>
      <c r="E26" s="25">
        <v>53</v>
      </c>
      <c r="F26" s="54">
        <v>240</v>
      </c>
      <c r="G26" s="54">
        <v>119</v>
      </c>
      <c r="H26" s="54">
        <v>121</v>
      </c>
      <c r="I26" s="25">
        <v>88</v>
      </c>
      <c r="J26" s="54">
        <v>31</v>
      </c>
      <c r="K26" s="54">
        <v>7</v>
      </c>
      <c r="L26" s="54">
        <v>24</v>
      </c>
      <c r="M26" s="51"/>
      <c r="N26" s="12"/>
      <c r="O26" s="12"/>
    </row>
    <row r="27" spans="1:15" ht="14.25" customHeight="1">
      <c r="A27" s="30">
        <v>19</v>
      </c>
      <c r="B27" s="56">
        <v>114</v>
      </c>
      <c r="C27" s="56">
        <v>57</v>
      </c>
      <c r="D27" s="56">
        <v>57</v>
      </c>
      <c r="E27" s="30">
        <v>54</v>
      </c>
      <c r="F27" s="56">
        <v>291</v>
      </c>
      <c r="G27" s="56">
        <v>144</v>
      </c>
      <c r="H27" s="56">
        <v>147</v>
      </c>
      <c r="I27" s="30">
        <v>89</v>
      </c>
      <c r="J27" s="56">
        <v>30</v>
      </c>
      <c r="K27" s="56">
        <v>10</v>
      </c>
      <c r="L27" s="56">
        <v>20</v>
      </c>
      <c r="M27" s="51"/>
      <c r="N27" s="12"/>
      <c r="O27" s="12"/>
    </row>
    <row r="28" spans="1:15" ht="14.25" customHeight="1">
      <c r="A28" s="21" t="s">
        <v>16</v>
      </c>
      <c r="B28" s="52">
        <v>530</v>
      </c>
      <c r="C28" s="52">
        <v>243</v>
      </c>
      <c r="D28" s="52">
        <v>287</v>
      </c>
      <c r="E28" s="21" t="s">
        <v>17</v>
      </c>
      <c r="F28" s="52">
        <v>1101</v>
      </c>
      <c r="G28" s="52">
        <v>558</v>
      </c>
      <c r="H28" s="52">
        <v>543</v>
      </c>
      <c r="I28" s="21" t="s">
        <v>18</v>
      </c>
      <c r="J28" s="52">
        <v>93</v>
      </c>
      <c r="K28" s="52">
        <v>26</v>
      </c>
      <c r="L28" s="53">
        <v>67</v>
      </c>
      <c r="M28" s="51"/>
      <c r="N28" s="12"/>
      <c r="O28" s="12"/>
    </row>
    <row r="29" spans="1:15" ht="14.25" customHeight="1">
      <c r="A29" s="25">
        <v>20</v>
      </c>
      <c r="B29" s="54">
        <v>103</v>
      </c>
      <c r="C29" s="54">
        <v>41</v>
      </c>
      <c r="D29" s="54">
        <v>62</v>
      </c>
      <c r="E29" s="25">
        <v>55</v>
      </c>
      <c r="F29" s="54">
        <v>275</v>
      </c>
      <c r="G29" s="54">
        <v>134</v>
      </c>
      <c r="H29" s="54">
        <v>141</v>
      </c>
      <c r="I29" s="25">
        <v>90</v>
      </c>
      <c r="J29" s="54">
        <v>26</v>
      </c>
      <c r="K29" s="54">
        <v>6</v>
      </c>
      <c r="L29" s="54">
        <v>20</v>
      </c>
      <c r="M29" s="51"/>
      <c r="N29" s="12"/>
      <c r="O29" s="12"/>
    </row>
    <row r="30" spans="1:15" ht="14.25" customHeight="1">
      <c r="A30" s="25">
        <v>21</v>
      </c>
      <c r="B30" s="54">
        <v>78</v>
      </c>
      <c r="C30" s="54">
        <v>42</v>
      </c>
      <c r="D30" s="54">
        <v>36</v>
      </c>
      <c r="E30" s="25">
        <v>56</v>
      </c>
      <c r="F30" s="54">
        <v>169</v>
      </c>
      <c r="G30" s="54">
        <v>75</v>
      </c>
      <c r="H30" s="54">
        <v>94</v>
      </c>
      <c r="I30" s="25">
        <v>91</v>
      </c>
      <c r="J30" s="54">
        <v>25</v>
      </c>
      <c r="K30" s="54">
        <v>5</v>
      </c>
      <c r="L30" s="54">
        <v>20</v>
      </c>
      <c r="M30" s="51"/>
      <c r="N30" s="12"/>
      <c r="O30" s="12"/>
    </row>
    <row r="31" spans="1:15" ht="14.25" customHeight="1">
      <c r="A31" s="25">
        <v>22</v>
      </c>
      <c r="B31" s="54">
        <v>97</v>
      </c>
      <c r="C31" s="54">
        <v>52</v>
      </c>
      <c r="D31" s="54">
        <v>45</v>
      </c>
      <c r="E31" s="25">
        <v>57</v>
      </c>
      <c r="F31" s="54">
        <v>187</v>
      </c>
      <c r="G31" s="54">
        <v>102</v>
      </c>
      <c r="H31" s="54">
        <v>85</v>
      </c>
      <c r="I31" s="25">
        <v>92</v>
      </c>
      <c r="J31" s="54">
        <v>20</v>
      </c>
      <c r="K31" s="54">
        <v>7</v>
      </c>
      <c r="L31" s="54">
        <v>13</v>
      </c>
      <c r="M31" s="51"/>
      <c r="N31" s="12"/>
      <c r="O31" s="12"/>
    </row>
    <row r="32" spans="1:15" ht="14.25" customHeight="1">
      <c r="A32" s="25">
        <v>23</v>
      </c>
      <c r="B32" s="54">
        <v>126</v>
      </c>
      <c r="C32" s="54">
        <v>51</v>
      </c>
      <c r="D32" s="54">
        <v>75</v>
      </c>
      <c r="E32" s="25">
        <v>58</v>
      </c>
      <c r="F32" s="54">
        <v>238</v>
      </c>
      <c r="G32" s="54">
        <v>121</v>
      </c>
      <c r="H32" s="54">
        <v>117</v>
      </c>
      <c r="I32" s="25">
        <v>93</v>
      </c>
      <c r="J32" s="54">
        <v>13</v>
      </c>
      <c r="K32" s="54">
        <v>7</v>
      </c>
      <c r="L32" s="54">
        <v>6</v>
      </c>
      <c r="M32" s="51"/>
      <c r="N32" s="12"/>
      <c r="O32" s="12"/>
    </row>
    <row r="33" spans="1:15" ht="14.25" customHeight="1">
      <c r="A33" s="30">
        <v>24</v>
      </c>
      <c r="B33" s="56">
        <v>126</v>
      </c>
      <c r="C33" s="56">
        <v>57</v>
      </c>
      <c r="D33" s="56">
        <v>69</v>
      </c>
      <c r="E33" s="30">
        <v>59</v>
      </c>
      <c r="F33" s="56">
        <v>232</v>
      </c>
      <c r="G33" s="56">
        <v>126</v>
      </c>
      <c r="H33" s="56">
        <v>106</v>
      </c>
      <c r="I33" s="30">
        <v>94</v>
      </c>
      <c r="J33" s="56">
        <v>9</v>
      </c>
      <c r="K33" s="56">
        <v>1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802</v>
      </c>
      <c r="C34" s="52">
        <v>447</v>
      </c>
      <c r="D34" s="52">
        <v>355</v>
      </c>
      <c r="E34" s="21" t="s">
        <v>20</v>
      </c>
      <c r="F34" s="52">
        <v>946</v>
      </c>
      <c r="G34" s="52">
        <v>454</v>
      </c>
      <c r="H34" s="52">
        <v>492</v>
      </c>
      <c r="I34" s="21" t="s">
        <v>21</v>
      </c>
      <c r="J34" s="52">
        <v>12</v>
      </c>
      <c r="K34" s="52">
        <v>4</v>
      </c>
      <c r="L34" s="53">
        <v>8</v>
      </c>
      <c r="M34" s="51"/>
      <c r="N34" s="12"/>
      <c r="O34" s="12"/>
    </row>
    <row r="35" spans="1:15" ht="14.25" customHeight="1">
      <c r="A35" s="25">
        <v>25</v>
      </c>
      <c r="B35" s="54">
        <v>134</v>
      </c>
      <c r="C35" s="54">
        <v>73</v>
      </c>
      <c r="D35" s="54">
        <v>61</v>
      </c>
      <c r="E35" s="25">
        <v>60</v>
      </c>
      <c r="F35" s="54">
        <v>194</v>
      </c>
      <c r="G35" s="54">
        <v>97</v>
      </c>
      <c r="H35" s="54">
        <v>97</v>
      </c>
      <c r="I35" s="25">
        <v>95</v>
      </c>
      <c r="J35" s="54">
        <v>2</v>
      </c>
      <c r="K35" s="54">
        <v>1</v>
      </c>
      <c r="L35" s="54">
        <v>1</v>
      </c>
      <c r="M35" s="51"/>
      <c r="N35" s="12"/>
      <c r="O35" s="12"/>
    </row>
    <row r="36" spans="1:15" ht="14.25" customHeight="1">
      <c r="A36" s="25">
        <v>26</v>
      </c>
      <c r="B36" s="54">
        <v>137</v>
      </c>
      <c r="C36" s="54">
        <v>75</v>
      </c>
      <c r="D36" s="54">
        <v>62</v>
      </c>
      <c r="E36" s="25">
        <v>61</v>
      </c>
      <c r="F36" s="54">
        <v>211</v>
      </c>
      <c r="G36" s="54">
        <v>107</v>
      </c>
      <c r="H36" s="54">
        <v>104</v>
      </c>
      <c r="I36" s="25">
        <v>96</v>
      </c>
      <c r="J36" s="54">
        <v>1</v>
      </c>
      <c r="K36" s="54">
        <v>1</v>
      </c>
      <c r="L36" s="54">
        <v>0</v>
      </c>
      <c r="M36" s="51"/>
      <c r="N36" s="12"/>
      <c r="O36" s="12"/>
    </row>
    <row r="37" spans="1:15" ht="14.25" customHeight="1">
      <c r="A37" s="25">
        <v>27</v>
      </c>
      <c r="B37" s="54">
        <v>172</v>
      </c>
      <c r="C37" s="54">
        <v>92</v>
      </c>
      <c r="D37" s="54">
        <v>80</v>
      </c>
      <c r="E37" s="25">
        <v>62</v>
      </c>
      <c r="F37" s="54">
        <v>192</v>
      </c>
      <c r="G37" s="54">
        <v>94</v>
      </c>
      <c r="H37" s="54">
        <v>98</v>
      </c>
      <c r="I37" s="25">
        <v>97</v>
      </c>
      <c r="J37" s="54">
        <v>4</v>
      </c>
      <c r="K37" s="54">
        <v>1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172</v>
      </c>
      <c r="C38" s="54">
        <v>94</v>
      </c>
      <c r="D38" s="54">
        <v>78</v>
      </c>
      <c r="E38" s="25">
        <v>63</v>
      </c>
      <c r="F38" s="54">
        <v>189</v>
      </c>
      <c r="G38" s="54">
        <v>89</v>
      </c>
      <c r="H38" s="54">
        <v>100</v>
      </c>
      <c r="I38" s="25">
        <v>98</v>
      </c>
      <c r="J38" s="54">
        <v>3</v>
      </c>
      <c r="K38" s="54">
        <v>0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187</v>
      </c>
      <c r="C39" s="56">
        <v>113</v>
      </c>
      <c r="D39" s="56">
        <v>74</v>
      </c>
      <c r="E39" s="30">
        <v>64</v>
      </c>
      <c r="F39" s="56">
        <v>160</v>
      </c>
      <c r="G39" s="56">
        <v>67</v>
      </c>
      <c r="H39" s="56">
        <v>93</v>
      </c>
      <c r="I39" s="30">
        <v>99</v>
      </c>
      <c r="J39" s="56">
        <v>2</v>
      </c>
      <c r="K39" s="56">
        <v>1</v>
      </c>
      <c r="L39" s="56">
        <v>1</v>
      </c>
      <c r="M39" s="51"/>
      <c r="N39" s="12"/>
      <c r="O39" s="12"/>
    </row>
    <row r="40" spans="1:15" ht="14.25" customHeight="1">
      <c r="A40" s="21" t="s">
        <v>22</v>
      </c>
      <c r="B40" s="52">
        <v>837</v>
      </c>
      <c r="C40" s="52">
        <v>409</v>
      </c>
      <c r="D40" s="52">
        <v>428</v>
      </c>
      <c r="E40" s="21" t="s">
        <v>23</v>
      </c>
      <c r="F40" s="52">
        <v>872</v>
      </c>
      <c r="G40" s="52">
        <v>405</v>
      </c>
      <c r="H40" s="52">
        <v>467</v>
      </c>
      <c r="I40" s="35" t="s">
        <v>24</v>
      </c>
      <c r="J40" s="52">
        <v>1</v>
      </c>
      <c r="K40" s="52">
        <v>0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182</v>
      </c>
      <c r="C41" s="54">
        <v>87</v>
      </c>
      <c r="D41" s="54">
        <v>95</v>
      </c>
      <c r="E41" s="25">
        <v>65</v>
      </c>
      <c r="F41" s="54">
        <v>171</v>
      </c>
      <c r="G41" s="54">
        <v>78</v>
      </c>
      <c r="H41" s="54">
        <v>93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174</v>
      </c>
      <c r="C42" s="54">
        <v>81</v>
      </c>
      <c r="D42" s="54">
        <v>93</v>
      </c>
      <c r="E42" s="25">
        <v>66</v>
      </c>
      <c r="F42" s="54">
        <v>178</v>
      </c>
      <c r="G42" s="54">
        <v>89</v>
      </c>
      <c r="H42" s="54">
        <v>89</v>
      </c>
      <c r="I42" s="25" t="s">
        <v>26</v>
      </c>
      <c r="J42" s="54">
        <v>1724</v>
      </c>
      <c r="K42" s="54">
        <v>874</v>
      </c>
      <c r="L42" s="54">
        <v>850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167</v>
      </c>
      <c r="C43" s="54">
        <v>79</v>
      </c>
      <c r="D43" s="54">
        <v>88</v>
      </c>
      <c r="E43" s="25">
        <v>67</v>
      </c>
      <c r="F43" s="54">
        <v>184</v>
      </c>
      <c r="G43" s="54">
        <v>95</v>
      </c>
      <c r="H43" s="54">
        <v>89</v>
      </c>
      <c r="I43" s="25" t="s">
        <v>27</v>
      </c>
      <c r="J43" s="54">
        <v>8440</v>
      </c>
      <c r="K43" s="54">
        <v>4248</v>
      </c>
      <c r="L43" s="54">
        <v>4192</v>
      </c>
      <c r="M43" s="55"/>
      <c r="N43" s="12"/>
      <c r="O43" s="12"/>
    </row>
    <row r="44" spans="1:15" ht="14.25" customHeight="1">
      <c r="A44" s="25">
        <v>33</v>
      </c>
      <c r="B44" s="54">
        <v>159</v>
      </c>
      <c r="C44" s="54">
        <v>85</v>
      </c>
      <c r="D44" s="54">
        <v>74</v>
      </c>
      <c r="E44" s="25">
        <v>68</v>
      </c>
      <c r="F44" s="54">
        <v>163</v>
      </c>
      <c r="G44" s="54">
        <v>75</v>
      </c>
      <c r="H44" s="54">
        <v>88</v>
      </c>
      <c r="I44" s="30" t="s">
        <v>28</v>
      </c>
      <c r="J44" s="56">
        <v>2990</v>
      </c>
      <c r="K44" s="56">
        <v>1225</v>
      </c>
      <c r="L44" s="56">
        <v>1765</v>
      </c>
      <c r="M44" s="51"/>
      <c r="N44" s="12"/>
      <c r="O44" s="12"/>
    </row>
    <row r="45" spans="1:15" ht="14.25" customHeight="1" thickBot="1">
      <c r="A45" s="36">
        <v>34</v>
      </c>
      <c r="B45" s="57">
        <v>155</v>
      </c>
      <c r="C45" s="57">
        <v>77</v>
      </c>
      <c r="D45" s="57">
        <v>78</v>
      </c>
      <c r="E45" s="36">
        <v>69</v>
      </c>
      <c r="F45" s="57">
        <v>176</v>
      </c>
      <c r="G45" s="57">
        <v>68</v>
      </c>
      <c r="H45" s="57">
        <v>108</v>
      </c>
      <c r="I45" s="36" t="s">
        <v>29</v>
      </c>
      <c r="J45" s="58">
        <v>45.28044701231565</v>
      </c>
      <c r="K45" s="58">
        <v>43.595950842917915</v>
      </c>
      <c r="L45" s="58">
        <v>46.85110915234318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20.5</v>
      </c>
      <c r="K49" s="62">
        <v>66.9</v>
      </c>
      <c r="L49" s="63">
        <v>12.5</v>
      </c>
    </row>
    <row r="50" spans="9:12" ht="13.5">
      <c r="I50" s="6" t="s">
        <v>34</v>
      </c>
      <c r="J50" s="62">
        <v>16.5</v>
      </c>
      <c r="K50" s="62">
        <v>68.6</v>
      </c>
      <c r="L50" s="63">
        <v>14.9</v>
      </c>
    </row>
    <row r="51" spans="9:12" ht="13.5">
      <c r="I51" s="6" t="s">
        <v>35</v>
      </c>
      <c r="J51" s="62">
        <v>13.7</v>
      </c>
      <c r="K51" s="62">
        <v>68</v>
      </c>
      <c r="L51" s="63">
        <v>18.3</v>
      </c>
    </row>
    <row r="52" spans="9:12" ht="13.5">
      <c r="I52" s="6" t="s">
        <v>38</v>
      </c>
      <c r="J52" s="62">
        <v>13.461680858941133</v>
      </c>
      <c r="K52" s="62">
        <v>65.13883746760459</v>
      </c>
      <c r="L52" s="63">
        <v>21.399481673454275</v>
      </c>
    </row>
    <row r="53" spans="9:12" ht="13.5">
      <c r="I53" s="67" t="s">
        <v>40</v>
      </c>
      <c r="J53" s="68">
        <v>13.623448482129504</v>
      </c>
      <c r="K53" s="68">
        <v>64.36369074323314</v>
      </c>
      <c r="L53" s="69">
        <v>22.012860774637353</v>
      </c>
    </row>
    <row r="54" spans="9:12" ht="14.25" thickBot="1">
      <c r="I54" s="7" t="s">
        <v>56</v>
      </c>
      <c r="J54" s="65">
        <v>13.1</v>
      </c>
      <c r="K54" s="65">
        <v>64.2</v>
      </c>
      <c r="L54" s="66">
        <v>22.7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9878</v>
      </c>
      <c r="C3" s="48">
        <v>4680</v>
      </c>
      <c r="D3" s="48">
        <v>5198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370</v>
      </c>
      <c r="C4" s="52">
        <v>189</v>
      </c>
      <c r="D4" s="52">
        <v>181</v>
      </c>
      <c r="E4" s="21" t="s">
        <v>6</v>
      </c>
      <c r="F4" s="52">
        <v>514</v>
      </c>
      <c r="G4" s="52">
        <v>247</v>
      </c>
      <c r="H4" s="52">
        <v>267</v>
      </c>
      <c r="I4" s="21" t="s">
        <v>7</v>
      </c>
      <c r="J4" s="52">
        <v>609</v>
      </c>
      <c r="K4" s="52">
        <v>262</v>
      </c>
      <c r="L4" s="53">
        <v>347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86</v>
      </c>
      <c r="C5" s="54">
        <v>46</v>
      </c>
      <c r="D5" s="54">
        <v>40</v>
      </c>
      <c r="E5" s="25">
        <v>35</v>
      </c>
      <c r="F5" s="54">
        <v>106</v>
      </c>
      <c r="G5" s="54">
        <v>59</v>
      </c>
      <c r="H5" s="54">
        <v>47</v>
      </c>
      <c r="I5" s="25">
        <v>70</v>
      </c>
      <c r="J5" s="54">
        <v>127</v>
      </c>
      <c r="K5" s="54">
        <v>49</v>
      </c>
      <c r="L5" s="54">
        <v>78</v>
      </c>
      <c r="M5" s="51"/>
      <c r="N5" s="12"/>
      <c r="O5" s="12"/>
      <c r="Q5" s="1" t="s">
        <v>5</v>
      </c>
      <c r="R5" s="42">
        <f>-1*C4/1000</f>
        <v>-0.189</v>
      </c>
      <c r="S5" s="43">
        <f>D4/1000</f>
        <v>0.181</v>
      </c>
    </row>
    <row r="6" spans="1:19" ht="14.25" customHeight="1">
      <c r="A6" s="25">
        <v>1</v>
      </c>
      <c r="B6" s="54">
        <v>69</v>
      </c>
      <c r="C6" s="54">
        <v>39</v>
      </c>
      <c r="D6" s="54">
        <v>30</v>
      </c>
      <c r="E6" s="25">
        <v>36</v>
      </c>
      <c r="F6" s="54">
        <v>66</v>
      </c>
      <c r="G6" s="54">
        <v>29</v>
      </c>
      <c r="H6" s="54">
        <v>37</v>
      </c>
      <c r="I6" s="25">
        <v>71</v>
      </c>
      <c r="J6" s="54">
        <v>116</v>
      </c>
      <c r="K6" s="54">
        <v>53</v>
      </c>
      <c r="L6" s="54">
        <v>63</v>
      </c>
      <c r="M6" s="51"/>
      <c r="N6" s="12"/>
      <c r="O6" s="12"/>
      <c r="Q6" s="1" t="s">
        <v>8</v>
      </c>
      <c r="R6" s="44">
        <f>-1*C10/1000</f>
        <v>-0.203</v>
      </c>
      <c r="S6" s="45">
        <f>D10/1000</f>
        <v>0.228</v>
      </c>
    </row>
    <row r="7" spans="1:19" ht="14.25" customHeight="1">
      <c r="A7" s="25">
        <v>2</v>
      </c>
      <c r="B7" s="54">
        <v>66</v>
      </c>
      <c r="C7" s="54">
        <v>33</v>
      </c>
      <c r="D7" s="54">
        <v>33</v>
      </c>
      <c r="E7" s="25">
        <v>37</v>
      </c>
      <c r="F7" s="54">
        <v>116</v>
      </c>
      <c r="G7" s="54">
        <v>56</v>
      </c>
      <c r="H7" s="54">
        <v>60</v>
      </c>
      <c r="I7" s="25">
        <v>72</v>
      </c>
      <c r="J7" s="54">
        <v>120</v>
      </c>
      <c r="K7" s="54">
        <v>48</v>
      </c>
      <c r="L7" s="54">
        <v>72</v>
      </c>
      <c r="M7" s="51"/>
      <c r="N7" s="12"/>
      <c r="O7" s="12"/>
      <c r="Q7" s="1" t="s">
        <v>30</v>
      </c>
      <c r="R7" s="44">
        <f>-1*C16/1000</f>
        <v>-0.259</v>
      </c>
      <c r="S7" s="45">
        <f>D16/1000</f>
        <v>0.221</v>
      </c>
    </row>
    <row r="8" spans="1:19" ht="14.25" customHeight="1">
      <c r="A8" s="25">
        <v>3</v>
      </c>
      <c r="B8" s="54">
        <v>86</v>
      </c>
      <c r="C8" s="54">
        <v>43</v>
      </c>
      <c r="D8" s="54">
        <v>43</v>
      </c>
      <c r="E8" s="25">
        <v>38</v>
      </c>
      <c r="F8" s="54">
        <v>101</v>
      </c>
      <c r="G8" s="54">
        <v>47</v>
      </c>
      <c r="H8" s="54">
        <v>54</v>
      </c>
      <c r="I8" s="25">
        <v>73</v>
      </c>
      <c r="J8" s="54">
        <v>124</v>
      </c>
      <c r="K8" s="54">
        <v>62</v>
      </c>
      <c r="L8" s="54">
        <v>62</v>
      </c>
      <c r="M8" s="51"/>
      <c r="N8" s="12"/>
      <c r="O8" s="12"/>
      <c r="Q8" s="1" t="s">
        <v>13</v>
      </c>
      <c r="R8" s="44">
        <f>-1*C22/1000</f>
        <v>-0.312</v>
      </c>
      <c r="S8" s="45">
        <f>D22/1000</f>
        <v>0.283</v>
      </c>
    </row>
    <row r="9" spans="1:19" ht="14.25" customHeight="1">
      <c r="A9" s="30">
        <v>4</v>
      </c>
      <c r="B9" s="56">
        <v>63</v>
      </c>
      <c r="C9" s="56">
        <v>28</v>
      </c>
      <c r="D9" s="56">
        <v>35</v>
      </c>
      <c r="E9" s="30">
        <v>39</v>
      </c>
      <c r="F9" s="56">
        <v>125</v>
      </c>
      <c r="G9" s="56">
        <v>56</v>
      </c>
      <c r="H9" s="56">
        <v>69</v>
      </c>
      <c r="I9" s="30">
        <v>74</v>
      </c>
      <c r="J9" s="56">
        <v>122</v>
      </c>
      <c r="K9" s="56">
        <v>50</v>
      </c>
      <c r="L9" s="56">
        <v>72</v>
      </c>
      <c r="M9" s="51"/>
      <c r="N9" s="12"/>
      <c r="O9" s="12"/>
      <c r="Q9" s="1" t="s">
        <v>16</v>
      </c>
      <c r="R9" s="44">
        <f>-1*C28/1000</f>
        <v>-0.183</v>
      </c>
      <c r="S9" s="45">
        <f>D28/1000</f>
        <v>0.253</v>
      </c>
    </row>
    <row r="10" spans="1:19" ht="14.25" customHeight="1">
      <c r="A10" s="31" t="s">
        <v>8</v>
      </c>
      <c r="B10" s="52">
        <v>431</v>
      </c>
      <c r="C10" s="52">
        <v>203</v>
      </c>
      <c r="D10" s="52">
        <v>228</v>
      </c>
      <c r="E10" s="21" t="s">
        <v>9</v>
      </c>
      <c r="F10" s="52">
        <v>559</v>
      </c>
      <c r="G10" s="52">
        <v>283</v>
      </c>
      <c r="H10" s="52">
        <v>276</v>
      </c>
      <c r="I10" s="21" t="s">
        <v>10</v>
      </c>
      <c r="J10" s="52">
        <v>544</v>
      </c>
      <c r="K10" s="52">
        <v>216</v>
      </c>
      <c r="L10" s="53">
        <v>328</v>
      </c>
      <c r="M10" s="51"/>
      <c r="N10" s="12"/>
      <c r="O10" s="12"/>
      <c r="Q10" s="1" t="s">
        <v>19</v>
      </c>
      <c r="R10" s="44">
        <f>-1*C34/1000</f>
        <v>-0.283</v>
      </c>
      <c r="S10" s="45">
        <f>D34/1000</f>
        <v>0.304</v>
      </c>
    </row>
    <row r="11" spans="1:19" ht="14.25" customHeight="1">
      <c r="A11" s="25">
        <v>5</v>
      </c>
      <c r="B11" s="54">
        <v>92</v>
      </c>
      <c r="C11" s="54">
        <v>44</v>
      </c>
      <c r="D11" s="54">
        <v>48</v>
      </c>
      <c r="E11" s="25">
        <v>40</v>
      </c>
      <c r="F11" s="54">
        <v>124</v>
      </c>
      <c r="G11" s="54">
        <v>64</v>
      </c>
      <c r="H11" s="54">
        <v>60</v>
      </c>
      <c r="I11" s="25">
        <v>75</v>
      </c>
      <c r="J11" s="54">
        <v>131</v>
      </c>
      <c r="K11" s="54">
        <v>48</v>
      </c>
      <c r="L11" s="54">
        <v>83</v>
      </c>
      <c r="M11" s="51"/>
      <c r="N11" s="12"/>
      <c r="O11" s="12"/>
      <c r="Q11" s="1" t="s">
        <v>22</v>
      </c>
      <c r="R11" s="44">
        <f>-1*C40/1000</f>
        <v>-0.277</v>
      </c>
      <c r="S11" s="45">
        <f>D40/1000</f>
        <v>0.261</v>
      </c>
    </row>
    <row r="12" spans="1:19" ht="14.25" customHeight="1">
      <c r="A12" s="25">
        <v>6</v>
      </c>
      <c r="B12" s="54">
        <v>82</v>
      </c>
      <c r="C12" s="54">
        <v>33</v>
      </c>
      <c r="D12" s="54">
        <v>49</v>
      </c>
      <c r="E12" s="25">
        <v>41</v>
      </c>
      <c r="F12" s="54">
        <v>101</v>
      </c>
      <c r="G12" s="54">
        <v>51</v>
      </c>
      <c r="H12" s="54">
        <v>50</v>
      </c>
      <c r="I12" s="32">
        <v>76</v>
      </c>
      <c r="J12" s="54">
        <v>107</v>
      </c>
      <c r="K12" s="54">
        <v>51</v>
      </c>
      <c r="L12" s="54">
        <v>56</v>
      </c>
      <c r="M12" s="51"/>
      <c r="N12" s="12"/>
      <c r="O12" s="12"/>
      <c r="Q12" s="1" t="s">
        <v>6</v>
      </c>
      <c r="R12" s="44">
        <f>-1*G4/1000</f>
        <v>-0.247</v>
      </c>
      <c r="S12" s="45">
        <f>H4/1000</f>
        <v>0.267</v>
      </c>
    </row>
    <row r="13" spans="1:19" ht="14.25" customHeight="1">
      <c r="A13" s="25">
        <v>7</v>
      </c>
      <c r="B13" s="54">
        <v>76</v>
      </c>
      <c r="C13" s="54">
        <v>35</v>
      </c>
      <c r="D13" s="54">
        <v>41</v>
      </c>
      <c r="E13" s="25">
        <v>42</v>
      </c>
      <c r="F13" s="54">
        <v>120</v>
      </c>
      <c r="G13" s="54">
        <v>64</v>
      </c>
      <c r="H13" s="54">
        <v>56</v>
      </c>
      <c r="I13" s="25">
        <v>77</v>
      </c>
      <c r="J13" s="54">
        <v>110</v>
      </c>
      <c r="K13" s="54">
        <v>42</v>
      </c>
      <c r="L13" s="54">
        <v>68</v>
      </c>
      <c r="M13" s="51"/>
      <c r="N13" s="12"/>
      <c r="O13" s="12"/>
      <c r="Q13" s="1" t="s">
        <v>9</v>
      </c>
      <c r="R13" s="44">
        <f>-1*G10/1000</f>
        <v>-0.283</v>
      </c>
      <c r="S13" s="45">
        <f>H10/1000</f>
        <v>0.276</v>
      </c>
    </row>
    <row r="14" spans="1:19" ht="14.25" customHeight="1">
      <c r="A14" s="25">
        <v>8</v>
      </c>
      <c r="B14" s="54">
        <v>93</v>
      </c>
      <c r="C14" s="54">
        <v>49</v>
      </c>
      <c r="D14" s="54">
        <v>44</v>
      </c>
      <c r="E14" s="25">
        <v>43</v>
      </c>
      <c r="F14" s="54">
        <v>125</v>
      </c>
      <c r="G14" s="54">
        <v>65</v>
      </c>
      <c r="H14" s="54">
        <v>60</v>
      </c>
      <c r="I14" s="32">
        <v>78</v>
      </c>
      <c r="J14" s="54">
        <v>105</v>
      </c>
      <c r="K14" s="54">
        <v>46</v>
      </c>
      <c r="L14" s="54">
        <v>59</v>
      </c>
      <c r="M14" s="51"/>
      <c r="N14" s="12"/>
      <c r="O14" s="12"/>
      <c r="Q14" s="1" t="s">
        <v>11</v>
      </c>
      <c r="R14" s="44">
        <f>-1*G16/1000</f>
        <v>-0.312</v>
      </c>
      <c r="S14" s="45">
        <f>H16/1000</f>
        <v>0.343</v>
      </c>
    </row>
    <row r="15" spans="1:19" ht="14.25" customHeight="1">
      <c r="A15" s="30">
        <v>9</v>
      </c>
      <c r="B15" s="56">
        <v>88</v>
      </c>
      <c r="C15" s="56">
        <v>42</v>
      </c>
      <c r="D15" s="56">
        <v>46</v>
      </c>
      <c r="E15" s="30">
        <v>44</v>
      </c>
      <c r="F15" s="56">
        <v>89</v>
      </c>
      <c r="G15" s="56">
        <v>39</v>
      </c>
      <c r="H15" s="56">
        <v>50</v>
      </c>
      <c r="I15" s="30">
        <v>79</v>
      </c>
      <c r="J15" s="56">
        <v>91</v>
      </c>
      <c r="K15" s="56">
        <v>29</v>
      </c>
      <c r="L15" s="56">
        <v>62</v>
      </c>
      <c r="M15" s="51"/>
      <c r="N15" s="12"/>
      <c r="O15" s="12"/>
      <c r="Q15" s="1" t="s">
        <v>14</v>
      </c>
      <c r="R15" s="44">
        <f>-1*G22/1000</f>
        <v>-0.463</v>
      </c>
      <c r="S15" s="45">
        <f>H22/1000</f>
        <v>0.416</v>
      </c>
    </row>
    <row r="16" spans="1:19" ht="14.25" customHeight="1">
      <c r="A16" s="31" t="s">
        <v>30</v>
      </c>
      <c r="B16" s="52">
        <v>480</v>
      </c>
      <c r="C16" s="52">
        <v>259</v>
      </c>
      <c r="D16" s="52">
        <v>221</v>
      </c>
      <c r="E16" s="21" t="s">
        <v>11</v>
      </c>
      <c r="F16" s="52">
        <v>655</v>
      </c>
      <c r="G16" s="52">
        <v>312</v>
      </c>
      <c r="H16" s="52">
        <v>343</v>
      </c>
      <c r="I16" s="21" t="s">
        <v>12</v>
      </c>
      <c r="J16" s="52">
        <v>338</v>
      </c>
      <c r="K16" s="52">
        <v>115</v>
      </c>
      <c r="L16" s="53">
        <v>223</v>
      </c>
      <c r="M16" s="51"/>
      <c r="N16" s="12"/>
      <c r="O16" s="12"/>
      <c r="Q16" s="1" t="s">
        <v>17</v>
      </c>
      <c r="R16" s="44">
        <f>-1*G28/1000</f>
        <v>-0.363</v>
      </c>
      <c r="S16" s="45">
        <f>H28/1000</f>
        <v>0.33</v>
      </c>
    </row>
    <row r="17" spans="1:19" ht="14.25" customHeight="1">
      <c r="A17" s="25">
        <v>10</v>
      </c>
      <c r="B17" s="54">
        <v>97</v>
      </c>
      <c r="C17" s="54">
        <v>43</v>
      </c>
      <c r="D17" s="54">
        <v>54</v>
      </c>
      <c r="E17" s="25">
        <v>45</v>
      </c>
      <c r="F17" s="54">
        <v>138</v>
      </c>
      <c r="G17" s="54">
        <v>65</v>
      </c>
      <c r="H17" s="54">
        <v>73</v>
      </c>
      <c r="I17" s="25">
        <v>80</v>
      </c>
      <c r="J17" s="54">
        <v>87</v>
      </c>
      <c r="K17" s="54">
        <v>27</v>
      </c>
      <c r="L17" s="54">
        <v>60</v>
      </c>
      <c r="M17" s="51"/>
      <c r="N17" s="12"/>
      <c r="O17" s="12"/>
      <c r="Q17" s="1" t="s">
        <v>20</v>
      </c>
      <c r="R17" s="44">
        <f>-1*G34/1000</f>
        <v>-0.345</v>
      </c>
      <c r="S17" s="45">
        <f>H34/1000</f>
        <v>0.367</v>
      </c>
    </row>
    <row r="18" spans="1:19" ht="14.25" customHeight="1">
      <c r="A18" s="25">
        <v>11</v>
      </c>
      <c r="B18" s="54">
        <v>74</v>
      </c>
      <c r="C18" s="54">
        <v>54</v>
      </c>
      <c r="D18" s="54">
        <v>20</v>
      </c>
      <c r="E18" s="25">
        <v>46</v>
      </c>
      <c r="F18" s="54">
        <v>120</v>
      </c>
      <c r="G18" s="54">
        <v>53</v>
      </c>
      <c r="H18" s="54">
        <v>67</v>
      </c>
      <c r="I18" s="25">
        <v>81</v>
      </c>
      <c r="J18" s="54">
        <v>84</v>
      </c>
      <c r="K18" s="54">
        <v>33</v>
      </c>
      <c r="L18" s="54">
        <v>51</v>
      </c>
      <c r="M18" s="51"/>
      <c r="N18" s="12"/>
      <c r="O18" s="12"/>
      <c r="Q18" s="1" t="s">
        <v>23</v>
      </c>
      <c r="R18" s="44">
        <f>-1*G40/1000</f>
        <v>-0.3</v>
      </c>
      <c r="S18" s="45">
        <f>H40/1000</f>
        <v>0.364</v>
      </c>
    </row>
    <row r="19" spans="1:19" ht="14.25" customHeight="1">
      <c r="A19" s="25">
        <v>12</v>
      </c>
      <c r="B19" s="54">
        <v>95</v>
      </c>
      <c r="C19" s="54">
        <v>50</v>
      </c>
      <c r="D19" s="54">
        <v>45</v>
      </c>
      <c r="E19" s="25">
        <v>47</v>
      </c>
      <c r="F19" s="54">
        <v>120</v>
      </c>
      <c r="G19" s="54">
        <v>60</v>
      </c>
      <c r="H19" s="54">
        <v>60</v>
      </c>
      <c r="I19" s="25">
        <v>82</v>
      </c>
      <c r="J19" s="54">
        <v>66</v>
      </c>
      <c r="K19" s="54">
        <v>30</v>
      </c>
      <c r="L19" s="54">
        <v>36</v>
      </c>
      <c r="M19" s="51"/>
      <c r="N19" s="12"/>
      <c r="O19" s="12"/>
      <c r="Q19" s="1" t="s">
        <v>7</v>
      </c>
      <c r="R19" s="44">
        <f>-1*K4/1000</f>
        <v>-0.262</v>
      </c>
      <c r="S19" s="45">
        <f>L4/1000</f>
        <v>0.347</v>
      </c>
    </row>
    <row r="20" spans="1:19" ht="14.25" customHeight="1">
      <c r="A20" s="25">
        <v>13</v>
      </c>
      <c r="B20" s="54">
        <v>108</v>
      </c>
      <c r="C20" s="54">
        <v>58</v>
      </c>
      <c r="D20" s="54">
        <v>50</v>
      </c>
      <c r="E20" s="25">
        <v>48</v>
      </c>
      <c r="F20" s="54">
        <v>122</v>
      </c>
      <c r="G20" s="54">
        <v>65</v>
      </c>
      <c r="H20" s="54">
        <v>57</v>
      </c>
      <c r="I20" s="25">
        <v>83</v>
      </c>
      <c r="J20" s="54">
        <v>50</v>
      </c>
      <c r="K20" s="54">
        <v>13</v>
      </c>
      <c r="L20" s="54">
        <v>37</v>
      </c>
      <c r="M20" s="51"/>
      <c r="N20" s="12"/>
      <c r="O20" s="12"/>
      <c r="Q20" s="1" t="s">
        <v>10</v>
      </c>
      <c r="R20" s="44">
        <f>-1*K10/1000</f>
        <v>-0.216</v>
      </c>
      <c r="S20" s="45">
        <f>L10/1000</f>
        <v>0.328</v>
      </c>
    </row>
    <row r="21" spans="1:19" ht="14.25" customHeight="1">
      <c r="A21" s="30">
        <v>14</v>
      </c>
      <c r="B21" s="56">
        <v>106</v>
      </c>
      <c r="C21" s="56">
        <v>54</v>
      </c>
      <c r="D21" s="56">
        <v>52</v>
      </c>
      <c r="E21" s="30">
        <v>49</v>
      </c>
      <c r="F21" s="56">
        <v>155</v>
      </c>
      <c r="G21" s="56">
        <v>69</v>
      </c>
      <c r="H21" s="56">
        <v>86</v>
      </c>
      <c r="I21" s="30">
        <v>84</v>
      </c>
      <c r="J21" s="56">
        <v>51</v>
      </c>
      <c r="K21" s="56">
        <v>12</v>
      </c>
      <c r="L21" s="56">
        <v>39</v>
      </c>
      <c r="M21" s="51"/>
      <c r="N21" s="12"/>
      <c r="O21" s="12"/>
      <c r="Q21" s="1" t="s">
        <v>12</v>
      </c>
      <c r="R21" s="44">
        <f>-1*K16/1000</f>
        <v>-0.115</v>
      </c>
      <c r="S21" s="45">
        <f>L16/1000</f>
        <v>0.223</v>
      </c>
    </row>
    <row r="22" spans="1:19" ht="14.25" customHeight="1">
      <c r="A22" s="21" t="s">
        <v>13</v>
      </c>
      <c r="B22" s="52">
        <v>595</v>
      </c>
      <c r="C22" s="52">
        <v>312</v>
      </c>
      <c r="D22" s="52">
        <v>283</v>
      </c>
      <c r="E22" s="21" t="s">
        <v>14</v>
      </c>
      <c r="F22" s="52">
        <v>879</v>
      </c>
      <c r="G22" s="52">
        <v>463</v>
      </c>
      <c r="H22" s="52">
        <v>416</v>
      </c>
      <c r="I22" s="21" t="s">
        <v>15</v>
      </c>
      <c r="J22" s="52">
        <v>187</v>
      </c>
      <c r="K22" s="52">
        <v>49</v>
      </c>
      <c r="L22" s="53">
        <v>138</v>
      </c>
      <c r="M22" s="51"/>
      <c r="N22" s="12"/>
      <c r="O22" s="12"/>
      <c r="Q22" s="1" t="s">
        <v>15</v>
      </c>
      <c r="R22" s="44">
        <f>-1*K22/1000</f>
        <v>-0.049</v>
      </c>
      <c r="S22" s="45">
        <f>L22/1000</f>
        <v>0.138</v>
      </c>
    </row>
    <row r="23" spans="1:19" ht="14.25" customHeight="1">
      <c r="A23" s="25">
        <v>15</v>
      </c>
      <c r="B23" s="54">
        <v>100</v>
      </c>
      <c r="C23" s="54">
        <v>53</v>
      </c>
      <c r="D23" s="54">
        <v>47</v>
      </c>
      <c r="E23" s="25">
        <v>50</v>
      </c>
      <c r="F23" s="54">
        <v>149</v>
      </c>
      <c r="G23" s="54">
        <v>82</v>
      </c>
      <c r="H23" s="54">
        <v>67</v>
      </c>
      <c r="I23" s="25">
        <v>85</v>
      </c>
      <c r="J23" s="54">
        <v>51</v>
      </c>
      <c r="K23" s="54">
        <v>11</v>
      </c>
      <c r="L23" s="54">
        <v>40</v>
      </c>
      <c r="M23" s="51"/>
      <c r="N23" s="12"/>
      <c r="O23" s="12"/>
      <c r="Q23" s="1" t="s">
        <v>18</v>
      </c>
      <c r="R23" s="44">
        <f>-1*K28/1000</f>
        <v>-0.017</v>
      </c>
      <c r="S23" s="45">
        <f>L28/1000</f>
        <v>0.052</v>
      </c>
    </row>
    <row r="24" spans="1:19" ht="14.25" customHeight="1">
      <c r="A24" s="25">
        <v>16</v>
      </c>
      <c r="B24" s="54">
        <v>114</v>
      </c>
      <c r="C24" s="54">
        <v>51</v>
      </c>
      <c r="D24" s="54">
        <v>63</v>
      </c>
      <c r="E24" s="25">
        <v>51</v>
      </c>
      <c r="F24" s="54">
        <v>155</v>
      </c>
      <c r="G24" s="54">
        <v>93</v>
      </c>
      <c r="H24" s="54">
        <v>62</v>
      </c>
      <c r="I24" s="25">
        <v>86</v>
      </c>
      <c r="J24" s="54">
        <v>52</v>
      </c>
      <c r="K24" s="54">
        <v>19</v>
      </c>
      <c r="L24" s="54">
        <v>33</v>
      </c>
      <c r="M24" s="51"/>
      <c r="N24" s="12"/>
      <c r="O24" s="12"/>
      <c r="Q24" s="2" t="s">
        <v>21</v>
      </c>
      <c r="R24" s="44">
        <f>-1*K34/1000</f>
        <v>-0.002</v>
      </c>
      <c r="S24" s="45">
        <f>L34/1000</f>
        <v>0.014</v>
      </c>
    </row>
    <row r="25" spans="1:19" ht="14.25" customHeight="1" thickBot="1">
      <c r="A25" s="25">
        <v>17</v>
      </c>
      <c r="B25" s="54">
        <v>133</v>
      </c>
      <c r="C25" s="54">
        <v>78</v>
      </c>
      <c r="D25" s="54">
        <v>55</v>
      </c>
      <c r="E25" s="25">
        <v>52</v>
      </c>
      <c r="F25" s="54">
        <v>165</v>
      </c>
      <c r="G25" s="54">
        <v>69</v>
      </c>
      <c r="H25" s="54">
        <v>96</v>
      </c>
      <c r="I25" s="25">
        <v>87</v>
      </c>
      <c r="J25" s="54">
        <v>31</v>
      </c>
      <c r="K25" s="54">
        <v>8</v>
      </c>
      <c r="L25" s="54">
        <v>23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124</v>
      </c>
      <c r="C26" s="54">
        <v>70</v>
      </c>
      <c r="D26" s="54">
        <v>54</v>
      </c>
      <c r="E26" s="25">
        <v>53</v>
      </c>
      <c r="F26" s="54">
        <v>201</v>
      </c>
      <c r="G26" s="54">
        <v>117</v>
      </c>
      <c r="H26" s="54">
        <v>84</v>
      </c>
      <c r="I26" s="25">
        <v>88</v>
      </c>
      <c r="J26" s="54">
        <v>30</v>
      </c>
      <c r="K26" s="54">
        <v>5</v>
      </c>
      <c r="L26" s="54">
        <v>25</v>
      </c>
      <c r="M26" s="51"/>
      <c r="N26" s="12"/>
      <c r="O26" s="12"/>
    </row>
    <row r="27" spans="1:15" ht="14.25" customHeight="1">
      <c r="A27" s="30">
        <v>19</v>
      </c>
      <c r="B27" s="56">
        <v>124</v>
      </c>
      <c r="C27" s="56">
        <v>60</v>
      </c>
      <c r="D27" s="56">
        <v>64</v>
      </c>
      <c r="E27" s="30">
        <v>54</v>
      </c>
      <c r="F27" s="56">
        <v>209</v>
      </c>
      <c r="G27" s="56">
        <v>102</v>
      </c>
      <c r="H27" s="56">
        <v>107</v>
      </c>
      <c r="I27" s="30">
        <v>89</v>
      </c>
      <c r="J27" s="56">
        <v>23</v>
      </c>
      <c r="K27" s="56">
        <v>6</v>
      </c>
      <c r="L27" s="56">
        <v>17</v>
      </c>
      <c r="M27" s="51"/>
      <c r="N27" s="12"/>
      <c r="O27" s="12"/>
    </row>
    <row r="28" spans="1:15" ht="14.25" customHeight="1">
      <c r="A28" s="21" t="s">
        <v>16</v>
      </c>
      <c r="B28" s="52">
        <v>436</v>
      </c>
      <c r="C28" s="52">
        <v>183</v>
      </c>
      <c r="D28" s="52">
        <v>253</v>
      </c>
      <c r="E28" s="21" t="s">
        <v>17</v>
      </c>
      <c r="F28" s="52">
        <v>693</v>
      </c>
      <c r="G28" s="52">
        <v>363</v>
      </c>
      <c r="H28" s="52">
        <v>330</v>
      </c>
      <c r="I28" s="21" t="s">
        <v>18</v>
      </c>
      <c r="J28" s="52">
        <v>69</v>
      </c>
      <c r="K28" s="52">
        <v>17</v>
      </c>
      <c r="L28" s="53">
        <v>52</v>
      </c>
      <c r="M28" s="51"/>
      <c r="N28" s="12"/>
      <c r="O28" s="12"/>
    </row>
    <row r="29" spans="1:15" ht="14.25" customHeight="1">
      <c r="A29" s="25">
        <v>20</v>
      </c>
      <c r="B29" s="54">
        <v>105</v>
      </c>
      <c r="C29" s="54">
        <v>48</v>
      </c>
      <c r="D29" s="54">
        <v>57</v>
      </c>
      <c r="E29" s="25">
        <v>55</v>
      </c>
      <c r="F29" s="54">
        <v>201</v>
      </c>
      <c r="G29" s="54">
        <v>109</v>
      </c>
      <c r="H29" s="54">
        <v>92</v>
      </c>
      <c r="I29" s="25">
        <v>90</v>
      </c>
      <c r="J29" s="54">
        <v>19</v>
      </c>
      <c r="K29" s="54">
        <v>6</v>
      </c>
      <c r="L29" s="54">
        <v>13</v>
      </c>
      <c r="M29" s="51"/>
      <c r="N29" s="12"/>
      <c r="O29" s="12"/>
    </row>
    <row r="30" spans="1:15" ht="14.25" customHeight="1">
      <c r="A30" s="25">
        <v>21</v>
      </c>
      <c r="B30" s="54">
        <v>68</v>
      </c>
      <c r="C30" s="54">
        <v>21</v>
      </c>
      <c r="D30" s="54">
        <v>47</v>
      </c>
      <c r="E30" s="25">
        <v>56</v>
      </c>
      <c r="F30" s="54">
        <v>86</v>
      </c>
      <c r="G30" s="54">
        <v>45</v>
      </c>
      <c r="H30" s="54">
        <v>41</v>
      </c>
      <c r="I30" s="25">
        <v>91</v>
      </c>
      <c r="J30" s="54">
        <v>13</v>
      </c>
      <c r="K30" s="54">
        <v>2</v>
      </c>
      <c r="L30" s="54">
        <v>11</v>
      </c>
      <c r="M30" s="51"/>
      <c r="N30" s="12"/>
      <c r="O30" s="12"/>
    </row>
    <row r="31" spans="1:15" ht="14.25" customHeight="1">
      <c r="A31" s="25">
        <v>22</v>
      </c>
      <c r="B31" s="54">
        <v>72</v>
      </c>
      <c r="C31" s="54">
        <v>29</v>
      </c>
      <c r="D31" s="54">
        <v>43</v>
      </c>
      <c r="E31" s="25">
        <v>57</v>
      </c>
      <c r="F31" s="54">
        <v>103</v>
      </c>
      <c r="G31" s="54">
        <v>64</v>
      </c>
      <c r="H31" s="54">
        <v>39</v>
      </c>
      <c r="I31" s="25">
        <v>92</v>
      </c>
      <c r="J31" s="54">
        <v>13</v>
      </c>
      <c r="K31" s="54">
        <v>4</v>
      </c>
      <c r="L31" s="54">
        <v>9</v>
      </c>
      <c r="M31" s="51"/>
      <c r="N31" s="12"/>
      <c r="O31" s="12"/>
    </row>
    <row r="32" spans="1:15" ht="14.25" customHeight="1">
      <c r="A32" s="25">
        <v>23</v>
      </c>
      <c r="B32" s="54">
        <v>85</v>
      </c>
      <c r="C32" s="54">
        <v>40</v>
      </c>
      <c r="D32" s="54">
        <v>45</v>
      </c>
      <c r="E32" s="25">
        <v>58</v>
      </c>
      <c r="F32" s="54">
        <v>166</v>
      </c>
      <c r="G32" s="54">
        <v>76</v>
      </c>
      <c r="H32" s="54">
        <v>90</v>
      </c>
      <c r="I32" s="25">
        <v>93</v>
      </c>
      <c r="J32" s="54">
        <v>17</v>
      </c>
      <c r="K32" s="54">
        <v>5</v>
      </c>
      <c r="L32" s="54">
        <v>12</v>
      </c>
      <c r="M32" s="51"/>
      <c r="N32" s="12"/>
      <c r="O32" s="12"/>
    </row>
    <row r="33" spans="1:15" ht="14.25" customHeight="1">
      <c r="A33" s="30">
        <v>24</v>
      </c>
      <c r="B33" s="56">
        <v>106</v>
      </c>
      <c r="C33" s="56">
        <v>45</v>
      </c>
      <c r="D33" s="56">
        <v>61</v>
      </c>
      <c r="E33" s="30">
        <v>59</v>
      </c>
      <c r="F33" s="56">
        <v>137</v>
      </c>
      <c r="G33" s="56">
        <v>69</v>
      </c>
      <c r="H33" s="56">
        <v>68</v>
      </c>
      <c r="I33" s="30">
        <v>94</v>
      </c>
      <c r="J33" s="56">
        <v>7</v>
      </c>
      <c r="K33" s="56">
        <v>0</v>
      </c>
      <c r="L33" s="56">
        <v>7</v>
      </c>
      <c r="M33" s="51"/>
      <c r="N33" s="12"/>
      <c r="O33" s="12"/>
    </row>
    <row r="34" spans="1:15" ht="14.25" customHeight="1">
      <c r="A34" s="21" t="s">
        <v>19</v>
      </c>
      <c r="B34" s="52">
        <v>587</v>
      </c>
      <c r="C34" s="52">
        <v>283</v>
      </c>
      <c r="D34" s="52">
        <v>304</v>
      </c>
      <c r="E34" s="21" t="s">
        <v>20</v>
      </c>
      <c r="F34" s="52">
        <v>712</v>
      </c>
      <c r="G34" s="52">
        <v>345</v>
      </c>
      <c r="H34" s="52">
        <v>367</v>
      </c>
      <c r="I34" s="21" t="s">
        <v>21</v>
      </c>
      <c r="J34" s="52">
        <v>16</v>
      </c>
      <c r="K34" s="52">
        <v>2</v>
      </c>
      <c r="L34" s="53">
        <v>14</v>
      </c>
      <c r="M34" s="51"/>
      <c r="N34" s="12"/>
      <c r="O34" s="12"/>
    </row>
    <row r="35" spans="1:15" ht="14.25" customHeight="1">
      <c r="A35" s="25">
        <v>25</v>
      </c>
      <c r="B35" s="54">
        <v>111</v>
      </c>
      <c r="C35" s="54">
        <v>53</v>
      </c>
      <c r="D35" s="54">
        <v>58</v>
      </c>
      <c r="E35" s="25">
        <v>60</v>
      </c>
      <c r="F35" s="54">
        <v>152</v>
      </c>
      <c r="G35" s="54">
        <v>73</v>
      </c>
      <c r="H35" s="54">
        <v>79</v>
      </c>
      <c r="I35" s="25">
        <v>95</v>
      </c>
      <c r="J35" s="54">
        <v>8</v>
      </c>
      <c r="K35" s="54">
        <v>1</v>
      </c>
      <c r="L35" s="54">
        <v>7</v>
      </c>
      <c r="M35" s="51"/>
      <c r="N35" s="12"/>
      <c r="O35" s="12"/>
    </row>
    <row r="36" spans="1:15" ht="14.25" customHeight="1">
      <c r="A36" s="25">
        <v>26</v>
      </c>
      <c r="B36" s="54">
        <v>115</v>
      </c>
      <c r="C36" s="54">
        <v>53</v>
      </c>
      <c r="D36" s="54">
        <v>62</v>
      </c>
      <c r="E36" s="25">
        <v>61</v>
      </c>
      <c r="F36" s="54">
        <v>171</v>
      </c>
      <c r="G36" s="54">
        <v>81</v>
      </c>
      <c r="H36" s="54">
        <v>90</v>
      </c>
      <c r="I36" s="25">
        <v>96</v>
      </c>
      <c r="J36" s="54">
        <v>3</v>
      </c>
      <c r="K36" s="54">
        <v>1</v>
      </c>
      <c r="L36" s="54">
        <v>2</v>
      </c>
      <c r="M36" s="51"/>
      <c r="N36" s="12"/>
      <c r="O36" s="12"/>
    </row>
    <row r="37" spans="1:15" ht="14.25" customHeight="1">
      <c r="A37" s="25">
        <v>27</v>
      </c>
      <c r="B37" s="54">
        <v>154</v>
      </c>
      <c r="C37" s="54">
        <v>77</v>
      </c>
      <c r="D37" s="54">
        <v>77</v>
      </c>
      <c r="E37" s="25">
        <v>62</v>
      </c>
      <c r="F37" s="54">
        <v>157</v>
      </c>
      <c r="G37" s="54">
        <v>74</v>
      </c>
      <c r="H37" s="54">
        <v>83</v>
      </c>
      <c r="I37" s="25">
        <v>97</v>
      </c>
      <c r="J37" s="54">
        <v>4</v>
      </c>
      <c r="K37" s="54">
        <v>0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99</v>
      </c>
      <c r="C38" s="54">
        <v>50</v>
      </c>
      <c r="D38" s="54">
        <v>49</v>
      </c>
      <c r="E38" s="25">
        <v>63</v>
      </c>
      <c r="F38" s="54">
        <v>112</v>
      </c>
      <c r="G38" s="54">
        <v>57</v>
      </c>
      <c r="H38" s="54">
        <v>55</v>
      </c>
      <c r="I38" s="25">
        <v>98</v>
      </c>
      <c r="J38" s="54">
        <v>1</v>
      </c>
      <c r="K38" s="54">
        <v>0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108</v>
      </c>
      <c r="C39" s="56">
        <v>50</v>
      </c>
      <c r="D39" s="56">
        <v>58</v>
      </c>
      <c r="E39" s="30">
        <v>64</v>
      </c>
      <c r="F39" s="56">
        <v>120</v>
      </c>
      <c r="G39" s="56">
        <v>60</v>
      </c>
      <c r="H39" s="56">
        <v>60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538</v>
      </c>
      <c r="C40" s="52">
        <v>277</v>
      </c>
      <c r="D40" s="52">
        <v>261</v>
      </c>
      <c r="E40" s="21" t="s">
        <v>23</v>
      </c>
      <c r="F40" s="52">
        <v>664</v>
      </c>
      <c r="G40" s="52">
        <v>300</v>
      </c>
      <c r="H40" s="52">
        <v>364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106</v>
      </c>
      <c r="C41" s="54">
        <v>56</v>
      </c>
      <c r="D41" s="54">
        <v>50</v>
      </c>
      <c r="E41" s="25">
        <v>65</v>
      </c>
      <c r="F41" s="54">
        <v>135</v>
      </c>
      <c r="G41" s="54">
        <v>56</v>
      </c>
      <c r="H41" s="54">
        <v>79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90</v>
      </c>
      <c r="C42" s="54">
        <v>45</v>
      </c>
      <c r="D42" s="54">
        <v>45</v>
      </c>
      <c r="E42" s="25">
        <v>66</v>
      </c>
      <c r="F42" s="54">
        <v>131</v>
      </c>
      <c r="G42" s="54">
        <v>60</v>
      </c>
      <c r="H42" s="54">
        <v>71</v>
      </c>
      <c r="I42" s="25" t="s">
        <v>26</v>
      </c>
      <c r="J42" s="54">
        <v>1281</v>
      </c>
      <c r="K42" s="54">
        <v>651</v>
      </c>
      <c r="L42" s="54">
        <v>630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120</v>
      </c>
      <c r="C43" s="54">
        <v>59</v>
      </c>
      <c r="D43" s="54">
        <v>61</v>
      </c>
      <c r="E43" s="25">
        <v>67</v>
      </c>
      <c r="F43" s="54">
        <v>131</v>
      </c>
      <c r="G43" s="54">
        <v>65</v>
      </c>
      <c r="H43" s="54">
        <v>66</v>
      </c>
      <c r="I43" s="25" t="s">
        <v>27</v>
      </c>
      <c r="J43" s="54">
        <v>6168</v>
      </c>
      <c r="K43" s="54">
        <v>3068</v>
      </c>
      <c r="L43" s="54">
        <v>3100</v>
      </c>
      <c r="M43" s="55"/>
      <c r="N43" s="12"/>
      <c r="O43" s="12"/>
    </row>
    <row r="44" spans="1:15" ht="14.25" customHeight="1">
      <c r="A44" s="25">
        <v>33</v>
      </c>
      <c r="B44" s="54">
        <v>115</v>
      </c>
      <c r="C44" s="54">
        <v>64</v>
      </c>
      <c r="D44" s="54">
        <v>51</v>
      </c>
      <c r="E44" s="25">
        <v>68</v>
      </c>
      <c r="F44" s="54">
        <v>139</v>
      </c>
      <c r="G44" s="54">
        <v>58</v>
      </c>
      <c r="H44" s="54">
        <v>81</v>
      </c>
      <c r="I44" s="30" t="s">
        <v>28</v>
      </c>
      <c r="J44" s="56">
        <v>2429</v>
      </c>
      <c r="K44" s="56">
        <v>961</v>
      </c>
      <c r="L44" s="56">
        <v>1468</v>
      </c>
      <c r="M44" s="51"/>
      <c r="N44" s="12"/>
      <c r="O44" s="12"/>
    </row>
    <row r="45" spans="1:15" ht="14.25" customHeight="1" thickBot="1">
      <c r="A45" s="36">
        <v>34</v>
      </c>
      <c r="B45" s="57">
        <v>107</v>
      </c>
      <c r="C45" s="57">
        <v>53</v>
      </c>
      <c r="D45" s="57">
        <v>54</v>
      </c>
      <c r="E45" s="36">
        <v>69</v>
      </c>
      <c r="F45" s="57">
        <v>128</v>
      </c>
      <c r="G45" s="57">
        <v>61</v>
      </c>
      <c r="H45" s="57">
        <v>67</v>
      </c>
      <c r="I45" s="36" t="s">
        <v>29</v>
      </c>
      <c r="J45" s="58">
        <v>45.76078153472363</v>
      </c>
      <c r="K45" s="58">
        <v>43.99188034188034</v>
      </c>
      <c r="L45" s="58">
        <v>47.353405155829165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19.8</v>
      </c>
      <c r="K49" s="62">
        <v>66.1</v>
      </c>
      <c r="L49" s="63">
        <v>14.2</v>
      </c>
    </row>
    <row r="50" spans="9:12" ht="13.5">
      <c r="I50" s="6" t="s">
        <v>34</v>
      </c>
      <c r="J50" s="62">
        <v>17.4</v>
      </c>
      <c r="K50" s="62">
        <v>65.7</v>
      </c>
      <c r="L50" s="63">
        <v>16.9</v>
      </c>
    </row>
    <row r="51" spans="9:12" ht="13.5">
      <c r="I51" s="6" t="s">
        <v>35</v>
      </c>
      <c r="J51" s="62">
        <v>15</v>
      </c>
      <c r="K51" s="62">
        <v>64.7</v>
      </c>
      <c r="L51" s="63">
        <v>20.3</v>
      </c>
    </row>
    <row r="52" spans="9:12" ht="13.5">
      <c r="I52" s="6" t="s">
        <v>38</v>
      </c>
      <c r="J52" s="62">
        <v>13.251216847124267</v>
      </c>
      <c r="K52" s="62">
        <v>63.7627893116122</v>
      </c>
      <c r="L52" s="63">
        <v>22.985993841263536</v>
      </c>
    </row>
    <row r="53" spans="9:12" ht="13.5">
      <c r="I53" s="67" t="s">
        <v>40</v>
      </c>
      <c r="J53" s="68">
        <v>12.924347738490985</v>
      </c>
      <c r="K53" s="68">
        <v>63.06034048554447</v>
      </c>
      <c r="L53" s="69">
        <v>24.01531177596454</v>
      </c>
    </row>
    <row r="54" spans="9:12" ht="14.25" thickBot="1">
      <c r="I54" s="7" t="s">
        <v>56</v>
      </c>
      <c r="J54" s="65">
        <v>13</v>
      </c>
      <c r="K54" s="65">
        <v>62.4</v>
      </c>
      <c r="L54" s="66">
        <v>24.6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36161</v>
      </c>
      <c r="C3" s="48">
        <v>17876</v>
      </c>
      <c r="D3" s="48">
        <v>18285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1540</v>
      </c>
      <c r="C4" s="52">
        <v>793</v>
      </c>
      <c r="D4" s="52">
        <v>747</v>
      </c>
      <c r="E4" s="21" t="s">
        <v>6</v>
      </c>
      <c r="F4" s="52">
        <v>2077</v>
      </c>
      <c r="G4" s="52">
        <v>1025</v>
      </c>
      <c r="H4" s="52">
        <v>1052</v>
      </c>
      <c r="I4" s="21" t="s">
        <v>7</v>
      </c>
      <c r="J4" s="52">
        <v>1786</v>
      </c>
      <c r="K4" s="52">
        <v>853</v>
      </c>
      <c r="L4" s="53">
        <v>933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281</v>
      </c>
      <c r="C5" s="54">
        <v>153</v>
      </c>
      <c r="D5" s="54">
        <v>128</v>
      </c>
      <c r="E5" s="25">
        <v>35</v>
      </c>
      <c r="F5" s="54">
        <v>426</v>
      </c>
      <c r="G5" s="54">
        <v>214</v>
      </c>
      <c r="H5" s="54">
        <v>212</v>
      </c>
      <c r="I5" s="25">
        <v>70</v>
      </c>
      <c r="J5" s="54">
        <v>360</v>
      </c>
      <c r="K5" s="54">
        <v>170</v>
      </c>
      <c r="L5" s="54">
        <v>190</v>
      </c>
      <c r="M5" s="51"/>
      <c r="N5" s="12"/>
      <c r="O5" s="12"/>
      <c r="Q5" s="1" t="s">
        <v>5</v>
      </c>
      <c r="R5" s="42">
        <f>-1*C4/1000</f>
        <v>-0.793</v>
      </c>
      <c r="S5" s="43">
        <f>D4/1000</f>
        <v>0.747</v>
      </c>
    </row>
    <row r="6" spans="1:19" ht="14.25" customHeight="1">
      <c r="A6" s="25">
        <v>1</v>
      </c>
      <c r="B6" s="54">
        <v>308</v>
      </c>
      <c r="C6" s="54">
        <v>144</v>
      </c>
      <c r="D6" s="54">
        <v>164</v>
      </c>
      <c r="E6" s="25">
        <v>36</v>
      </c>
      <c r="F6" s="54">
        <v>335</v>
      </c>
      <c r="G6" s="54">
        <v>159</v>
      </c>
      <c r="H6" s="54">
        <v>176</v>
      </c>
      <c r="I6" s="25">
        <v>71</v>
      </c>
      <c r="J6" s="54">
        <v>387</v>
      </c>
      <c r="K6" s="54">
        <v>191</v>
      </c>
      <c r="L6" s="54">
        <v>196</v>
      </c>
      <c r="M6" s="51"/>
      <c r="N6" s="12"/>
      <c r="O6" s="12"/>
      <c r="Q6" s="1" t="s">
        <v>8</v>
      </c>
      <c r="R6" s="44">
        <f>-1*C10/1000</f>
        <v>-0.909</v>
      </c>
      <c r="S6" s="45">
        <f>D10/1000</f>
        <v>0.868</v>
      </c>
    </row>
    <row r="7" spans="1:19" ht="14.25" customHeight="1">
      <c r="A7" s="25">
        <v>2</v>
      </c>
      <c r="B7" s="54">
        <v>296</v>
      </c>
      <c r="C7" s="54">
        <v>159</v>
      </c>
      <c r="D7" s="54">
        <v>137</v>
      </c>
      <c r="E7" s="25">
        <v>37</v>
      </c>
      <c r="F7" s="54">
        <v>456</v>
      </c>
      <c r="G7" s="54">
        <v>209</v>
      </c>
      <c r="H7" s="54">
        <v>247</v>
      </c>
      <c r="I7" s="25">
        <v>72</v>
      </c>
      <c r="J7" s="54">
        <v>374</v>
      </c>
      <c r="K7" s="54">
        <v>178</v>
      </c>
      <c r="L7" s="54">
        <v>196</v>
      </c>
      <c r="M7" s="51"/>
      <c r="N7" s="12"/>
      <c r="O7" s="12"/>
      <c r="Q7" s="1" t="s">
        <v>30</v>
      </c>
      <c r="R7" s="44">
        <f>-1*C16/1000</f>
        <v>-1.083</v>
      </c>
      <c r="S7" s="45">
        <f>D16/1000</f>
        <v>1.053</v>
      </c>
    </row>
    <row r="8" spans="1:19" ht="14.25" customHeight="1">
      <c r="A8" s="25">
        <v>3</v>
      </c>
      <c r="B8" s="54">
        <v>327</v>
      </c>
      <c r="C8" s="54">
        <v>171</v>
      </c>
      <c r="D8" s="54">
        <v>156</v>
      </c>
      <c r="E8" s="25">
        <v>38</v>
      </c>
      <c r="F8" s="54">
        <v>429</v>
      </c>
      <c r="G8" s="54">
        <v>223</v>
      </c>
      <c r="H8" s="54">
        <v>206</v>
      </c>
      <c r="I8" s="25">
        <v>73</v>
      </c>
      <c r="J8" s="54">
        <v>336</v>
      </c>
      <c r="K8" s="54">
        <v>156</v>
      </c>
      <c r="L8" s="54">
        <v>180</v>
      </c>
      <c r="M8" s="51"/>
      <c r="N8" s="12"/>
      <c r="O8" s="12"/>
      <c r="Q8" s="1" t="s">
        <v>13</v>
      </c>
      <c r="R8" s="44">
        <f>-1*C22/1000</f>
        <v>-1.21</v>
      </c>
      <c r="S8" s="45">
        <f>D22/1000</f>
        <v>1.221</v>
      </c>
    </row>
    <row r="9" spans="1:19" ht="14.25" customHeight="1">
      <c r="A9" s="30">
        <v>4</v>
      </c>
      <c r="B9" s="56">
        <v>328</v>
      </c>
      <c r="C9" s="56">
        <v>166</v>
      </c>
      <c r="D9" s="56">
        <v>162</v>
      </c>
      <c r="E9" s="30">
        <v>39</v>
      </c>
      <c r="F9" s="56">
        <v>431</v>
      </c>
      <c r="G9" s="56">
        <v>220</v>
      </c>
      <c r="H9" s="56">
        <v>211</v>
      </c>
      <c r="I9" s="30">
        <v>74</v>
      </c>
      <c r="J9" s="56">
        <v>329</v>
      </c>
      <c r="K9" s="56">
        <v>158</v>
      </c>
      <c r="L9" s="56">
        <v>171</v>
      </c>
      <c r="M9" s="51"/>
      <c r="N9" s="12"/>
      <c r="O9" s="12"/>
      <c r="Q9" s="1" t="s">
        <v>16</v>
      </c>
      <c r="R9" s="44">
        <f>-1*C28/1000</f>
        <v>-1.002</v>
      </c>
      <c r="S9" s="45">
        <f>D28/1000</f>
        <v>0.926</v>
      </c>
    </row>
    <row r="10" spans="1:19" ht="14.25" customHeight="1">
      <c r="A10" s="31" t="s">
        <v>8</v>
      </c>
      <c r="B10" s="52">
        <v>1777</v>
      </c>
      <c r="C10" s="52">
        <v>909</v>
      </c>
      <c r="D10" s="52">
        <v>868</v>
      </c>
      <c r="E10" s="21" t="s">
        <v>9</v>
      </c>
      <c r="F10" s="52">
        <v>2354</v>
      </c>
      <c r="G10" s="52">
        <v>1165</v>
      </c>
      <c r="H10" s="52">
        <v>1189</v>
      </c>
      <c r="I10" s="21" t="s">
        <v>10</v>
      </c>
      <c r="J10" s="52">
        <v>1505</v>
      </c>
      <c r="K10" s="52">
        <v>630</v>
      </c>
      <c r="L10" s="53">
        <v>875</v>
      </c>
      <c r="M10" s="51"/>
      <c r="N10" s="12"/>
      <c r="O10" s="12"/>
      <c r="Q10" s="1" t="s">
        <v>19</v>
      </c>
      <c r="R10" s="44">
        <f>-1*C34/1000</f>
        <v>-1.196</v>
      </c>
      <c r="S10" s="45">
        <f>D34/1000</f>
        <v>1.037</v>
      </c>
    </row>
    <row r="11" spans="1:19" ht="14.25" customHeight="1">
      <c r="A11" s="25">
        <v>5</v>
      </c>
      <c r="B11" s="54">
        <v>348</v>
      </c>
      <c r="C11" s="54">
        <v>167</v>
      </c>
      <c r="D11" s="54">
        <v>181</v>
      </c>
      <c r="E11" s="25">
        <v>40</v>
      </c>
      <c r="F11" s="54">
        <v>432</v>
      </c>
      <c r="G11" s="54">
        <v>189</v>
      </c>
      <c r="H11" s="54">
        <v>243</v>
      </c>
      <c r="I11" s="25">
        <v>75</v>
      </c>
      <c r="J11" s="54">
        <v>345</v>
      </c>
      <c r="K11" s="54">
        <v>158</v>
      </c>
      <c r="L11" s="54">
        <v>187</v>
      </c>
      <c r="M11" s="51"/>
      <c r="N11" s="12"/>
      <c r="O11" s="12"/>
      <c r="Q11" s="1" t="s">
        <v>22</v>
      </c>
      <c r="R11" s="44">
        <f>-1*C40/1000</f>
        <v>-1.051</v>
      </c>
      <c r="S11" s="45">
        <f>D40/1000</f>
        <v>0.993</v>
      </c>
    </row>
    <row r="12" spans="1:19" ht="14.25" customHeight="1">
      <c r="A12" s="25">
        <v>6</v>
      </c>
      <c r="B12" s="54">
        <v>347</v>
      </c>
      <c r="C12" s="54">
        <v>186</v>
      </c>
      <c r="D12" s="54">
        <v>161</v>
      </c>
      <c r="E12" s="25">
        <v>41</v>
      </c>
      <c r="F12" s="54">
        <v>457</v>
      </c>
      <c r="G12" s="54">
        <v>236</v>
      </c>
      <c r="H12" s="54">
        <v>221</v>
      </c>
      <c r="I12" s="32">
        <v>76</v>
      </c>
      <c r="J12" s="54">
        <v>340</v>
      </c>
      <c r="K12" s="54">
        <v>143</v>
      </c>
      <c r="L12" s="54">
        <v>197</v>
      </c>
      <c r="M12" s="51"/>
      <c r="N12" s="12"/>
      <c r="O12" s="12"/>
      <c r="Q12" s="1" t="s">
        <v>6</v>
      </c>
      <c r="R12" s="44">
        <f>-1*G4/1000</f>
        <v>-1.025</v>
      </c>
      <c r="S12" s="45">
        <f>H4/1000</f>
        <v>1.052</v>
      </c>
    </row>
    <row r="13" spans="1:19" ht="14.25" customHeight="1">
      <c r="A13" s="25">
        <v>7</v>
      </c>
      <c r="B13" s="54">
        <v>337</v>
      </c>
      <c r="C13" s="54">
        <v>180</v>
      </c>
      <c r="D13" s="54">
        <v>157</v>
      </c>
      <c r="E13" s="25">
        <v>42</v>
      </c>
      <c r="F13" s="54">
        <v>492</v>
      </c>
      <c r="G13" s="54">
        <v>246</v>
      </c>
      <c r="H13" s="54">
        <v>246</v>
      </c>
      <c r="I13" s="25">
        <v>77</v>
      </c>
      <c r="J13" s="54">
        <v>301</v>
      </c>
      <c r="K13" s="54">
        <v>120</v>
      </c>
      <c r="L13" s="54">
        <v>181</v>
      </c>
      <c r="M13" s="51"/>
      <c r="N13" s="12"/>
      <c r="O13" s="12"/>
      <c r="Q13" s="1" t="s">
        <v>9</v>
      </c>
      <c r="R13" s="44">
        <f>-1*G10/1000</f>
        <v>-1.165</v>
      </c>
      <c r="S13" s="45">
        <f>H10/1000</f>
        <v>1.189</v>
      </c>
    </row>
    <row r="14" spans="1:19" ht="14.25" customHeight="1">
      <c r="A14" s="25">
        <v>8</v>
      </c>
      <c r="B14" s="54">
        <v>360</v>
      </c>
      <c r="C14" s="54">
        <v>188</v>
      </c>
      <c r="D14" s="54">
        <v>172</v>
      </c>
      <c r="E14" s="25">
        <v>43</v>
      </c>
      <c r="F14" s="54">
        <v>499</v>
      </c>
      <c r="G14" s="54">
        <v>264</v>
      </c>
      <c r="H14" s="54">
        <v>235</v>
      </c>
      <c r="I14" s="32">
        <v>78</v>
      </c>
      <c r="J14" s="54">
        <v>285</v>
      </c>
      <c r="K14" s="54">
        <v>126</v>
      </c>
      <c r="L14" s="54">
        <v>159</v>
      </c>
      <c r="M14" s="51"/>
      <c r="N14" s="12"/>
      <c r="O14" s="12"/>
      <c r="Q14" s="1" t="s">
        <v>11</v>
      </c>
      <c r="R14" s="44">
        <f>-1*G16/1000</f>
        <v>-1.307</v>
      </c>
      <c r="S14" s="45">
        <f>H16/1000</f>
        <v>1.363</v>
      </c>
    </row>
    <row r="15" spans="1:19" ht="14.25" customHeight="1">
      <c r="A15" s="30">
        <v>9</v>
      </c>
      <c r="B15" s="56">
        <v>385</v>
      </c>
      <c r="C15" s="56">
        <v>188</v>
      </c>
      <c r="D15" s="56">
        <v>197</v>
      </c>
      <c r="E15" s="30">
        <v>44</v>
      </c>
      <c r="F15" s="56">
        <v>474</v>
      </c>
      <c r="G15" s="56">
        <v>230</v>
      </c>
      <c r="H15" s="56">
        <v>244</v>
      </c>
      <c r="I15" s="30">
        <v>79</v>
      </c>
      <c r="J15" s="56">
        <v>234</v>
      </c>
      <c r="K15" s="56">
        <v>83</v>
      </c>
      <c r="L15" s="56">
        <v>151</v>
      </c>
      <c r="M15" s="51"/>
      <c r="N15" s="12"/>
      <c r="O15" s="12"/>
      <c r="Q15" s="1" t="s">
        <v>14</v>
      </c>
      <c r="R15" s="44">
        <f>-1*G22/1000</f>
        <v>-1.765</v>
      </c>
      <c r="S15" s="45">
        <f>H22/1000</f>
        <v>1.634</v>
      </c>
    </row>
    <row r="16" spans="1:19" ht="14.25" customHeight="1">
      <c r="A16" s="31" t="s">
        <v>30</v>
      </c>
      <c r="B16" s="52">
        <v>2136</v>
      </c>
      <c r="C16" s="52">
        <v>1083</v>
      </c>
      <c r="D16" s="52">
        <v>1053</v>
      </c>
      <c r="E16" s="21" t="s">
        <v>11</v>
      </c>
      <c r="F16" s="52">
        <v>2670</v>
      </c>
      <c r="G16" s="52">
        <v>1307</v>
      </c>
      <c r="H16" s="52">
        <v>1363</v>
      </c>
      <c r="I16" s="21" t="s">
        <v>12</v>
      </c>
      <c r="J16" s="52">
        <v>826</v>
      </c>
      <c r="K16" s="52">
        <v>302</v>
      </c>
      <c r="L16" s="53">
        <v>524</v>
      </c>
      <c r="M16" s="51"/>
      <c r="N16" s="12"/>
      <c r="O16" s="12"/>
      <c r="Q16" s="1" t="s">
        <v>17</v>
      </c>
      <c r="R16" s="44">
        <f>-1*G28/1000</f>
        <v>-1.23</v>
      </c>
      <c r="S16" s="45">
        <f>H28/1000</f>
        <v>1.222</v>
      </c>
    </row>
    <row r="17" spans="1:19" ht="14.25" customHeight="1">
      <c r="A17" s="25">
        <v>10</v>
      </c>
      <c r="B17" s="54">
        <v>423</v>
      </c>
      <c r="C17" s="54">
        <v>211</v>
      </c>
      <c r="D17" s="54">
        <v>212</v>
      </c>
      <c r="E17" s="25">
        <v>45</v>
      </c>
      <c r="F17" s="54">
        <v>469</v>
      </c>
      <c r="G17" s="54">
        <v>240</v>
      </c>
      <c r="H17" s="54">
        <v>229</v>
      </c>
      <c r="I17" s="25">
        <v>80</v>
      </c>
      <c r="J17" s="54">
        <v>215</v>
      </c>
      <c r="K17" s="54">
        <v>88</v>
      </c>
      <c r="L17" s="54">
        <v>127</v>
      </c>
      <c r="M17" s="51"/>
      <c r="N17" s="12"/>
      <c r="O17" s="12"/>
      <c r="Q17" s="1" t="s">
        <v>20</v>
      </c>
      <c r="R17" s="44">
        <f>-1*G34/1000</f>
        <v>-1.166</v>
      </c>
      <c r="S17" s="45">
        <f>H34/1000</f>
        <v>1.052</v>
      </c>
    </row>
    <row r="18" spans="1:19" ht="14.25" customHeight="1">
      <c r="A18" s="25">
        <v>11</v>
      </c>
      <c r="B18" s="54">
        <v>408</v>
      </c>
      <c r="C18" s="54">
        <v>215</v>
      </c>
      <c r="D18" s="54">
        <v>193</v>
      </c>
      <c r="E18" s="25">
        <v>46</v>
      </c>
      <c r="F18" s="54">
        <v>516</v>
      </c>
      <c r="G18" s="54">
        <v>269</v>
      </c>
      <c r="H18" s="54">
        <v>247</v>
      </c>
      <c r="I18" s="25">
        <v>81</v>
      </c>
      <c r="J18" s="54">
        <v>199</v>
      </c>
      <c r="K18" s="54">
        <v>67</v>
      </c>
      <c r="L18" s="54">
        <v>132</v>
      </c>
      <c r="M18" s="51"/>
      <c r="N18" s="12"/>
      <c r="O18" s="12"/>
      <c r="Q18" s="1" t="s">
        <v>23</v>
      </c>
      <c r="R18" s="44">
        <f>-1*G40/1000</f>
        <v>-0.963</v>
      </c>
      <c r="S18" s="45">
        <f>H40/1000</f>
        <v>1.052</v>
      </c>
    </row>
    <row r="19" spans="1:19" ht="14.25" customHeight="1">
      <c r="A19" s="25">
        <v>12</v>
      </c>
      <c r="B19" s="54">
        <v>423</v>
      </c>
      <c r="C19" s="54">
        <v>218</v>
      </c>
      <c r="D19" s="54">
        <v>205</v>
      </c>
      <c r="E19" s="25">
        <v>47</v>
      </c>
      <c r="F19" s="54">
        <v>553</v>
      </c>
      <c r="G19" s="54">
        <v>260</v>
      </c>
      <c r="H19" s="54">
        <v>293</v>
      </c>
      <c r="I19" s="25">
        <v>82</v>
      </c>
      <c r="J19" s="54">
        <v>159</v>
      </c>
      <c r="K19" s="54">
        <v>61</v>
      </c>
      <c r="L19" s="54">
        <v>98</v>
      </c>
      <c r="M19" s="51"/>
      <c r="N19" s="12"/>
      <c r="O19" s="12"/>
      <c r="Q19" s="1" t="s">
        <v>7</v>
      </c>
      <c r="R19" s="44">
        <f>-1*K4/1000</f>
        <v>-0.853</v>
      </c>
      <c r="S19" s="45">
        <f>L4/1000</f>
        <v>0.933</v>
      </c>
    </row>
    <row r="20" spans="1:19" ht="14.25" customHeight="1">
      <c r="A20" s="25">
        <v>13</v>
      </c>
      <c r="B20" s="54">
        <v>438</v>
      </c>
      <c r="C20" s="54">
        <v>215</v>
      </c>
      <c r="D20" s="54">
        <v>223</v>
      </c>
      <c r="E20" s="25">
        <v>48</v>
      </c>
      <c r="F20" s="54">
        <v>539</v>
      </c>
      <c r="G20" s="54">
        <v>269</v>
      </c>
      <c r="H20" s="54">
        <v>270</v>
      </c>
      <c r="I20" s="25">
        <v>83</v>
      </c>
      <c r="J20" s="54">
        <v>130</v>
      </c>
      <c r="K20" s="54">
        <v>47</v>
      </c>
      <c r="L20" s="54">
        <v>83</v>
      </c>
      <c r="M20" s="51"/>
      <c r="N20" s="12"/>
      <c r="O20" s="12"/>
      <c r="Q20" s="1" t="s">
        <v>10</v>
      </c>
      <c r="R20" s="44">
        <f>-1*K10/1000</f>
        <v>-0.63</v>
      </c>
      <c r="S20" s="45">
        <f>L10/1000</f>
        <v>0.875</v>
      </c>
    </row>
    <row r="21" spans="1:19" ht="14.25" customHeight="1">
      <c r="A21" s="30">
        <v>14</v>
      </c>
      <c r="B21" s="56">
        <v>444</v>
      </c>
      <c r="C21" s="56">
        <v>224</v>
      </c>
      <c r="D21" s="56">
        <v>220</v>
      </c>
      <c r="E21" s="30">
        <v>49</v>
      </c>
      <c r="F21" s="56">
        <v>593</v>
      </c>
      <c r="G21" s="56">
        <v>269</v>
      </c>
      <c r="H21" s="56">
        <v>324</v>
      </c>
      <c r="I21" s="30">
        <v>84</v>
      </c>
      <c r="J21" s="56">
        <v>123</v>
      </c>
      <c r="K21" s="56">
        <v>39</v>
      </c>
      <c r="L21" s="56">
        <v>84</v>
      </c>
      <c r="M21" s="51"/>
      <c r="N21" s="12"/>
      <c r="O21" s="12"/>
      <c r="Q21" s="1" t="s">
        <v>12</v>
      </c>
      <c r="R21" s="44">
        <f>-1*K16/1000</f>
        <v>-0.302</v>
      </c>
      <c r="S21" s="45">
        <f>L16/1000</f>
        <v>0.524</v>
      </c>
    </row>
    <row r="22" spans="1:19" ht="14.25" customHeight="1">
      <c r="A22" s="21" t="s">
        <v>13</v>
      </c>
      <c r="B22" s="52">
        <v>2431</v>
      </c>
      <c r="C22" s="52">
        <v>1210</v>
      </c>
      <c r="D22" s="52">
        <v>1221</v>
      </c>
      <c r="E22" s="21" t="s">
        <v>14</v>
      </c>
      <c r="F22" s="52">
        <v>3399</v>
      </c>
      <c r="G22" s="52">
        <v>1765</v>
      </c>
      <c r="H22" s="52">
        <v>1634</v>
      </c>
      <c r="I22" s="21" t="s">
        <v>15</v>
      </c>
      <c r="J22" s="52">
        <v>553</v>
      </c>
      <c r="K22" s="52">
        <v>162</v>
      </c>
      <c r="L22" s="53">
        <v>391</v>
      </c>
      <c r="M22" s="51"/>
      <c r="N22" s="12"/>
      <c r="O22" s="12"/>
      <c r="Q22" s="1" t="s">
        <v>15</v>
      </c>
      <c r="R22" s="44">
        <f>-1*K22/1000</f>
        <v>-0.162</v>
      </c>
      <c r="S22" s="45">
        <f>L22/1000</f>
        <v>0.391</v>
      </c>
    </row>
    <row r="23" spans="1:19" ht="14.25" customHeight="1">
      <c r="A23" s="25">
        <v>15</v>
      </c>
      <c r="B23" s="54">
        <v>492</v>
      </c>
      <c r="C23" s="54">
        <v>226</v>
      </c>
      <c r="D23" s="54">
        <v>266</v>
      </c>
      <c r="E23" s="25">
        <v>50</v>
      </c>
      <c r="F23" s="54">
        <v>616</v>
      </c>
      <c r="G23" s="54">
        <v>317</v>
      </c>
      <c r="H23" s="54">
        <v>299</v>
      </c>
      <c r="I23" s="25">
        <v>85</v>
      </c>
      <c r="J23" s="54">
        <v>121</v>
      </c>
      <c r="K23" s="54">
        <v>40</v>
      </c>
      <c r="L23" s="54">
        <v>81</v>
      </c>
      <c r="M23" s="51"/>
      <c r="N23" s="12"/>
      <c r="O23" s="12"/>
      <c r="Q23" s="1" t="s">
        <v>18</v>
      </c>
      <c r="R23" s="44">
        <f>-1*K28/1000</f>
        <v>-0.056</v>
      </c>
      <c r="S23" s="45">
        <f>L28/1000</f>
        <v>0.126</v>
      </c>
    </row>
    <row r="24" spans="1:19" ht="14.25" customHeight="1">
      <c r="A24" s="25">
        <v>16</v>
      </c>
      <c r="B24" s="54">
        <v>459</v>
      </c>
      <c r="C24" s="54">
        <v>240</v>
      </c>
      <c r="D24" s="54">
        <v>219</v>
      </c>
      <c r="E24" s="25">
        <v>51</v>
      </c>
      <c r="F24" s="54">
        <v>625</v>
      </c>
      <c r="G24" s="54">
        <v>325</v>
      </c>
      <c r="H24" s="54">
        <v>300</v>
      </c>
      <c r="I24" s="25">
        <v>86</v>
      </c>
      <c r="J24" s="54">
        <v>119</v>
      </c>
      <c r="K24" s="54">
        <v>34</v>
      </c>
      <c r="L24" s="54">
        <v>85</v>
      </c>
      <c r="M24" s="51"/>
      <c r="N24" s="12"/>
      <c r="O24" s="12"/>
      <c r="Q24" s="2" t="s">
        <v>21</v>
      </c>
      <c r="R24" s="44">
        <f>-1*K34/1000</f>
        <v>-0.007</v>
      </c>
      <c r="S24" s="45">
        <f>L34/1000</f>
        <v>0.024</v>
      </c>
    </row>
    <row r="25" spans="1:19" ht="14.25" customHeight="1" thickBot="1">
      <c r="A25" s="25">
        <v>17</v>
      </c>
      <c r="B25" s="54">
        <v>527</v>
      </c>
      <c r="C25" s="54">
        <v>280</v>
      </c>
      <c r="D25" s="54">
        <v>247</v>
      </c>
      <c r="E25" s="25">
        <v>52</v>
      </c>
      <c r="F25" s="54">
        <v>680</v>
      </c>
      <c r="G25" s="54">
        <v>360</v>
      </c>
      <c r="H25" s="54">
        <v>320</v>
      </c>
      <c r="I25" s="25">
        <v>87</v>
      </c>
      <c r="J25" s="54">
        <v>123</v>
      </c>
      <c r="K25" s="54">
        <v>32</v>
      </c>
      <c r="L25" s="54">
        <v>91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0.003</v>
      </c>
    </row>
    <row r="26" spans="1:15" ht="14.25" customHeight="1">
      <c r="A26" s="25">
        <v>18</v>
      </c>
      <c r="B26" s="54">
        <v>506</v>
      </c>
      <c r="C26" s="54">
        <v>246</v>
      </c>
      <c r="D26" s="54">
        <v>260</v>
      </c>
      <c r="E26" s="25">
        <v>53</v>
      </c>
      <c r="F26" s="54">
        <v>685</v>
      </c>
      <c r="G26" s="54">
        <v>359</v>
      </c>
      <c r="H26" s="54">
        <v>326</v>
      </c>
      <c r="I26" s="25">
        <v>88</v>
      </c>
      <c r="J26" s="54">
        <v>108</v>
      </c>
      <c r="K26" s="54">
        <v>27</v>
      </c>
      <c r="L26" s="54">
        <v>81</v>
      </c>
      <c r="M26" s="51"/>
      <c r="N26" s="12"/>
      <c r="O26" s="12"/>
    </row>
    <row r="27" spans="1:15" ht="14.25" customHeight="1">
      <c r="A27" s="30">
        <v>19</v>
      </c>
      <c r="B27" s="56">
        <v>447</v>
      </c>
      <c r="C27" s="56">
        <v>218</v>
      </c>
      <c r="D27" s="56">
        <v>229</v>
      </c>
      <c r="E27" s="30">
        <v>54</v>
      </c>
      <c r="F27" s="56">
        <v>793</v>
      </c>
      <c r="G27" s="56">
        <v>404</v>
      </c>
      <c r="H27" s="56">
        <v>389</v>
      </c>
      <c r="I27" s="30">
        <v>89</v>
      </c>
      <c r="J27" s="56">
        <v>82</v>
      </c>
      <c r="K27" s="56">
        <v>29</v>
      </c>
      <c r="L27" s="56">
        <v>53</v>
      </c>
      <c r="M27" s="51"/>
      <c r="N27" s="12"/>
      <c r="O27" s="12"/>
    </row>
    <row r="28" spans="1:15" ht="14.25" customHeight="1">
      <c r="A28" s="21" t="s">
        <v>16</v>
      </c>
      <c r="B28" s="52">
        <v>1928</v>
      </c>
      <c r="C28" s="52">
        <v>1002</v>
      </c>
      <c r="D28" s="52">
        <v>926</v>
      </c>
      <c r="E28" s="21" t="s">
        <v>17</v>
      </c>
      <c r="F28" s="52">
        <v>2452</v>
      </c>
      <c r="G28" s="52">
        <v>1230</v>
      </c>
      <c r="H28" s="52">
        <v>1222</v>
      </c>
      <c r="I28" s="21" t="s">
        <v>18</v>
      </c>
      <c r="J28" s="52">
        <v>182</v>
      </c>
      <c r="K28" s="52">
        <v>56</v>
      </c>
      <c r="L28" s="53">
        <v>126</v>
      </c>
      <c r="M28" s="51"/>
      <c r="N28" s="12"/>
      <c r="O28" s="12"/>
    </row>
    <row r="29" spans="1:15" ht="14.25" customHeight="1">
      <c r="A29" s="25">
        <v>20</v>
      </c>
      <c r="B29" s="54">
        <v>376</v>
      </c>
      <c r="C29" s="54">
        <v>182</v>
      </c>
      <c r="D29" s="54">
        <v>194</v>
      </c>
      <c r="E29" s="25">
        <v>55</v>
      </c>
      <c r="F29" s="54">
        <v>610</v>
      </c>
      <c r="G29" s="54">
        <v>300</v>
      </c>
      <c r="H29" s="54">
        <v>310</v>
      </c>
      <c r="I29" s="25">
        <v>90</v>
      </c>
      <c r="J29" s="54">
        <v>59</v>
      </c>
      <c r="K29" s="54">
        <v>26</v>
      </c>
      <c r="L29" s="54">
        <v>33</v>
      </c>
      <c r="M29" s="51"/>
      <c r="N29" s="12"/>
      <c r="O29" s="12"/>
    </row>
    <row r="30" spans="1:15" ht="14.25" customHeight="1">
      <c r="A30" s="25">
        <v>21</v>
      </c>
      <c r="B30" s="54">
        <v>343</v>
      </c>
      <c r="C30" s="54">
        <v>176</v>
      </c>
      <c r="D30" s="54">
        <v>167</v>
      </c>
      <c r="E30" s="25">
        <v>56</v>
      </c>
      <c r="F30" s="54">
        <v>401</v>
      </c>
      <c r="G30" s="54">
        <v>213</v>
      </c>
      <c r="H30" s="54">
        <v>188</v>
      </c>
      <c r="I30" s="25">
        <v>91</v>
      </c>
      <c r="J30" s="54">
        <v>47</v>
      </c>
      <c r="K30" s="54">
        <v>10</v>
      </c>
      <c r="L30" s="54">
        <v>37</v>
      </c>
      <c r="M30" s="51"/>
      <c r="N30" s="12"/>
      <c r="O30" s="12"/>
    </row>
    <row r="31" spans="1:15" ht="14.25" customHeight="1">
      <c r="A31" s="25">
        <v>22</v>
      </c>
      <c r="B31" s="54">
        <v>369</v>
      </c>
      <c r="C31" s="54">
        <v>193</v>
      </c>
      <c r="D31" s="54">
        <v>176</v>
      </c>
      <c r="E31" s="25">
        <v>57</v>
      </c>
      <c r="F31" s="54">
        <v>408</v>
      </c>
      <c r="G31" s="54">
        <v>223</v>
      </c>
      <c r="H31" s="54">
        <v>185</v>
      </c>
      <c r="I31" s="25">
        <v>92</v>
      </c>
      <c r="J31" s="54">
        <v>25</v>
      </c>
      <c r="K31" s="54">
        <v>9</v>
      </c>
      <c r="L31" s="54">
        <v>16</v>
      </c>
      <c r="M31" s="51"/>
      <c r="N31" s="12"/>
      <c r="O31" s="12"/>
    </row>
    <row r="32" spans="1:15" ht="14.25" customHeight="1">
      <c r="A32" s="25">
        <v>23</v>
      </c>
      <c r="B32" s="54">
        <v>376</v>
      </c>
      <c r="C32" s="54">
        <v>212</v>
      </c>
      <c r="D32" s="54">
        <v>164</v>
      </c>
      <c r="E32" s="25">
        <v>58</v>
      </c>
      <c r="F32" s="54">
        <v>526</v>
      </c>
      <c r="G32" s="54">
        <v>242</v>
      </c>
      <c r="H32" s="54">
        <v>284</v>
      </c>
      <c r="I32" s="25">
        <v>93</v>
      </c>
      <c r="J32" s="54">
        <v>32</v>
      </c>
      <c r="K32" s="54">
        <v>6</v>
      </c>
      <c r="L32" s="54">
        <v>26</v>
      </c>
      <c r="M32" s="51"/>
      <c r="N32" s="12"/>
      <c r="O32" s="12"/>
    </row>
    <row r="33" spans="1:15" ht="14.25" customHeight="1">
      <c r="A33" s="30">
        <v>24</v>
      </c>
      <c r="B33" s="56">
        <v>464</v>
      </c>
      <c r="C33" s="56">
        <v>239</v>
      </c>
      <c r="D33" s="56">
        <v>225</v>
      </c>
      <c r="E33" s="30">
        <v>59</v>
      </c>
      <c r="F33" s="56">
        <v>507</v>
      </c>
      <c r="G33" s="56">
        <v>252</v>
      </c>
      <c r="H33" s="56">
        <v>255</v>
      </c>
      <c r="I33" s="30">
        <v>94</v>
      </c>
      <c r="J33" s="56">
        <v>19</v>
      </c>
      <c r="K33" s="56">
        <v>5</v>
      </c>
      <c r="L33" s="56">
        <v>14</v>
      </c>
      <c r="M33" s="51"/>
      <c r="N33" s="12"/>
      <c r="O33" s="12"/>
    </row>
    <row r="34" spans="1:15" ht="14.25" customHeight="1">
      <c r="A34" s="21" t="s">
        <v>19</v>
      </c>
      <c r="B34" s="52">
        <v>2233</v>
      </c>
      <c r="C34" s="52">
        <v>1196</v>
      </c>
      <c r="D34" s="52">
        <v>1037</v>
      </c>
      <c r="E34" s="21" t="s">
        <v>20</v>
      </c>
      <c r="F34" s="52">
        <v>2218</v>
      </c>
      <c r="G34" s="52">
        <v>1166</v>
      </c>
      <c r="H34" s="52">
        <v>1052</v>
      </c>
      <c r="I34" s="21" t="s">
        <v>21</v>
      </c>
      <c r="J34" s="52">
        <v>31</v>
      </c>
      <c r="K34" s="52">
        <v>7</v>
      </c>
      <c r="L34" s="53">
        <v>24</v>
      </c>
      <c r="M34" s="51"/>
      <c r="N34" s="12"/>
      <c r="O34" s="12"/>
    </row>
    <row r="35" spans="1:15" ht="14.25" customHeight="1">
      <c r="A35" s="25">
        <v>25</v>
      </c>
      <c r="B35" s="54">
        <v>381</v>
      </c>
      <c r="C35" s="54">
        <v>186</v>
      </c>
      <c r="D35" s="54">
        <v>195</v>
      </c>
      <c r="E35" s="25">
        <v>60</v>
      </c>
      <c r="F35" s="54">
        <v>465</v>
      </c>
      <c r="G35" s="54">
        <v>249</v>
      </c>
      <c r="H35" s="54">
        <v>216</v>
      </c>
      <c r="I35" s="25">
        <v>95</v>
      </c>
      <c r="J35" s="54">
        <v>12</v>
      </c>
      <c r="K35" s="54">
        <v>3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478</v>
      </c>
      <c r="C36" s="54">
        <v>271</v>
      </c>
      <c r="D36" s="54">
        <v>207</v>
      </c>
      <c r="E36" s="25">
        <v>61</v>
      </c>
      <c r="F36" s="54">
        <v>480</v>
      </c>
      <c r="G36" s="54">
        <v>250</v>
      </c>
      <c r="H36" s="54">
        <v>230</v>
      </c>
      <c r="I36" s="25">
        <v>96</v>
      </c>
      <c r="J36" s="54">
        <v>7</v>
      </c>
      <c r="K36" s="54">
        <v>1</v>
      </c>
      <c r="L36" s="54">
        <v>6</v>
      </c>
      <c r="M36" s="51"/>
      <c r="N36" s="12"/>
      <c r="O36" s="12"/>
    </row>
    <row r="37" spans="1:15" ht="14.25" customHeight="1">
      <c r="A37" s="25">
        <v>27</v>
      </c>
      <c r="B37" s="54">
        <v>448</v>
      </c>
      <c r="C37" s="54">
        <v>246</v>
      </c>
      <c r="D37" s="54">
        <v>202</v>
      </c>
      <c r="E37" s="25">
        <v>62</v>
      </c>
      <c r="F37" s="54">
        <v>501</v>
      </c>
      <c r="G37" s="54">
        <v>267</v>
      </c>
      <c r="H37" s="54">
        <v>234</v>
      </c>
      <c r="I37" s="25">
        <v>97</v>
      </c>
      <c r="J37" s="54">
        <v>6</v>
      </c>
      <c r="K37" s="54">
        <v>2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457</v>
      </c>
      <c r="C38" s="54">
        <v>248</v>
      </c>
      <c r="D38" s="54">
        <v>209</v>
      </c>
      <c r="E38" s="25">
        <v>63</v>
      </c>
      <c r="F38" s="54">
        <v>376</v>
      </c>
      <c r="G38" s="54">
        <v>182</v>
      </c>
      <c r="H38" s="54">
        <v>194</v>
      </c>
      <c r="I38" s="25">
        <v>98</v>
      </c>
      <c r="J38" s="54">
        <v>2</v>
      </c>
      <c r="K38" s="54">
        <v>1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469</v>
      </c>
      <c r="C39" s="56">
        <v>245</v>
      </c>
      <c r="D39" s="56">
        <v>224</v>
      </c>
      <c r="E39" s="30">
        <v>64</v>
      </c>
      <c r="F39" s="56">
        <v>396</v>
      </c>
      <c r="G39" s="56">
        <v>218</v>
      </c>
      <c r="H39" s="56">
        <v>178</v>
      </c>
      <c r="I39" s="30">
        <v>99</v>
      </c>
      <c r="J39" s="56">
        <v>4</v>
      </c>
      <c r="K39" s="56">
        <v>0</v>
      </c>
      <c r="L39" s="56">
        <v>4</v>
      </c>
      <c r="M39" s="51"/>
      <c r="N39" s="12"/>
      <c r="O39" s="12"/>
    </row>
    <row r="40" spans="1:15" ht="14.25" customHeight="1">
      <c r="A40" s="21" t="s">
        <v>22</v>
      </c>
      <c r="B40" s="52">
        <v>2044</v>
      </c>
      <c r="C40" s="52">
        <v>1051</v>
      </c>
      <c r="D40" s="52">
        <v>993</v>
      </c>
      <c r="E40" s="21" t="s">
        <v>23</v>
      </c>
      <c r="F40" s="52">
        <v>2015</v>
      </c>
      <c r="G40" s="52">
        <v>963</v>
      </c>
      <c r="H40" s="52">
        <v>1052</v>
      </c>
      <c r="I40" s="35" t="s">
        <v>24</v>
      </c>
      <c r="J40" s="52">
        <v>4</v>
      </c>
      <c r="K40" s="52">
        <v>1</v>
      </c>
      <c r="L40" s="53">
        <v>3</v>
      </c>
      <c r="M40" s="51"/>
      <c r="N40" s="12"/>
      <c r="O40" s="12"/>
    </row>
    <row r="41" spans="1:15" ht="14.25" customHeight="1">
      <c r="A41" s="25">
        <v>30</v>
      </c>
      <c r="B41" s="54">
        <v>405</v>
      </c>
      <c r="C41" s="54">
        <v>208</v>
      </c>
      <c r="D41" s="54">
        <v>197</v>
      </c>
      <c r="E41" s="25">
        <v>65</v>
      </c>
      <c r="F41" s="54">
        <v>425</v>
      </c>
      <c r="G41" s="54">
        <v>217</v>
      </c>
      <c r="H41" s="54">
        <v>208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448</v>
      </c>
      <c r="C42" s="54">
        <v>243</v>
      </c>
      <c r="D42" s="54">
        <v>205</v>
      </c>
      <c r="E42" s="25">
        <v>66</v>
      </c>
      <c r="F42" s="54">
        <v>399</v>
      </c>
      <c r="G42" s="54">
        <v>180</v>
      </c>
      <c r="H42" s="54">
        <v>219</v>
      </c>
      <c r="I42" s="25" t="s">
        <v>26</v>
      </c>
      <c r="J42" s="54">
        <v>5453</v>
      </c>
      <c r="K42" s="54">
        <v>2785</v>
      </c>
      <c r="L42" s="54">
        <v>2668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398</v>
      </c>
      <c r="C43" s="54">
        <v>192</v>
      </c>
      <c r="D43" s="54">
        <v>206</v>
      </c>
      <c r="E43" s="25">
        <v>67</v>
      </c>
      <c r="F43" s="54">
        <v>404</v>
      </c>
      <c r="G43" s="54">
        <v>197</v>
      </c>
      <c r="H43" s="54">
        <v>207</v>
      </c>
      <c r="I43" s="25" t="s">
        <v>27</v>
      </c>
      <c r="J43" s="54">
        <v>23806</v>
      </c>
      <c r="K43" s="54">
        <v>12117</v>
      </c>
      <c r="L43" s="54">
        <v>11689</v>
      </c>
      <c r="M43" s="55"/>
      <c r="N43" s="12"/>
      <c r="O43" s="12"/>
    </row>
    <row r="44" spans="1:15" ht="14.25" customHeight="1">
      <c r="A44" s="25">
        <v>33</v>
      </c>
      <c r="B44" s="54">
        <v>392</v>
      </c>
      <c r="C44" s="54">
        <v>200</v>
      </c>
      <c r="D44" s="54">
        <v>192</v>
      </c>
      <c r="E44" s="25">
        <v>68</v>
      </c>
      <c r="F44" s="54">
        <v>396</v>
      </c>
      <c r="G44" s="54">
        <v>187</v>
      </c>
      <c r="H44" s="54">
        <v>209</v>
      </c>
      <c r="I44" s="30" t="s">
        <v>28</v>
      </c>
      <c r="J44" s="56">
        <v>6902</v>
      </c>
      <c r="K44" s="56">
        <v>2974</v>
      </c>
      <c r="L44" s="56">
        <v>3928</v>
      </c>
      <c r="M44" s="51"/>
      <c r="N44" s="12"/>
      <c r="O44" s="12"/>
    </row>
    <row r="45" spans="1:15" ht="14.25" customHeight="1" thickBot="1">
      <c r="A45" s="36">
        <v>34</v>
      </c>
      <c r="B45" s="57">
        <v>401</v>
      </c>
      <c r="C45" s="57">
        <v>208</v>
      </c>
      <c r="D45" s="57">
        <v>193</v>
      </c>
      <c r="E45" s="36">
        <v>69</v>
      </c>
      <c r="F45" s="57">
        <v>391</v>
      </c>
      <c r="G45" s="57">
        <v>182</v>
      </c>
      <c r="H45" s="57">
        <v>209</v>
      </c>
      <c r="I45" s="36" t="s">
        <v>29</v>
      </c>
      <c r="J45" s="58">
        <v>42.57588285722187</v>
      </c>
      <c r="K45" s="58">
        <v>41.40775341239651</v>
      </c>
      <c r="L45" s="58">
        <v>43.71788351107465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23.9</v>
      </c>
      <c r="K49" s="62">
        <v>65.1</v>
      </c>
      <c r="L49" s="63">
        <v>11</v>
      </c>
    </row>
    <row r="50" spans="9:12" ht="13.5">
      <c r="I50" s="6" t="s">
        <v>34</v>
      </c>
      <c r="J50" s="62">
        <v>21.1</v>
      </c>
      <c r="K50" s="62">
        <v>66.1</v>
      </c>
      <c r="L50" s="63">
        <v>12.8</v>
      </c>
    </row>
    <row r="51" spans="9:12" ht="13.5">
      <c r="I51" s="6" t="s">
        <v>35</v>
      </c>
      <c r="J51" s="62">
        <v>18.2</v>
      </c>
      <c r="K51" s="62">
        <v>66.4</v>
      </c>
      <c r="L51" s="63">
        <v>15.4</v>
      </c>
    </row>
    <row r="52" spans="9:12" ht="13.5">
      <c r="I52" s="6" t="s">
        <v>38</v>
      </c>
      <c r="J52" s="62">
        <v>15.9</v>
      </c>
      <c r="K52" s="62">
        <v>66.1</v>
      </c>
      <c r="L52" s="63">
        <v>18</v>
      </c>
    </row>
    <row r="53" spans="9:12" ht="13.5">
      <c r="I53" s="67" t="s">
        <v>40</v>
      </c>
      <c r="J53" s="68">
        <v>15.57534773764363</v>
      </c>
      <c r="K53" s="68">
        <v>65.89147286821705</v>
      </c>
      <c r="L53" s="69">
        <v>18.533179394139314</v>
      </c>
    </row>
    <row r="54" spans="9:12" ht="14.25" thickBot="1">
      <c r="I54" s="7" t="s">
        <v>56</v>
      </c>
      <c r="J54" s="65">
        <v>15.1</v>
      </c>
      <c r="K54" s="65">
        <v>65.8</v>
      </c>
      <c r="L54" s="66">
        <v>19.1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12903</v>
      </c>
      <c r="C3" s="48">
        <v>6318</v>
      </c>
      <c r="D3" s="48">
        <v>6585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519</v>
      </c>
      <c r="C4" s="52">
        <v>269</v>
      </c>
      <c r="D4" s="52">
        <v>250</v>
      </c>
      <c r="E4" s="21" t="s">
        <v>6</v>
      </c>
      <c r="F4" s="52">
        <v>674</v>
      </c>
      <c r="G4" s="52">
        <v>318</v>
      </c>
      <c r="H4" s="52">
        <v>356</v>
      </c>
      <c r="I4" s="21" t="s">
        <v>7</v>
      </c>
      <c r="J4" s="52">
        <v>706</v>
      </c>
      <c r="K4" s="52">
        <v>337</v>
      </c>
      <c r="L4" s="53">
        <v>369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92</v>
      </c>
      <c r="C5" s="54">
        <v>49</v>
      </c>
      <c r="D5" s="54">
        <v>43</v>
      </c>
      <c r="E5" s="25">
        <v>35</v>
      </c>
      <c r="F5" s="54">
        <v>123</v>
      </c>
      <c r="G5" s="54">
        <v>58</v>
      </c>
      <c r="H5" s="54">
        <v>65</v>
      </c>
      <c r="I5" s="25">
        <v>70</v>
      </c>
      <c r="J5" s="54">
        <v>135</v>
      </c>
      <c r="K5" s="54">
        <v>64</v>
      </c>
      <c r="L5" s="54">
        <v>71</v>
      </c>
      <c r="M5" s="51"/>
      <c r="N5" s="12"/>
      <c r="O5" s="12"/>
      <c r="Q5" s="1" t="s">
        <v>5</v>
      </c>
      <c r="R5" s="42">
        <f>-1*C4/1000</f>
        <v>-0.269</v>
      </c>
      <c r="S5" s="43">
        <f>D4/1000</f>
        <v>0.25</v>
      </c>
    </row>
    <row r="6" spans="1:19" ht="14.25" customHeight="1">
      <c r="A6" s="25">
        <v>1</v>
      </c>
      <c r="B6" s="54">
        <v>103</v>
      </c>
      <c r="C6" s="54">
        <v>48</v>
      </c>
      <c r="D6" s="54">
        <v>55</v>
      </c>
      <c r="E6" s="25">
        <v>36</v>
      </c>
      <c r="F6" s="54">
        <v>106</v>
      </c>
      <c r="G6" s="54">
        <v>51</v>
      </c>
      <c r="H6" s="54">
        <v>55</v>
      </c>
      <c r="I6" s="25">
        <v>71</v>
      </c>
      <c r="J6" s="54">
        <v>154</v>
      </c>
      <c r="K6" s="54">
        <v>76</v>
      </c>
      <c r="L6" s="54">
        <v>78</v>
      </c>
      <c r="M6" s="51"/>
      <c r="N6" s="12"/>
      <c r="O6" s="12"/>
      <c r="Q6" s="1" t="s">
        <v>8</v>
      </c>
      <c r="R6" s="44">
        <f>-1*C10/1000</f>
        <v>-0.303</v>
      </c>
      <c r="S6" s="45">
        <f>D10/1000</f>
        <v>0.272</v>
      </c>
    </row>
    <row r="7" spans="1:19" ht="14.25" customHeight="1">
      <c r="A7" s="25">
        <v>2</v>
      </c>
      <c r="B7" s="54">
        <v>108</v>
      </c>
      <c r="C7" s="54">
        <v>57</v>
      </c>
      <c r="D7" s="54">
        <v>51</v>
      </c>
      <c r="E7" s="25">
        <v>37</v>
      </c>
      <c r="F7" s="54">
        <v>154</v>
      </c>
      <c r="G7" s="54">
        <v>64</v>
      </c>
      <c r="H7" s="54">
        <v>90</v>
      </c>
      <c r="I7" s="25">
        <v>72</v>
      </c>
      <c r="J7" s="54">
        <v>133</v>
      </c>
      <c r="K7" s="54">
        <v>65</v>
      </c>
      <c r="L7" s="54">
        <v>68</v>
      </c>
      <c r="M7" s="51"/>
      <c r="N7" s="12"/>
      <c r="O7" s="12"/>
      <c r="Q7" s="1" t="s">
        <v>30</v>
      </c>
      <c r="R7" s="44">
        <f>-1*C16/1000</f>
        <v>-0.378</v>
      </c>
      <c r="S7" s="45">
        <f>D16/1000</f>
        <v>0.362</v>
      </c>
    </row>
    <row r="8" spans="1:19" ht="14.25" customHeight="1">
      <c r="A8" s="25">
        <v>3</v>
      </c>
      <c r="B8" s="54">
        <v>112</v>
      </c>
      <c r="C8" s="54">
        <v>60</v>
      </c>
      <c r="D8" s="54">
        <v>52</v>
      </c>
      <c r="E8" s="25">
        <v>38</v>
      </c>
      <c r="F8" s="54">
        <v>147</v>
      </c>
      <c r="G8" s="54">
        <v>80</v>
      </c>
      <c r="H8" s="54">
        <v>67</v>
      </c>
      <c r="I8" s="25">
        <v>73</v>
      </c>
      <c r="J8" s="54">
        <v>134</v>
      </c>
      <c r="K8" s="54">
        <v>62</v>
      </c>
      <c r="L8" s="54">
        <v>72</v>
      </c>
      <c r="M8" s="51"/>
      <c r="N8" s="12"/>
      <c r="O8" s="12"/>
      <c r="Q8" s="1" t="s">
        <v>13</v>
      </c>
      <c r="R8" s="44">
        <f>-1*C22/1000</f>
        <v>-0.451</v>
      </c>
      <c r="S8" s="45">
        <f>D22/1000</f>
        <v>0.441</v>
      </c>
    </row>
    <row r="9" spans="1:19" ht="14.25" customHeight="1">
      <c r="A9" s="30">
        <v>4</v>
      </c>
      <c r="B9" s="56">
        <v>104</v>
      </c>
      <c r="C9" s="56">
        <v>55</v>
      </c>
      <c r="D9" s="56">
        <v>49</v>
      </c>
      <c r="E9" s="30">
        <v>39</v>
      </c>
      <c r="F9" s="56">
        <v>144</v>
      </c>
      <c r="G9" s="56">
        <v>65</v>
      </c>
      <c r="H9" s="56">
        <v>79</v>
      </c>
      <c r="I9" s="30">
        <v>74</v>
      </c>
      <c r="J9" s="56">
        <v>150</v>
      </c>
      <c r="K9" s="56">
        <v>70</v>
      </c>
      <c r="L9" s="56">
        <v>80</v>
      </c>
      <c r="M9" s="51"/>
      <c r="N9" s="12"/>
      <c r="O9" s="12"/>
      <c r="Q9" s="1" t="s">
        <v>16</v>
      </c>
      <c r="R9" s="44">
        <f>-1*C28/1000</f>
        <v>-0.316</v>
      </c>
      <c r="S9" s="45">
        <f>D28/1000</f>
        <v>0.304</v>
      </c>
    </row>
    <row r="10" spans="1:19" ht="14.25" customHeight="1">
      <c r="A10" s="31" t="s">
        <v>8</v>
      </c>
      <c r="B10" s="52">
        <v>575</v>
      </c>
      <c r="C10" s="52">
        <v>303</v>
      </c>
      <c r="D10" s="52">
        <v>272</v>
      </c>
      <c r="E10" s="21" t="s">
        <v>9</v>
      </c>
      <c r="F10" s="52">
        <v>811</v>
      </c>
      <c r="G10" s="52">
        <v>379</v>
      </c>
      <c r="H10" s="52">
        <v>432</v>
      </c>
      <c r="I10" s="21" t="s">
        <v>10</v>
      </c>
      <c r="J10" s="52">
        <v>580</v>
      </c>
      <c r="K10" s="52">
        <v>250</v>
      </c>
      <c r="L10" s="53">
        <v>330</v>
      </c>
      <c r="M10" s="51"/>
      <c r="N10" s="12"/>
      <c r="O10" s="12"/>
      <c r="Q10" s="1" t="s">
        <v>19</v>
      </c>
      <c r="R10" s="44">
        <f>-1*C34/1000</f>
        <v>-0.34</v>
      </c>
      <c r="S10" s="45">
        <f>D34/1000</f>
        <v>0.36</v>
      </c>
    </row>
    <row r="11" spans="1:19" ht="14.25" customHeight="1">
      <c r="A11" s="25">
        <v>5</v>
      </c>
      <c r="B11" s="54">
        <v>107</v>
      </c>
      <c r="C11" s="54">
        <v>50</v>
      </c>
      <c r="D11" s="54">
        <v>57</v>
      </c>
      <c r="E11" s="25">
        <v>40</v>
      </c>
      <c r="F11" s="54">
        <v>155</v>
      </c>
      <c r="G11" s="54">
        <v>66</v>
      </c>
      <c r="H11" s="54">
        <v>89</v>
      </c>
      <c r="I11" s="25">
        <v>75</v>
      </c>
      <c r="J11" s="54">
        <v>127</v>
      </c>
      <c r="K11" s="54">
        <v>55</v>
      </c>
      <c r="L11" s="54">
        <v>72</v>
      </c>
      <c r="M11" s="51"/>
      <c r="N11" s="12"/>
      <c r="O11" s="12"/>
      <c r="Q11" s="1" t="s">
        <v>22</v>
      </c>
      <c r="R11" s="44">
        <f>-1*C40/1000</f>
        <v>-0.331</v>
      </c>
      <c r="S11" s="45">
        <f>D40/1000</f>
        <v>0.316</v>
      </c>
    </row>
    <row r="12" spans="1:19" ht="14.25" customHeight="1">
      <c r="A12" s="25">
        <v>6</v>
      </c>
      <c r="B12" s="54">
        <v>114</v>
      </c>
      <c r="C12" s="54">
        <v>65</v>
      </c>
      <c r="D12" s="54">
        <v>49</v>
      </c>
      <c r="E12" s="25">
        <v>41</v>
      </c>
      <c r="F12" s="54">
        <v>158</v>
      </c>
      <c r="G12" s="54">
        <v>74</v>
      </c>
      <c r="H12" s="54">
        <v>84</v>
      </c>
      <c r="I12" s="32">
        <v>76</v>
      </c>
      <c r="J12" s="54">
        <v>134</v>
      </c>
      <c r="K12" s="54">
        <v>53</v>
      </c>
      <c r="L12" s="54">
        <v>81</v>
      </c>
      <c r="M12" s="51"/>
      <c r="N12" s="12"/>
      <c r="O12" s="12"/>
      <c r="Q12" s="1" t="s">
        <v>6</v>
      </c>
      <c r="R12" s="44">
        <f>-1*G4/1000</f>
        <v>-0.318</v>
      </c>
      <c r="S12" s="45">
        <f>H4/1000</f>
        <v>0.356</v>
      </c>
    </row>
    <row r="13" spans="1:19" ht="14.25" customHeight="1">
      <c r="A13" s="25">
        <v>7</v>
      </c>
      <c r="B13" s="54">
        <v>108</v>
      </c>
      <c r="C13" s="54">
        <v>61</v>
      </c>
      <c r="D13" s="54">
        <v>47</v>
      </c>
      <c r="E13" s="25">
        <v>42</v>
      </c>
      <c r="F13" s="54">
        <v>163</v>
      </c>
      <c r="G13" s="54">
        <v>76</v>
      </c>
      <c r="H13" s="54">
        <v>87</v>
      </c>
      <c r="I13" s="25">
        <v>77</v>
      </c>
      <c r="J13" s="54">
        <v>120</v>
      </c>
      <c r="K13" s="54">
        <v>51</v>
      </c>
      <c r="L13" s="54">
        <v>69</v>
      </c>
      <c r="M13" s="51"/>
      <c r="N13" s="12"/>
      <c r="O13" s="12"/>
      <c r="Q13" s="1" t="s">
        <v>9</v>
      </c>
      <c r="R13" s="44">
        <f>-1*G10/1000</f>
        <v>-0.379</v>
      </c>
      <c r="S13" s="45">
        <f>H10/1000</f>
        <v>0.432</v>
      </c>
    </row>
    <row r="14" spans="1:19" ht="14.25" customHeight="1">
      <c r="A14" s="25">
        <v>8</v>
      </c>
      <c r="B14" s="54">
        <v>118</v>
      </c>
      <c r="C14" s="54">
        <v>60</v>
      </c>
      <c r="D14" s="54">
        <v>58</v>
      </c>
      <c r="E14" s="25">
        <v>43</v>
      </c>
      <c r="F14" s="54">
        <v>173</v>
      </c>
      <c r="G14" s="54">
        <v>93</v>
      </c>
      <c r="H14" s="54">
        <v>80</v>
      </c>
      <c r="I14" s="32">
        <v>78</v>
      </c>
      <c r="J14" s="54">
        <v>111</v>
      </c>
      <c r="K14" s="54">
        <v>55</v>
      </c>
      <c r="L14" s="54">
        <v>56</v>
      </c>
      <c r="M14" s="51"/>
      <c r="N14" s="12"/>
      <c r="O14" s="12"/>
      <c r="Q14" s="1" t="s">
        <v>11</v>
      </c>
      <c r="R14" s="44">
        <f>-1*G16/1000</f>
        <v>-0.479</v>
      </c>
      <c r="S14" s="45">
        <f>H16/1000</f>
        <v>0.458</v>
      </c>
    </row>
    <row r="15" spans="1:19" ht="14.25" customHeight="1">
      <c r="A15" s="30">
        <v>9</v>
      </c>
      <c r="B15" s="56">
        <v>128</v>
      </c>
      <c r="C15" s="56">
        <v>67</v>
      </c>
      <c r="D15" s="56">
        <v>61</v>
      </c>
      <c r="E15" s="30">
        <v>44</v>
      </c>
      <c r="F15" s="56">
        <v>162</v>
      </c>
      <c r="G15" s="56">
        <v>70</v>
      </c>
      <c r="H15" s="56">
        <v>92</v>
      </c>
      <c r="I15" s="30">
        <v>79</v>
      </c>
      <c r="J15" s="56">
        <v>88</v>
      </c>
      <c r="K15" s="56">
        <v>36</v>
      </c>
      <c r="L15" s="56">
        <v>52</v>
      </c>
      <c r="M15" s="51"/>
      <c r="N15" s="12"/>
      <c r="O15" s="12"/>
      <c r="Q15" s="1" t="s">
        <v>14</v>
      </c>
      <c r="R15" s="44">
        <f>-1*G22/1000</f>
        <v>-0.645</v>
      </c>
      <c r="S15" s="45">
        <f>H22/1000</f>
        <v>0.598</v>
      </c>
    </row>
    <row r="16" spans="1:19" ht="14.25" customHeight="1">
      <c r="A16" s="31" t="s">
        <v>30</v>
      </c>
      <c r="B16" s="52">
        <v>740</v>
      </c>
      <c r="C16" s="52">
        <v>378</v>
      </c>
      <c r="D16" s="52">
        <v>362</v>
      </c>
      <c r="E16" s="21" t="s">
        <v>11</v>
      </c>
      <c r="F16" s="52">
        <v>937</v>
      </c>
      <c r="G16" s="52">
        <v>479</v>
      </c>
      <c r="H16" s="52">
        <v>458</v>
      </c>
      <c r="I16" s="21" t="s">
        <v>12</v>
      </c>
      <c r="J16" s="52">
        <v>345</v>
      </c>
      <c r="K16" s="52">
        <v>130</v>
      </c>
      <c r="L16" s="53">
        <v>215</v>
      </c>
      <c r="M16" s="51"/>
      <c r="N16" s="12"/>
      <c r="O16" s="12"/>
      <c r="Q16" s="1" t="s">
        <v>17</v>
      </c>
      <c r="R16" s="44">
        <f>-1*G28/1000</f>
        <v>-0.461</v>
      </c>
      <c r="S16" s="45">
        <f>H28/1000</f>
        <v>0.441</v>
      </c>
    </row>
    <row r="17" spans="1:19" ht="14.25" customHeight="1">
      <c r="A17" s="25">
        <v>10</v>
      </c>
      <c r="B17" s="54">
        <v>137</v>
      </c>
      <c r="C17" s="54">
        <v>68</v>
      </c>
      <c r="D17" s="54">
        <v>69</v>
      </c>
      <c r="E17" s="25">
        <v>45</v>
      </c>
      <c r="F17" s="54">
        <v>183</v>
      </c>
      <c r="G17" s="54">
        <v>89</v>
      </c>
      <c r="H17" s="54">
        <v>94</v>
      </c>
      <c r="I17" s="25">
        <v>80</v>
      </c>
      <c r="J17" s="54">
        <v>90</v>
      </c>
      <c r="K17" s="54">
        <v>41</v>
      </c>
      <c r="L17" s="54">
        <v>49</v>
      </c>
      <c r="M17" s="51"/>
      <c r="N17" s="12"/>
      <c r="O17" s="12"/>
      <c r="Q17" s="1" t="s">
        <v>20</v>
      </c>
      <c r="R17" s="44">
        <f>-1*G34/1000</f>
        <v>-0.446</v>
      </c>
      <c r="S17" s="45">
        <f>H34/1000</f>
        <v>0.413</v>
      </c>
    </row>
    <row r="18" spans="1:19" ht="14.25" customHeight="1">
      <c r="A18" s="25">
        <v>11</v>
      </c>
      <c r="B18" s="54">
        <v>141</v>
      </c>
      <c r="C18" s="54">
        <v>74</v>
      </c>
      <c r="D18" s="54">
        <v>67</v>
      </c>
      <c r="E18" s="25">
        <v>46</v>
      </c>
      <c r="F18" s="54">
        <v>177</v>
      </c>
      <c r="G18" s="54">
        <v>102</v>
      </c>
      <c r="H18" s="54">
        <v>75</v>
      </c>
      <c r="I18" s="25">
        <v>81</v>
      </c>
      <c r="J18" s="54">
        <v>84</v>
      </c>
      <c r="K18" s="54">
        <v>23</v>
      </c>
      <c r="L18" s="54">
        <v>61</v>
      </c>
      <c r="M18" s="51"/>
      <c r="N18" s="12"/>
      <c r="O18" s="12"/>
      <c r="Q18" s="1" t="s">
        <v>23</v>
      </c>
      <c r="R18" s="44">
        <f>-1*G40/1000</f>
        <v>-0.385</v>
      </c>
      <c r="S18" s="45">
        <f>H40/1000</f>
        <v>0.419</v>
      </c>
    </row>
    <row r="19" spans="1:19" ht="14.25" customHeight="1">
      <c r="A19" s="25">
        <v>12</v>
      </c>
      <c r="B19" s="54">
        <v>143</v>
      </c>
      <c r="C19" s="54">
        <v>70</v>
      </c>
      <c r="D19" s="54">
        <v>73</v>
      </c>
      <c r="E19" s="25">
        <v>47</v>
      </c>
      <c r="F19" s="54">
        <v>189</v>
      </c>
      <c r="G19" s="54">
        <v>98</v>
      </c>
      <c r="H19" s="54">
        <v>91</v>
      </c>
      <c r="I19" s="25">
        <v>82</v>
      </c>
      <c r="J19" s="54">
        <v>66</v>
      </c>
      <c r="K19" s="54">
        <v>29</v>
      </c>
      <c r="L19" s="54">
        <v>37</v>
      </c>
      <c r="M19" s="51"/>
      <c r="N19" s="12"/>
      <c r="O19" s="12"/>
      <c r="Q19" s="1" t="s">
        <v>7</v>
      </c>
      <c r="R19" s="44">
        <f>-1*K4/1000</f>
        <v>-0.337</v>
      </c>
      <c r="S19" s="45">
        <f>L4/1000</f>
        <v>0.369</v>
      </c>
    </row>
    <row r="20" spans="1:19" ht="14.25" customHeight="1">
      <c r="A20" s="25">
        <v>13</v>
      </c>
      <c r="B20" s="54">
        <v>175</v>
      </c>
      <c r="C20" s="54">
        <v>91</v>
      </c>
      <c r="D20" s="54">
        <v>84</v>
      </c>
      <c r="E20" s="25">
        <v>48</v>
      </c>
      <c r="F20" s="54">
        <v>191</v>
      </c>
      <c r="G20" s="54">
        <v>100</v>
      </c>
      <c r="H20" s="54">
        <v>91</v>
      </c>
      <c r="I20" s="25">
        <v>83</v>
      </c>
      <c r="J20" s="54">
        <v>48</v>
      </c>
      <c r="K20" s="54">
        <v>16</v>
      </c>
      <c r="L20" s="54">
        <v>32</v>
      </c>
      <c r="M20" s="51"/>
      <c r="N20" s="12"/>
      <c r="O20" s="12"/>
      <c r="Q20" s="1" t="s">
        <v>10</v>
      </c>
      <c r="R20" s="44">
        <f>-1*K10/1000</f>
        <v>-0.25</v>
      </c>
      <c r="S20" s="45">
        <f>L10/1000</f>
        <v>0.33</v>
      </c>
    </row>
    <row r="21" spans="1:19" ht="14.25" customHeight="1">
      <c r="A21" s="30">
        <v>14</v>
      </c>
      <c r="B21" s="56">
        <v>144</v>
      </c>
      <c r="C21" s="56">
        <v>75</v>
      </c>
      <c r="D21" s="56">
        <v>69</v>
      </c>
      <c r="E21" s="30">
        <v>49</v>
      </c>
      <c r="F21" s="56">
        <v>197</v>
      </c>
      <c r="G21" s="56">
        <v>90</v>
      </c>
      <c r="H21" s="56">
        <v>107</v>
      </c>
      <c r="I21" s="30">
        <v>84</v>
      </c>
      <c r="J21" s="56">
        <v>57</v>
      </c>
      <c r="K21" s="56">
        <v>21</v>
      </c>
      <c r="L21" s="56">
        <v>36</v>
      </c>
      <c r="M21" s="51"/>
      <c r="N21" s="12"/>
      <c r="O21" s="12"/>
      <c r="Q21" s="1" t="s">
        <v>12</v>
      </c>
      <c r="R21" s="44">
        <f>-1*K16/1000</f>
        <v>-0.13</v>
      </c>
      <c r="S21" s="45">
        <f>L16/1000</f>
        <v>0.215</v>
      </c>
    </row>
    <row r="22" spans="1:19" ht="14.25" customHeight="1">
      <c r="A22" s="21" t="s">
        <v>13</v>
      </c>
      <c r="B22" s="52">
        <v>892</v>
      </c>
      <c r="C22" s="52">
        <v>451</v>
      </c>
      <c r="D22" s="52">
        <v>441</v>
      </c>
      <c r="E22" s="21" t="s">
        <v>14</v>
      </c>
      <c r="F22" s="52">
        <v>1243</v>
      </c>
      <c r="G22" s="52">
        <v>645</v>
      </c>
      <c r="H22" s="52">
        <v>598</v>
      </c>
      <c r="I22" s="21" t="s">
        <v>15</v>
      </c>
      <c r="J22" s="52">
        <v>239</v>
      </c>
      <c r="K22" s="52">
        <v>65</v>
      </c>
      <c r="L22" s="53">
        <v>174</v>
      </c>
      <c r="M22" s="51"/>
      <c r="N22" s="12"/>
      <c r="O22" s="12"/>
      <c r="Q22" s="1" t="s">
        <v>15</v>
      </c>
      <c r="R22" s="44">
        <f>-1*K22/1000</f>
        <v>-0.065</v>
      </c>
      <c r="S22" s="45">
        <f>L22/1000</f>
        <v>0.174</v>
      </c>
    </row>
    <row r="23" spans="1:19" ht="14.25" customHeight="1">
      <c r="A23" s="25">
        <v>15</v>
      </c>
      <c r="B23" s="54">
        <v>175</v>
      </c>
      <c r="C23" s="54">
        <v>80</v>
      </c>
      <c r="D23" s="54">
        <v>95</v>
      </c>
      <c r="E23" s="25">
        <v>50</v>
      </c>
      <c r="F23" s="54">
        <v>226</v>
      </c>
      <c r="G23" s="54">
        <v>116</v>
      </c>
      <c r="H23" s="54">
        <v>110</v>
      </c>
      <c r="I23" s="25">
        <v>85</v>
      </c>
      <c r="J23" s="54">
        <v>40</v>
      </c>
      <c r="K23" s="54">
        <v>12</v>
      </c>
      <c r="L23" s="54">
        <v>28</v>
      </c>
      <c r="M23" s="51"/>
      <c r="N23" s="12"/>
      <c r="O23" s="12"/>
      <c r="Q23" s="1" t="s">
        <v>18</v>
      </c>
      <c r="R23" s="44">
        <f>-1*K28/1000</f>
        <v>-0.03</v>
      </c>
      <c r="S23" s="45">
        <f>L28/1000</f>
        <v>0.063</v>
      </c>
    </row>
    <row r="24" spans="1:19" ht="14.25" customHeight="1">
      <c r="A24" s="25">
        <v>16</v>
      </c>
      <c r="B24" s="54">
        <v>177</v>
      </c>
      <c r="C24" s="54">
        <v>93</v>
      </c>
      <c r="D24" s="54">
        <v>84</v>
      </c>
      <c r="E24" s="25">
        <v>51</v>
      </c>
      <c r="F24" s="54">
        <v>230</v>
      </c>
      <c r="G24" s="54">
        <v>115</v>
      </c>
      <c r="H24" s="54">
        <v>115</v>
      </c>
      <c r="I24" s="25">
        <v>86</v>
      </c>
      <c r="J24" s="54">
        <v>50</v>
      </c>
      <c r="K24" s="54">
        <v>10</v>
      </c>
      <c r="L24" s="54">
        <v>40</v>
      </c>
      <c r="M24" s="51"/>
      <c r="N24" s="12"/>
      <c r="O24" s="12"/>
      <c r="Q24" s="2" t="s">
        <v>21</v>
      </c>
      <c r="R24" s="44">
        <f>-1*K34/1000</f>
        <v>-0.004</v>
      </c>
      <c r="S24" s="45">
        <f>L34/1000</f>
        <v>0.012</v>
      </c>
    </row>
    <row r="25" spans="1:19" ht="14.25" customHeight="1" thickBot="1">
      <c r="A25" s="25">
        <v>17</v>
      </c>
      <c r="B25" s="54">
        <v>186</v>
      </c>
      <c r="C25" s="54">
        <v>100</v>
      </c>
      <c r="D25" s="54">
        <v>86</v>
      </c>
      <c r="E25" s="25">
        <v>52</v>
      </c>
      <c r="F25" s="54">
        <v>237</v>
      </c>
      <c r="G25" s="54">
        <v>123</v>
      </c>
      <c r="H25" s="54">
        <v>114</v>
      </c>
      <c r="I25" s="25">
        <v>87</v>
      </c>
      <c r="J25" s="54">
        <v>59</v>
      </c>
      <c r="K25" s="54">
        <v>16</v>
      </c>
      <c r="L25" s="54">
        <v>43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</v>
      </c>
    </row>
    <row r="26" spans="1:15" ht="14.25" customHeight="1">
      <c r="A26" s="25">
        <v>18</v>
      </c>
      <c r="B26" s="54">
        <v>181</v>
      </c>
      <c r="C26" s="54">
        <v>89</v>
      </c>
      <c r="D26" s="54">
        <v>92</v>
      </c>
      <c r="E26" s="25">
        <v>53</v>
      </c>
      <c r="F26" s="54">
        <v>257</v>
      </c>
      <c r="G26" s="54">
        <v>137</v>
      </c>
      <c r="H26" s="54">
        <v>120</v>
      </c>
      <c r="I26" s="25">
        <v>88</v>
      </c>
      <c r="J26" s="54">
        <v>52</v>
      </c>
      <c r="K26" s="54">
        <v>13</v>
      </c>
      <c r="L26" s="54">
        <v>39</v>
      </c>
      <c r="M26" s="51"/>
      <c r="N26" s="12"/>
      <c r="O26" s="12"/>
    </row>
    <row r="27" spans="1:15" ht="14.25" customHeight="1">
      <c r="A27" s="30">
        <v>19</v>
      </c>
      <c r="B27" s="56">
        <v>173</v>
      </c>
      <c r="C27" s="56">
        <v>89</v>
      </c>
      <c r="D27" s="56">
        <v>84</v>
      </c>
      <c r="E27" s="30">
        <v>54</v>
      </c>
      <c r="F27" s="56">
        <v>293</v>
      </c>
      <c r="G27" s="56">
        <v>154</v>
      </c>
      <c r="H27" s="56">
        <v>139</v>
      </c>
      <c r="I27" s="30">
        <v>89</v>
      </c>
      <c r="J27" s="56">
        <v>38</v>
      </c>
      <c r="K27" s="56">
        <v>14</v>
      </c>
      <c r="L27" s="56">
        <v>24</v>
      </c>
      <c r="M27" s="51"/>
      <c r="N27" s="12"/>
      <c r="O27" s="12"/>
    </row>
    <row r="28" spans="1:15" ht="14.25" customHeight="1">
      <c r="A28" s="21" t="s">
        <v>16</v>
      </c>
      <c r="B28" s="52">
        <v>620</v>
      </c>
      <c r="C28" s="52">
        <v>316</v>
      </c>
      <c r="D28" s="52">
        <v>304</v>
      </c>
      <c r="E28" s="21" t="s">
        <v>17</v>
      </c>
      <c r="F28" s="52">
        <v>902</v>
      </c>
      <c r="G28" s="52">
        <v>461</v>
      </c>
      <c r="H28" s="52">
        <v>441</v>
      </c>
      <c r="I28" s="21" t="s">
        <v>18</v>
      </c>
      <c r="J28" s="52">
        <v>93</v>
      </c>
      <c r="K28" s="52">
        <v>30</v>
      </c>
      <c r="L28" s="53">
        <v>63</v>
      </c>
      <c r="M28" s="51"/>
      <c r="N28" s="12"/>
      <c r="O28" s="12"/>
    </row>
    <row r="29" spans="1:15" ht="14.25" customHeight="1">
      <c r="A29" s="25">
        <v>20</v>
      </c>
      <c r="B29" s="54">
        <v>131</v>
      </c>
      <c r="C29" s="54">
        <v>64</v>
      </c>
      <c r="D29" s="54">
        <v>67</v>
      </c>
      <c r="E29" s="25">
        <v>55</v>
      </c>
      <c r="F29" s="54">
        <v>213</v>
      </c>
      <c r="G29" s="54">
        <v>111</v>
      </c>
      <c r="H29" s="54">
        <v>102</v>
      </c>
      <c r="I29" s="25">
        <v>90</v>
      </c>
      <c r="J29" s="54">
        <v>28</v>
      </c>
      <c r="K29" s="54">
        <v>16</v>
      </c>
      <c r="L29" s="54">
        <v>12</v>
      </c>
      <c r="M29" s="51"/>
      <c r="N29" s="12"/>
      <c r="O29" s="12"/>
    </row>
    <row r="30" spans="1:15" ht="14.25" customHeight="1">
      <c r="A30" s="25">
        <v>21</v>
      </c>
      <c r="B30" s="54">
        <v>105</v>
      </c>
      <c r="C30" s="54">
        <v>62</v>
      </c>
      <c r="D30" s="54">
        <v>43</v>
      </c>
      <c r="E30" s="25">
        <v>56</v>
      </c>
      <c r="F30" s="54">
        <v>131</v>
      </c>
      <c r="G30" s="54">
        <v>70</v>
      </c>
      <c r="H30" s="54">
        <v>61</v>
      </c>
      <c r="I30" s="25">
        <v>91</v>
      </c>
      <c r="J30" s="54">
        <v>19</v>
      </c>
      <c r="K30" s="54">
        <v>3</v>
      </c>
      <c r="L30" s="54">
        <v>16</v>
      </c>
      <c r="M30" s="51"/>
      <c r="N30" s="12"/>
      <c r="O30" s="12"/>
    </row>
    <row r="31" spans="1:15" ht="14.25" customHeight="1">
      <c r="A31" s="25">
        <v>22</v>
      </c>
      <c r="B31" s="54">
        <v>109</v>
      </c>
      <c r="C31" s="54">
        <v>55</v>
      </c>
      <c r="D31" s="54">
        <v>54</v>
      </c>
      <c r="E31" s="25">
        <v>57</v>
      </c>
      <c r="F31" s="54">
        <v>158</v>
      </c>
      <c r="G31" s="54">
        <v>97</v>
      </c>
      <c r="H31" s="54">
        <v>61</v>
      </c>
      <c r="I31" s="25">
        <v>92</v>
      </c>
      <c r="J31" s="54">
        <v>17</v>
      </c>
      <c r="K31" s="54">
        <v>6</v>
      </c>
      <c r="L31" s="54">
        <v>11</v>
      </c>
      <c r="M31" s="51"/>
      <c r="N31" s="12"/>
      <c r="O31" s="12"/>
    </row>
    <row r="32" spans="1:15" ht="14.25" customHeight="1">
      <c r="A32" s="25">
        <v>23</v>
      </c>
      <c r="B32" s="54">
        <v>143</v>
      </c>
      <c r="C32" s="54">
        <v>82</v>
      </c>
      <c r="D32" s="54">
        <v>61</v>
      </c>
      <c r="E32" s="25">
        <v>58</v>
      </c>
      <c r="F32" s="54">
        <v>198</v>
      </c>
      <c r="G32" s="54">
        <v>87</v>
      </c>
      <c r="H32" s="54">
        <v>111</v>
      </c>
      <c r="I32" s="25">
        <v>93</v>
      </c>
      <c r="J32" s="54">
        <v>14</v>
      </c>
      <c r="K32" s="54">
        <v>1</v>
      </c>
      <c r="L32" s="54">
        <v>13</v>
      </c>
      <c r="M32" s="51"/>
      <c r="N32" s="12"/>
      <c r="O32" s="12"/>
    </row>
    <row r="33" spans="1:15" ht="14.25" customHeight="1">
      <c r="A33" s="30">
        <v>24</v>
      </c>
      <c r="B33" s="56">
        <v>132</v>
      </c>
      <c r="C33" s="56">
        <v>53</v>
      </c>
      <c r="D33" s="56">
        <v>79</v>
      </c>
      <c r="E33" s="30">
        <v>59</v>
      </c>
      <c r="F33" s="56">
        <v>202</v>
      </c>
      <c r="G33" s="56">
        <v>96</v>
      </c>
      <c r="H33" s="56">
        <v>106</v>
      </c>
      <c r="I33" s="30">
        <v>94</v>
      </c>
      <c r="J33" s="56">
        <v>15</v>
      </c>
      <c r="K33" s="56">
        <v>4</v>
      </c>
      <c r="L33" s="56">
        <v>11</v>
      </c>
      <c r="M33" s="51"/>
      <c r="N33" s="12"/>
      <c r="O33" s="12"/>
    </row>
    <row r="34" spans="1:15" ht="14.25" customHeight="1">
      <c r="A34" s="21" t="s">
        <v>19</v>
      </c>
      <c r="B34" s="52">
        <v>700</v>
      </c>
      <c r="C34" s="52">
        <v>340</v>
      </c>
      <c r="D34" s="52">
        <v>360</v>
      </c>
      <c r="E34" s="21" t="s">
        <v>20</v>
      </c>
      <c r="F34" s="52">
        <v>859</v>
      </c>
      <c r="G34" s="52">
        <v>446</v>
      </c>
      <c r="H34" s="52">
        <v>413</v>
      </c>
      <c r="I34" s="21" t="s">
        <v>21</v>
      </c>
      <c r="J34" s="52">
        <v>16</v>
      </c>
      <c r="K34" s="52">
        <v>4</v>
      </c>
      <c r="L34" s="53">
        <v>12</v>
      </c>
      <c r="M34" s="51"/>
      <c r="N34" s="12"/>
      <c r="O34" s="12"/>
    </row>
    <row r="35" spans="1:15" ht="14.25" customHeight="1">
      <c r="A35" s="25">
        <v>25</v>
      </c>
      <c r="B35" s="54">
        <v>111</v>
      </c>
      <c r="C35" s="54">
        <v>50</v>
      </c>
      <c r="D35" s="54">
        <v>61</v>
      </c>
      <c r="E35" s="25">
        <v>60</v>
      </c>
      <c r="F35" s="54">
        <v>171</v>
      </c>
      <c r="G35" s="54">
        <v>91</v>
      </c>
      <c r="H35" s="54">
        <v>80</v>
      </c>
      <c r="I35" s="25">
        <v>95</v>
      </c>
      <c r="J35" s="54">
        <v>8</v>
      </c>
      <c r="K35" s="54">
        <v>3</v>
      </c>
      <c r="L35" s="54">
        <v>5</v>
      </c>
      <c r="M35" s="51"/>
      <c r="N35" s="12"/>
      <c r="O35" s="12"/>
    </row>
    <row r="36" spans="1:15" ht="14.25" customHeight="1">
      <c r="A36" s="25">
        <v>26</v>
      </c>
      <c r="B36" s="54">
        <v>156</v>
      </c>
      <c r="C36" s="54">
        <v>91</v>
      </c>
      <c r="D36" s="54">
        <v>65</v>
      </c>
      <c r="E36" s="25">
        <v>61</v>
      </c>
      <c r="F36" s="54">
        <v>163</v>
      </c>
      <c r="G36" s="54">
        <v>76</v>
      </c>
      <c r="H36" s="54">
        <v>87</v>
      </c>
      <c r="I36" s="25">
        <v>96</v>
      </c>
      <c r="J36" s="54">
        <v>5</v>
      </c>
      <c r="K36" s="54">
        <v>0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135</v>
      </c>
      <c r="C37" s="54">
        <v>62</v>
      </c>
      <c r="D37" s="54">
        <v>73</v>
      </c>
      <c r="E37" s="25">
        <v>62</v>
      </c>
      <c r="F37" s="54">
        <v>191</v>
      </c>
      <c r="G37" s="54">
        <v>107</v>
      </c>
      <c r="H37" s="54">
        <v>84</v>
      </c>
      <c r="I37" s="25">
        <v>97</v>
      </c>
      <c r="J37" s="54">
        <v>2</v>
      </c>
      <c r="K37" s="54">
        <v>1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146</v>
      </c>
      <c r="C38" s="54">
        <v>76</v>
      </c>
      <c r="D38" s="54">
        <v>70</v>
      </c>
      <c r="E38" s="25">
        <v>63</v>
      </c>
      <c r="F38" s="54">
        <v>158</v>
      </c>
      <c r="G38" s="54">
        <v>77</v>
      </c>
      <c r="H38" s="54">
        <v>81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152</v>
      </c>
      <c r="C39" s="56">
        <v>61</v>
      </c>
      <c r="D39" s="56">
        <v>91</v>
      </c>
      <c r="E39" s="30">
        <v>64</v>
      </c>
      <c r="F39" s="56">
        <v>176</v>
      </c>
      <c r="G39" s="56">
        <v>95</v>
      </c>
      <c r="H39" s="56">
        <v>81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22</v>
      </c>
      <c r="B40" s="52">
        <v>647</v>
      </c>
      <c r="C40" s="52">
        <v>331</v>
      </c>
      <c r="D40" s="52">
        <v>316</v>
      </c>
      <c r="E40" s="21" t="s">
        <v>23</v>
      </c>
      <c r="F40" s="52">
        <v>804</v>
      </c>
      <c r="G40" s="52">
        <v>385</v>
      </c>
      <c r="H40" s="52">
        <v>419</v>
      </c>
      <c r="I40" s="35" t="s">
        <v>24</v>
      </c>
      <c r="J40" s="52">
        <v>1</v>
      </c>
      <c r="K40" s="52">
        <v>1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129</v>
      </c>
      <c r="C41" s="54">
        <v>59</v>
      </c>
      <c r="D41" s="54">
        <v>70</v>
      </c>
      <c r="E41" s="25">
        <v>65</v>
      </c>
      <c r="F41" s="54">
        <v>183</v>
      </c>
      <c r="G41" s="54">
        <v>88</v>
      </c>
      <c r="H41" s="54">
        <v>95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132</v>
      </c>
      <c r="C42" s="54">
        <v>64</v>
      </c>
      <c r="D42" s="54">
        <v>68</v>
      </c>
      <c r="E42" s="25">
        <v>66</v>
      </c>
      <c r="F42" s="54">
        <v>146</v>
      </c>
      <c r="G42" s="54">
        <v>70</v>
      </c>
      <c r="H42" s="54">
        <v>76</v>
      </c>
      <c r="I42" s="25" t="s">
        <v>26</v>
      </c>
      <c r="J42" s="54">
        <v>1834</v>
      </c>
      <c r="K42" s="54">
        <v>950</v>
      </c>
      <c r="L42" s="54">
        <v>884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136</v>
      </c>
      <c r="C43" s="54">
        <v>81</v>
      </c>
      <c r="D43" s="54">
        <v>55</v>
      </c>
      <c r="E43" s="25">
        <v>67</v>
      </c>
      <c r="F43" s="54">
        <v>170</v>
      </c>
      <c r="G43" s="54">
        <v>83</v>
      </c>
      <c r="H43" s="54">
        <v>87</v>
      </c>
      <c r="I43" s="25" t="s">
        <v>27</v>
      </c>
      <c r="J43" s="54">
        <v>8285</v>
      </c>
      <c r="K43" s="54">
        <v>4166</v>
      </c>
      <c r="L43" s="54">
        <v>4119</v>
      </c>
      <c r="M43" s="55"/>
      <c r="N43" s="12"/>
      <c r="O43" s="12"/>
    </row>
    <row r="44" spans="1:15" ht="14.25" customHeight="1">
      <c r="A44" s="25">
        <v>33</v>
      </c>
      <c r="B44" s="54">
        <v>116</v>
      </c>
      <c r="C44" s="54">
        <v>61</v>
      </c>
      <c r="D44" s="54">
        <v>55</v>
      </c>
      <c r="E44" s="25">
        <v>68</v>
      </c>
      <c r="F44" s="54">
        <v>156</v>
      </c>
      <c r="G44" s="54">
        <v>73</v>
      </c>
      <c r="H44" s="54">
        <v>83</v>
      </c>
      <c r="I44" s="30" t="s">
        <v>28</v>
      </c>
      <c r="J44" s="56">
        <v>2784</v>
      </c>
      <c r="K44" s="56">
        <v>1202</v>
      </c>
      <c r="L44" s="56">
        <v>1582</v>
      </c>
      <c r="M44" s="51"/>
      <c r="N44" s="12"/>
      <c r="O44" s="12"/>
    </row>
    <row r="45" spans="1:15" ht="14.25" customHeight="1" thickBot="1">
      <c r="A45" s="36">
        <v>34</v>
      </c>
      <c r="B45" s="57">
        <v>134</v>
      </c>
      <c r="C45" s="57">
        <v>66</v>
      </c>
      <c r="D45" s="57">
        <v>68</v>
      </c>
      <c r="E45" s="36">
        <v>69</v>
      </c>
      <c r="F45" s="57">
        <v>149</v>
      </c>
      <c r="G45" s="57">
        <v>71</v>
      </c>
      <c r="H45" s="57">
        <v>78</v>
      </c>
      <c r="I45" s="36" t="s">
        <v>29</v>
      </c>
      <c r="J45" s="58">
        <v>44.18317445555297</v>
      </c>
      <c r="K45" s="58">
        <v>42.95979740424185</v>
      </c>
      <c r="L45" s="58">
        <v>45.35694760820046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23.4</v>
      </c>
      <c r="K49" s="62">
        <v>64.4</v>
      </c>
      <c r="L49" s="63">
        <v>12.2</v>
      </c>
    </row>
    <row r="50" spans="9:12" ht="13.5">
      <c r="I50" s="6" t="s">
        <v>34</v>
      </c>
      <c r="J50" s="62">
        <v>20.9</v>
      </c>
      <c r="K50" s="62">
        <v>65.1</v>
      </c>
      <c r="L50" s="63">
        <v>14</v>
      </c>
    </row>
    <row r="51" spans="9:12" ht="13.5">
      <c r="I51" s="6" t="s">
        <v>35</v>
      </c>
      <c r="J51" s="62">
        <v>18.2</v>
      </c>
      <c r="K51" s="62">
        <v>64.9</v>
      </c>
      <c r="L51" s="63">
        <v>16.9</v>
      </c>
    </row>
    <row r="52" spans="9:12" ht="13.5">
      <c r="I52" s="6" t="s">
        <v>38</v>
      </c>
      <c r="J52" s="62">
        <v>15.164651304281696</v>
      </c>
      <c r="K52" s="62">
        <v>64.59046315309149</v>
      </c>
      <c r="L52" s="63">
        <v>20.244885542626818</v>
      </c>
    </row>
    <row r="53" spans="9:12" ht="13.5">
      <c r="I53" s="67" t="s">
        <v>40</v>
      </c>
      <c r="J53" s="68">
        <v>14.730465455103136</v>
      </c>
      <c r="K53" s="68">
        <v>64.48125143777318</v>
      </c>
      <c r="L53" s="69">
        <v>20.788283107123686</v>
      </c>
    </row>
    <row r="54" spans="9:12" ht="14.25" thickBot="1">
      <c r="I54" s="7" t="s">
        <v>56</v>
      </c>
      <c r="J54" s="65">
        <v>14.2</v>
      </c>
      <c r="K54" s="65">
        <v>64.2</v>
      </c>
      <c r="L54" s="66">
        <v>21.6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57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23258</v>
      </c>
      <c r="C3" s="48">
        <v>11558</v>
      </c>
      <c r="D3" s="48">
        <v>11700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1021</v>
      </c>
      <c r="C4" s="52">
        <v>524</v>
      </c>
      <c r="D4" s="52">
        <v>497</v>
      </c>
      <c r="E4" s="21" t="s">
        <v>6</v>
      </c>
      <c r="F4" s="52">
        <v>1403</v>
      </c>
      <c r="G4" s="52">
        <v>707</v>
      </c>
      <c r="H4" s="52">
        <v>696</v>
      </c>
      <c r="I4" s="21" t="s">
        <v>7</v>
      </c>
      <c r="J4" s="52">
        <v>1080</v>
      </c>
      <c r="K4" s="52">
        <v>516</v>
      </c>
      <c r="L4" s="53">
        <v>564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189</v>
      </c>
      <c r="C5" s="54">
        <v>104</v>
      </c>
      <c r="D5" s="54">
        <v>85</v>
      </c>
      <c r="E5" s="25">
        <v>35</v>
      </c>
      <c r="F5" s="54">
        <v>303</v>
      </c>
      <c r="G5" s="54">
        <v>156</v>
      </c>
      <c r="H5" s="54">
        <v>147</v>
      </c>
      <c r="I5" s="25">
        <v>70</v>
      </c>
      <c r="J5" s="54">
        <v>225</v>
      </c>
      <c r="K5" s="54">
        <v>106</v>
      </c>
      <c r="L5" s="54">
        <v>119</v>
      </c>
      <c r="M5" s="51"/>
      <c r="N5" s="12"/>
      <c r="O5" s="12"/>
      <c r="Q5" s="1" t="s">
        <v>5</v>
      </c>
      <c r="R5" s="42">
        <f>-1*C4/1000</f>
        <v>-0.524</v>
      </c>
      <c r="S5" s="43">
        <f>D4/1000</f>
        <v>0.497</v>
      </c>
    </row>
    <row r="6" spans="1:19" ht="14.25" customHeight="1">
      <c r="A6" s="25">
        <v>1</v>
      </c>
      <c r="B6" s="54">
        <v>205</v>
      </c>
      <c r="C6" s="54">
        <v>96</v>
      </c>
      <c r="D6" s="54">
        <v>109</v>
      </c>
      <c r="E6" s="25">
        <v>36</v>
      </c>
      <c r="F6" s="54">
        <v>229</v>
      </c>
      <c r="G6" s="54">
        <v>108</v>
      </c>
      <c r="H6" s="54">
        <v>121</v>
      </c>
      <c r="I6" s="25">
        <v>71</v>
      </c>
      <c r="J6" s="54">
        <v>233</v>
      </c>
      <c r="K6" s="54">
        <v>115</v>
      </c>
      <c r="L6" s="54">
        <v>118</v>
      </c>
      <c r="M6" s="51"/>
      <c r="N6" s="12"/>
      <c r="O6" s="12"/>
      <c r="Q6" s="1" t="s">
        <v>8</v>
      </c>
      <c r="R6" s="44">
        <f>-1*C10/1000</f>
        <v>-0.606</v>
      </c>
      <c r="S6" s="45">
        <f>D10/1000</f>
        <v>0.596</v>
      </c>
    </row>
    <row r="7" spans="1:19" ht="14.25" customHeight="1">
      <c r="A7" s="25">
        <v>2</v>
      </c>
      <c r="B7" s="54">
        <v>188</v>
      </c>
      <c r="C7" s="54">
        <v>102</v>
      </c>
      <c r="D7" s="54">
        <v>86</v>
      </c>
      <c r="E7" s="25">
        <v>37</v>
      </c>
      <c r="F7" s="54">
        <v>302</v>
      </c>
      <c r="G7" s="54">
        <v>145</v>
      </c>
      <c r="H7" s="54">
        <v>157</v>
      </c>
      <c r="I7" s="25">
        <v>72</v>
      </c>
      <c r="J7" s="54">
        <v>241</v>
      </c>
      <c r="K7" s="54">
        <v>113</v>
      </c>
      <c r="L7" s="54">
        <v>128</v>
      </c>
      <c r="M7" s="51"/>
      <c r="N7" s="12"/>
      <c r="O7" s="12"/>
      <c r="Q7" s="1" t="s">
        <v>30</v>
      </c>
      <c r="R7" s="44">
        <f>-1*C16/1000</f>
        <v>-0.705</v>
      </c>
      <c r="S7" s="45">
        <f>D16/1000</f>
        <v>0.691</v>
      </c>
    </row>
    <row r="8" spans="1:19" ht="14.25" customHeight="1">
      <c r="A8" s="25">
        <v>3</v>
      </c>
      <c r="B8" s="54">
        <v>215</v>
      </c>
      <c r="C8" s="54">
        <v>111</v>
      </c>
      <c r="D8" s="54">
        <v>104</v>
      </c>
      <c r="E8" s="25">
        <v>38</v>
      </c>
      <c r="F8" s="54">
        <v>282</v>
      </c>
      <c r="G8" s="54">
        <v>143</v>
      </c>
      <c r="H8" s="54">
        <v>139</v>
      </c>
      <c r="I8" s="25">
        <v>73</v>
      </c>
      <c r="J8" s="54">
        <v>202</v>
      </c>
      <c r="K8" s="54">
        <v>94</v>
      </c>
      <c r="L8" s="54">
        <v>108</v>
      </c>
      <c r="M8" s="51"/>
      <c r="N8" s="12"/>
      <c r="O8" s="12"/>
      <c r="Q8" s="1" t="s">
        <v>13</v>
      </c>
      <c r="R8" s="44">
        <f>-1*C22/1000</f>
        <v>-0.759</v>
      </c>
      <c r="S8" s="45">
        <f>D22/1000</f>
        <v>0.78</v>
      </c>
    </row>
    <row r="9" spans="1:19" ht="14.25" customHeight="1">
      <c r="A9" s="30">
        <v>4</v>
      </c>
      <c r="B9" s="56">
        <v>224</v>
      </c>
      <c r="C9" s="56">
        <v>111</v>
      </c>
      <c r="D9" s="56">
        <v>113</v>
      </c>
      <c r="E9" s="30">
        <v>39</v>
      </c>
      <c r="F9" s="56">
        <v>287</v>
      </c>
      <c r="G9" s="56">
        <v>155</v>
      </c>
      <c r="H9" s="56">
        <v>132</v>
      </c>
      <c r="I9" s="30">
        <v>74</v>
      </c>
      <c r="J9" s="56">
        <v>179</v>
      </c>
      <c r="K9" s="56">
        <v>88</v>
      </c>
      <c r="L9" s="56">
        <v>91</v>
      </c>
      <c r="M9" s="51"/>
      <c r="N9" s="12"/>
      <c r="O9" s="12"/>
      <c r="Q9" s="1" t="s">
        <v>16</v>
      </c>
      <c r="R9" s="44">
        <f>-1*C28/1000</f>
        <v>-0.686</v>
      </c>
      <c r="S9" s="45">
        <f>D28/1000</f>
        <v>0.622</v>
      </c>
    </row>
    <row r="10" spans="1:19" ht="14.25" customHeight="1">
      <c r="A10" s="31" t="s">
        <v>8</v>
      </c>
      <c r="B10" s="52">
        <v>1202</v>
      </c>
      <c r="C10" s="52">
        <v>606</v>
      </c>
      <c r="D10" s="52">
        <v>596</v>
      </c>
      <c r="E10" s="21" t="s">
        <v>9</v>
      </c>
      <c r="F10" s="52">
        <v>1543</v>
      </c>
      <c r="G10" s="52">
        <v>786</v>
      </c>
      <c r="H10" s="52">
        <v>757</v>
      </c>
      <c r="I10" s="21" t="s">
        <v>10</v>
      </c>
      <c r="J10" s="52">
        <v>925</v>
      </c>
      <c r="K10" s="52">
        <v>380</v>
      </c>
      <c r="L10" s="53">
        <v>545</v>
      </c>
      <c r="M10" s="51"/>
      <c r="N10" s="12"/>
      <c r="O10" s="12"/>
      <c r="Q10" s="1" t="s">
        <v>19</v>
      </c>
      <c r="R10" s="44">
        <f>-1*C34/1000</f>
        <v>-0.856</v>
      </c>
      <c r="S10" s="45">
        <f>D34/1000</f>
        <v>0.677</v>
      </c>
    </row>
    <row r="11" spans="1:19" ht="14.25" customHeight="1">
      <c r="A11" s="25">
        <v>5</v>
      </c>
      <c r="B11" s="54">
        <v>241</v>
      </c>
      <c r="C11" s="54">
        <v>117</v>
      </c>
      <c r="D11" s="54">
        <v>124</v>
      </c>
      <c r="E11" s="25">
        <v>40</v>
      </c>
      <c r="F11" s="54">
        <v>277</v>
      </c>
      <c r="G11" s="54">
        <v>123</v>
      </c>
      <c r="H11" s="54">
        <v>154</v>
      </c>
      <c r="I11" s="25">
        <v>75</v>
      </c>
      <c r="J11" s="54">
        <v>218</v>
      </c>
      <c r="K11" s="54">
        <v>103</v>
      </c>
      <c r="L11" s="54">
        <v>115</v>
      </c>
      <c r="M11" s="51"/>
      <c r="N11" s="12"/>
      <c r="O11" s="12"/>
      <c r="Q11" s="1" t="s">
        <v>22</v>
      </c>
      <c r="R11" s="44">
        <f>-1*C40/1000</f>
        <v>-0.72</v>
      </c>
      <c r="S11" s="45">
        <f>D40/1000</f>
        <v>0.677</v>
      </c>
    </row>
    <row r="12" spans="1:19" ht="14.25" customHeight="1">
      <c r="A12" s="25">
        <v>6</v>
      </c>
      <c r="B12" s="54">
        <v>233</v>
      </c>
      <c r="C12" s="54">
        <v>121</v>
      </c>
      <c r="D12" s="54">
        <v>112</v>
      </c>
      <c r="E12" s="25">
        <v>41</v>
      </c>
      <c r="F12" s="54">
        <v>299</v>
      </c>
      <c r="G12" s="54">
        <v>162</v>
      </c>
      <c r="H12" s="54">
        <v>137</v>
      </c>
      <c r="I12" s="32">
        <v>76</v>
      </c>
      <c r="J12" s="54">
        <v>206</v>
      </c>
      <c r="K12" s="54">
        <v>90</v>
      </c>
      <c r="L12" s="54">
        <v>116</v>
      </c>
      <c r="M12" s="51"/>
      <c r="N12" s="12"/>
      <c r="O12" s="12"/>
      <c r="Q12" s="1" t="s">
        <v>6</v>
      </c>
      <c r="R12" s="44">
        <f>-1*G4/1000</f>
        <v>-0.707</v>
      </c>
      <c r="S12" s="45">
        <f>H4/1000</f>
        <v>0.696</v>
      </c>
    </row>
    <row r="13" spans="1:19" ht="14.25" customHeight="1">
      <c r="A13" s="25">
        <v>7</v>
      </c>
      <c r="B13" s="54">
        <v>229</v>
      </c>
      <c r="C13" s="54">
        <v>119</v>
      </c>
      <c r="D13" s="54">
        <v>110</v>
      </c>
      <c r="E13" s="25">
        <v>42</v>
      </c>
      <c r="F13" s="54">
        <v>329</v>
      </c>
      <c r="G13" s="54">
        <v>170</v>
      </c>
      <c r="H13" s="54">
        <v>159</v>
      </c>
      <c r="I13" s="25">
        <v>77</v>
      </c>
      <c r="J13" s="54">
        <v>181</v>
      </c>
      <c r="K13" s="54">
        <v>69</v>
      </c>
      <c r="L13" s="54">
        <v>112</v>
      </c>
      <c r="M13" s="51"/>
      <c r="N13" s="12"/>
      <c r="O13" s="12"/>
      <c r="Q13" s="1" t="s">
        <v>9</v>
      </c>
      <c r="R13" s="44">
        <f>-1*G10/1000</f>
        <v>-0.786</v>
      </c>
      <c r="S13" s="45">
        <f>H10/1000</f>
        <v>0.757</v>
      </c>
    </row>
    <row r="14" spans="1:19" ht="14.25" customHeight="1">
      <c r="A14" s="25">
        <v>8</v>
      </c>
      <c r="B14" s="54">
        <v>242</v>
      </c>
      <c r="C14" s="54">
        <v>128</v>
      </c>
      <c r="D14" s="54">
        <v>114</v>
      </c>
      <c r="E14" s="25">
        <v>43</v>
      </c>
      <c r="F14" s="54">
        <v>326</v>
      </c>
      <c r="G14" s="54">
        <v>171</v>
      </c>
      <c r="H14" s="54">
        <v>155</v>
      </c>
      <c r="I14" s="32">
        <v>78</v>
      </c>
      <c r="J14" s="54">
        <v>174</v>
      </c>
      <c r="K14" s="54">
        <v>71</v>
      </c>
      <c r="L14" s="54">
        <v>103</v>
      </c>
      <c r="M14" s="51"/>
      <c r="N14" s="12"/>
      <c r="O14" s="12"/>
      <c r="Q14" s="1" t="s">
        <v>11</v>
      </c>
      <c r="R14" s="44">
        <f>-1*G16/1000</f>
        <v>-0.828</v>
      </c>
      <c r="S14" s="45">
        <f>H16/1000</f>
        <v>0.905</v>
      </c>
    </row>
    <row r="15" spans="1:19" ht="14.25" customHeight="1">
      <c r="A15" s="30">
        <v>9</v>
      </c>
      <c r="B15" s="56">
        <v>257</v>
      </c>
      <c r="C15" s="56">
        <v>121</v>
      </c>
      <c r="D15" s="56">
        <v>136</v>
      </c>
      <c r="E15" s="30">
        <v>44</v>
      </c>
      <c r="F15" s="56">
        <v>312</v>
      </c>
      <c r="G15" s="56">
        <v>160</v>
      </c>
      <c r="H15" s="56">
        <v>152</v>
      </c>
      <c r="I15" s="30">
        <v>79</v>
      </c>
      <c r="J15" s="56">
        <v>146</v>
      </c>
      <c r="K15" s="56">
        <v>47</v>
      </c>
      <c r="L15" s="56">
        <v>99</v>
      </c>
      <c r="M15" s="51"/>
      <c r="N15" s="12"/>
      <c r="O15" s="12"/>
      <c r="Q15" s="1" t="s">
        <v>14</v>
      </c>
      <c r="R15" s="44">
        <f>-1*G22/1000</f>
        <v>-1.12</v>
      </c>
      <c r="S15" s="45">
        <f>H22/1000</f>
        <v>1.036</v>
      </c>
    </row>
    <row r="16" spans="1:19" ht="14.25" customHeight="1">
      <c r="A16" s="31" t="s">
        <v>30</v>
      </c>
      <c r="B16" s="52">
        <v>1396</v>
      </c>
      <c r="C16" s="52">
        <v>705</v>
      </c>
      <c r="D16" s="52">
        <v>691</v>
      </c>
      <c r="E16" s="21" t="s">
        <v>11</v>
      </c>
      <c r="F16" s="52">
        <v>1733</v>
      </c>
      <c r="G16" s="52">
        <v>828</v>
      </c>
      <c r="H16" s="52">
        <v>905</v>
      </c>
      <c r="I16" s="21" t="s">
        <v>12</v>
      </c>
      <c r="J16" s="52">
        <v>481</v>
      </c>
      <c r="K16" s="52">
        <v>172</v>
      </c>
      <c r="L16" s="53">
        <v>309</v>
      </c>
      <c r="M16" s="51"/>
      <c r="N16" s="12"/>
      <c r="O16" s="12"/>
      <c r="Q16" s="1" t="s">
        <v>17</v>
      </c>
      <c r="R16" s="44">
        <f>-1*G28/1000</f>
        <v>-0.769</v>
      </c>
      <c r="S16" s="45">
        <f>H28/1000</f>
        <v>0.781</v>
      </c>
    </row>
    <row r="17" spans="1:19" ht="14.25" customHeight="1">
      <c r="A17" s="25">
        <v>10</v>
      </c>
      <c r="B17" s="54">
        <v>286</v>
      </c>
      <c r="C17" s="54">
        <v>143</v>
      </c>
      <c r="D17" s="54">
        <v>143</v>
      </c>
      <c r="E17" s="25">
        <v>45</v>
      </c>
      <c r="F17" s="54">
        <v>286</v>
      </c>
      <c r="G17" s="54">
        <v>151</v>
      </c>
      <c r="H17" s="54">
        <v>135</v>
      </c>
      <c r="I17" s="25">
        <v>80</v>
      </c>
      <c r="J17" s="54">
        <v>125</v>
      </c>
      <c r="K17" s="54">
        <v>47</v>
      </c>
      <c r="L17" s="54">
        <v>78</v>
      </c>
      <c r="M17" s="51"/>
      <c r="N17" s="12"/>
      <c r="O17" s="12"/>
      <c r="Q17" s="1" t="s">
        <v>20</v>
      </c>
      <c r="R17" s="44">
        <f>-1*G34/1000</f>
        <v>-0.72</v>
      </c>
      <c r="S17" s="45">
        <f>H34/1000</f>
        <v>0.639</v>
      </c>
    </row>
    <row r="18" spans="1:19" ht="14.25" customHeight="1">
      <c r="A18" s="25">
        <v>11</v>
      </c>
      <c r="B18" s="54">
        <v>267</v>
      </c>
      <c r="C18" s="54">
        <v>141</v>
      </c>
      <c r="D18" s="54">
        <v>126</v>
      </c>
      <c r="E18" s="25">
        <v>46</v>
      </c>
      <c r="F18" s="54">
        <v>339</v>
      </c>
      <c r="G18" s="54">
        <v>167</v>
      </c>
      <c r="H18" s="54">
        <v>172</v>
      </c>
      <c r="I18" s="25">
        <v>81</v>
      </c>
      <c r="J18" s="54">
        <v>115</v>
      </c>
      <c r="K18" s="54">
        <v>44</v>
      </c>
      <c r="L18" s="54">
        <v>71</v>
      </c>
      <c r="M18" s="51"/>
      <c r="N18" s="12"/>
      <c r="O18" s="12"/>
      <c r="Q18" s="1" t="s">
        <v>23</v>
      </c>
      <c r="R18" s="44">
        <f>-1*G40/1000</f>
        <v>-0.578</v>
      </c>
      <c r="S18" s="45">
        <f>H40/1000</f>
        <v>0.633</v>
      </c>
    </row>
    <row r="19" spans="1:19" ht="14.25" customHeight="1">
      <c r="A19" s="25">
        <v>12</v>
      </c>
      <c r="B19" s="54">
        <v>280</v>
      </c>
      <c r="C19" s="54">
        <v>148</v>
      </c>
      <c r="D19" s="54">
        <v>132</v>
      </c>
      <c r="E19" s="25">
        <v>47</v>
      </c>
      <c r="F19" s="54">
        <v>364</v>
      </c>
      <c r="G19" s="54">
        <v>162</v>
      </c>
      <c r="H19" s="54">
        <v>202</v>
      </c>
      <c r="I19" s="25">
        <v>82</v>
      </c>
      <c r="J19" s="54">
        <v>93</v>
      </c>
      <c r="K19" s="54">
        <v>32</v>
      </c>
      <c r="L19" s="54">
        <v>61</v>
      </c>
      <c r="M19" s="51"/>
      <c r="N19" s="12"/>
      <c r="O19" s="12"/>
      <c r="Q19" s="1" t="s">
        <v>7</v>
      </c>
      <c r="R19" s="44">
        <f>-1*K4/1000</f>
        <v>-0.516</v>
      </c>
      <c r="S19" s="45">
        <f>L4/1000</f>
        <v>0.564</v>
      </c>
    </row>
    <row r="20" spans="1:19" ht="14.25" customHeight="1">
      <c r="A20" s="25">
        <v>13</v>
      </c>
      <c r="B20" s="54">
        <v>263</v>
      </c>
      <c r="C20" s="54">
        <v>124</v>
      </c>
      <c r="D20" s="54">
        <v>139</v>
      </c>
      <c r="E20" s="25">
        <v>48</v>
      </c>
      <c r="F20" s="54">
        <v>348</v>
      </c>
      <c r="G20" s="54">
        <v>169</v>
      </c>
      <c r="H20" s="54">
        <v>179</v>
      </c>
      <c r="I20" s="25">
        <v>83</v>
      </c>
      <c r="J20" s="54">
        <v>82</v>
      </c>
      <c r="K20" s="54">
        <v>31</v>
      </c>
      <c r="L20" s="54">
        <v>51</v>
      </c>
      <c r="M20" s="51"/>
      <c r="N20" s="12"/>
      <c r="O20" s="12"/>
      <c r="Q20" s="1" t="s">
        <v>10</v>
      </c>
      <c r="R20" s="44">
        <f>-1*K10/1000</f>
        <v>-0.38</v>
      </c>
      <c r="S20" s="45">
        <f>L10/1000</f>
        <v>0.545</v>
      </c>
    </row>
    <row r="21" spans="1:19" ht="14.25" customHeight="1">
      <c r="A21" s="30">
        <v>14</v>
      </c>
      <c r="B21" s="56">
        <v>300</v>
      </c>
      <c r="C21" s="56">
        <v>149</v>
      </c>
      <c r="D21" s="56">
        <v>151</v>
      </c>
      <c r="E21" s="30">
        <v>49</v>
      </c>
      <c r="F21" s="56">
        <v>396</v>
      </c>
      <c r="G21" s="56">
        <v>179</v>
      </c>
      <c r="H21" s="56">
        <v>217</v>
      </c>
      <c r="I21" s="30">
        <v>84</v>
      </c>
      <c r="J21" s="56">
        <v>66</v>
      </c>
      <c r="K21" s="56">
        <v>18</v>
      </c>
      <c r="L21" s="56">
        <v>48</v>
      </c>
      <c r="M21" s="51"/>
      <c r="N21" s="12"/>
      <c r="O21" s="12"/>
      <c r="Q21" s="1" t="s">
        <v>12</v>
      </c>
      <c r="R21" s="44">
        <f>-1*K16/1000</f>
        <v>-0.172</v>
      </c>
      <c r="S21" s="45">
        <f>L16/1000</f>
        <v>0.309</v>
      </c>
    </row>
    <row r="22" spans="1:19" ht="14.25" customHeight="1">
      <c r="A22" s="21" t="s">
        <v>13</v>
      </c>
      <c r="B22" s="52">
        <v>1539</v>
      </c>
      <c r="C22" s="52">
        <v>759</v>
      </c>
      <c r="D22" s="52">
        <v>780</v>
      </c>
      <c r="E22" s="21" t="s">
        <v>14</v>
      </c>
      <c r="F22" s="52">
        <v>2156</v>
      </c>
      <c r="G22" s="52">
        <v>1120</v>
      </c>
      <c r="H22" s="52">
        <v>1036</v>
      </c>
      <c r="I22" s="21" t="s">
        <v>15</v>
      </c>
      <c r="J22" s="52">
        <v>314</v>
      </c>
      <c r="K22" s="52">
        <v>97</v>
      </c>
      <c r="L22" s="53">
        <v>217</v>
      </c>
      <c r="M22" s="51"/>
      <c r="N22" s="12"/>
      <c r="O22" s="12"/>
      <c r="Q22" s="1" t="s">
        <v>15</v>
      </c>
      <c r="R22" s="44">
        <f>-1*K22/1000</f>
        <v>-0.097</v>
      </c>
      <c r="S22" s="45">
        <f>L22/1000</f>
        <v>0.217</v>
      </c>
    </row>
    <row r="23" spans="1:19" ht="14.25" customHeight="1">
      <c r="A23" s="25">
        <v>15</v>
      </c>
      <c r="B23" s="54">
        <v>317</v>
      </c>
      <c r="C23" s="54">
        <v>146</v>
      </c>
      <c r="D23" s="54">
        <v>171</v>
      </c>
      <c r="E23" s="25">
        <v>50</v>
      </c>
      <c r="F23" s="54">
        <v>390</v>
      </c>
      <c r="G23" s="54">
        <v>201</v>
      </c>
      <c r="H23" s="54">
        <v>189</v>
      </c>
      <c r="I23" s="25">
        <v>85</v>
      </c>
      <c r="J23" s="54">
        <v>81</v>
      </c>
      <c r="K23" s="54">
        <v>28</v>
      </c>
      <c r="L23" s="54">
        <v>53</v>
      </c>
      <c r="M23" s="51"/>
      <c r="N23" s="12"/>
      <c r="O23" s="12"/>
      <c r="Q23" s="1" t="s">
        <v>18</v>
      </c>
      <c r="R23" s="44">
        <f>-1*K28/1000</f>
        <v>-0.026</v>
      </c>
      <c r="S23" s="45">
        <f>L28/1000</f>
        <v>0.063</v>
      </c>
    </row>
    <row r="24" spans="1:19" ht="14.25" customHeight="1">
      <c r="A24" s="25">
        <v>16</v>
      </c>
      <c r="B24" s="54">
        <v>282</v>
      </c>
      <c r="C24" s="54">
        <v>147</v>
      </c>
      <c r="D24" s="54">
        <v>135</v>
      </c>
      <c r="E24" s="25">
        <v>51</v>
      </c>
      <c r="F24" s="54">
        <v>395</v>
      </c>
      <c r="G24" s="54">
        <v>210</v>
      </c>
      <c r="H24" s="54">
        <v>185</v>
      </c>
      <c r="I24" s="25">
        <v>86</v>
      </c>
      <c r="J24" s="54">
        <v>69</v>
      </c>
      <c r="K24" s="54">
        <v>24</v>
      </c>
      <c r="L24" s="54">
        <v>45</v>
      </c>
      <c r="M24" s="51"/>
      <c r="N24" s="12"/>
      <c r="O24" s="12"/>
      <c r="Q24" s="2" t="s">
        <v>21</v>
      </c>
      <c r="R24" s="44">
        <f>-1*K34/1000</f>
        <v>-0.003</v>
      </c>
      <c r="S24" s="45">
        <f>L34/1000</f>
        <v>0.012</v>
      </c>
    </row>
    <row r="25" spans="1:19" ht="14.25" customHeight="1" thickBot="1">
      <c r="A25" s="25">
        <v>17</v>
      </c>
      <c r="B25" s="54">
        <v>341</v>
      </c>
      <c r="C25" s="54">
        <v>180</v>
      </c>
      <c r="D25" s="54">
        <v>161</v>
      </c>
      <c r="E25" s="25">
        <v>52</v>
      </c>
      <c r="F25" s="54">
        <v>443</v>
      </c>
      <c r="G25" s="54">
        <v>237</v>
      </c>
      <c r="H25" s="54">
        <v>206</v>
      </c>
      <c r="I25" s="25">
        <v>87</v>
      </c>
      <c r="J25" s="54">
        <v>64</v>
      </c>
      <c r="K25" s="54">
        <v>16</v>
      </c>
      <c r="L25" s="54">
        <v>48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0.003</v>
      </c>
    </row>
    <row r="26" spans="1:15" ht="14.25" customHeight="1">
      <c r="A26" s="25">
        <v>18</v>
      </c>
      <c r="B26" s="54">
        <v>325</v>
      </c>
      <c r="C26" s="54">
        <v>157</v>
      </c>
      <c r="D26" s="54">
        <v>168</v>
      </c>
      <c r="E26" s="25">
        <v>53</v>
      </c>
      <c r="F26" s="54">
        <v>428</v>
      </c>
      <c r="G26" s="54">
        <v>222</v>
      </c>
      <c r="H26" s="54">
        <v>206</v>
      </c>
      <c r="I26" s="25">
        <v>88</v>
      </c>
      <c r="J26" s="54">
        <v>56</v>
      </c>
      <c r="K26" s="54">
        <v>14</v>
      </c>
      <c r="L26" s="54">
        <v>42</v>
      </c>
      <c r="M26" s="51"/>
      <c r="N26" s="12"/>
      <c r="O26" s="12"/>
    </row>
    <row r="27" spans="1:15" ht="14.25" customHeight="1">
      <c r="A27" s="30">
        <v>19</v>
      </c>
      <c r="B27" s="56">
        <v>274</v>
      </c>
      <c r="C27" s="56">
        <v>129</v>
      </c>
      <c r="D27" s="56">
        <v>145</v>
      </c>
      <c r="E27" s="30">
        <v>54</v>
      </c>
      <c r="F27" s="56">
        <v>500</v>
      </c>
      <c r="G27" s="56">
        <v>250</v>
      </c>
      <c r="H27" s="56">
        <v>250</v>
      </c>
      <c r="I27" s="30">
        <v>89</v>
      </c>
      <c r="J27" s="56">
        <v>44</v>
      </c>
      <c r="K27" s="56">
        <v>15</v>
      </c>
      <c r="L27" s="56">
        <v>29</v>
      </c>
      <c r="M27" s="51"/>
      <c r="N27" s="12"/>
      <c r="O27" s="12"/>
    </row>
    <row r="28" spans="1:15" ht="14.25" customHeight="1">
      <c r="A28" s="21" t="s">
        <v>16</v>
      </c>
      <c r="B28" s="52">
        <v>1308</v>
      </c>
      <c r="C28" s="52">
        <v>686</v>
      </c>
      <c r="D28" s="52">
        <v>622</v>
      </c>
      <c r="E28" s="21" t="s">
        <v>17</v>
      </c>
      <c r="F28" s="52">
        <v>1550</v>
      </c>
      <c r="G28" s="52">
        <v>769</v>
      </c>
      <c r="H28" s="52">
        <v>781</v>
      </c>
      <c r="I28" s="21" t="s">
        <v>18</v>
      </c>
      <c r="J28" s="52">
        <v>89</v>
      </c>
      <c r="K28" s="52">
        <v>26</v>
      </c>
      <c r="L28" s="53">
        <v>63</v>
      </c>
      <c r="M28" s="51"/>
      <c r="N28" s="12"/>
      <c r="O28" s="12"/>
    </row>
    <row r="29" spans="1:15" ht="14.25" customHeight="1">
      <c r="A29" s="25">
        <v>20</v>
      </c>
      <c r="B29" s="54">
        <v>245</v>
      </c>
      <c r="C29" s="54">
        <v>118</v>
      </c>
      <c r="D29" s="54">
        <v>127</v>
      </c>
      <c r="E29" s="25">
        <v>55</v>
      </c>
      <c r="F29" s="54">
        <v>397</v>
      </c>
      <c r="G29" s="54">
        <v>189</v>
      </c>
      <c r="H29" s="54">
        <v>208</v>
      </c>
      <c r="I29" s="25">
        <v>90</v>
      </c>
      <c r="J29" s="54">
        <v>31</v>
      </c>
      <c r="K29" s="54">
        <v>10</v>
      </c>
      <c r="L29" s="54">
        <v>21</v>
      </c>
      <c r="M29" s="51"/>
      <c r="N29" s="12"/>
      <c r="O29" s="12"/>
    </row>
    <row r="30" spans="1:15" ht="14.25" customHeight="1">
      <c r="A30" s="25">
        <v>21</v>
      </c>
      <c r="B30" s="54">
        <v>238</v>
      </c>
      <c r="C30" s="54">
        <v>114</v>
      </c>
      <c r="D30" s="54">
        <v>124</v>
      </c>
      <c r="E30" s="25">
        <v>56</v>
      </c>
      <c r="F30" s="54">
        <v>270</v>
      </c>
      <c r="G30" s="54">
        <v>143</v>
      </c>
      <c r="H30" s="54">
        <v>127</v>
      </c>
      <c r="I30" s="25">
        <v>91</v>
      </c>
      <c r="J30" s="54">
        <v>28</v>
      </c>
      <c r="K30" s="54">
        <v>7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260</v>
      </c>
      <c r="C31" s="54">
        <v>138</v>
      </c>
      <c r="D31" s="54">
        <v>122</v>
      </c>
      <c r="E31" s="25">
        <v>57</v>
      </c>
      <c r="F31" s="54">
        <v>250</v>
      </c>
      <c r="G31" s="54">
        <v>126</v>
      </c>
      <c r="H31" s="54">
        <v>124</v>
      </c>
      <c r="I31" s="25">
        <v>92</v>
      </c>
      <c r="J31" s="54">
        <v>8</v>
      </c>
      <c r="K31" s="54">
        <v>3</v>
      </c>
      <c r="L31" s="54">
        <v>5</v>
      </c>
      <c r="M31" s="51"/>
      <c r="N31" s="12"/>
      <c r="O31" s="12"/>
    </row>
    <row r="32" spans="1:15" ht="14.25" customHeight="1">
      <c r="A32" s="25">
        <v>23</v>
      </c>
      <c r="B32" s="54">
        <v>233</v>
      </c>
      <c r="C32" s="54">
        <v>130</v>
      </c>
      <c r="D32" s="54">
        <v>103</v>
      </c>
      <c r="E32" s="25">
        <v>58</v>
      </c>
      <c r="F32" s="54">
        <v>328</v>
      </c>
      <c r="G32" s="54">
        <v>155</v>
      </c>
      <c r="H32" s="54">
        <v>173</v>
      </c>
      <c r="I32" s="25">
        <v>93</v>
      </c>
      <c r="J32" s="54">
        <v>18</v>
      </c>
      <c r="K32" s="54">
        <v>5</v>
      </c>
      <c r="L32" s="54">
        <v>13</v>
      </c>
      <c r="M32" s="51"/>
      <c r="N32" s="12"/>
      <c r="O32" s="12"/>
    </row>
    <row r="33" spans="1:15" ht="14.25" customHeight="1">
      <c r="A33" s="30">
        <v>24</v>
      </c>
      <c r="B33" s="56">
        <v>332</v>
      </c>
      <c r="C33" s="56">
        <v>186</v>
      </c>
      <c r="D33" s="56">
        <v>146</v>
      </c>
      <c r="E33" s="30">
        <v>59</v>
      </c>
      <c r="F33" s="56">
        <v>305</v>
      </c>
      <c r="G33" s="56">
        <v>156</v>
      </c>
      <c r="H33" s="56">
        <v>149</v>
      </c>
      <c r="I33" s="30">
        <v>94</v>
      </c>
      <c r="J33" s="56">
        <v>4</v>
      </c>
      <c r="K33" s="56">
        <v>1</v>
      </c>
      <c r="L33" s="56">
        <v>3</v>
      </c>
      <c r="M33" s="51"/>
      <c r="N33" s="12"/>
      <c r="O33" s="12"/>
    </row>
    <row r="34" spans="1:15" ht="14.25" customHeight="1">
      <c r="A34" s="21" t="s">
        <v>19</v>
      </c>
      <c r="B34" s="52">
        <v>1533</v>
      </c>
      <c r="C34" s="52">
        <v>856</v>
      </c>
      <c r="D34" s="52">
        <v>677</v>
      </c>
      <c r="E34" s="21" t="s">
        <v>20</v>
      </c>
      <c r="F34" s="52">
        <v>1359</v>
      </c>
      <c r="G34" s="52">
        <v>720</v>
      </c>
      <c r="H34" s="52">
        <v>639</v>
      </c>
      <c r="I34" s="21" t="s">
        <v>21</v>
      </c>
      <c r="J34" s="52">
        <v>15</v>
      </c>
      <c r="K34" s="52">
        <v>3</v>
      </c>
      <c r="L34" s="53">
        <v>12</v>
      </c>
      <c r="M34" s="51"/>
      <c r="N34" s="12"/>
      <c r="O34" s="12"/>
    </row>
    <row r="35" spans="1:15" ht="14.25" customHeight="1">
      <c r="A35" s="25">
        <v>25</v>
      </c>
      <c r="B35" s="54">
        <v>270</v>
      </c>
      <c r="C35" s="54">
        <v>136</v>
      </c>
      <c r="D35" s="54">
        <v>134</v>
      </c>
      <c r="E35" s="25">
        <v>60</v>
      </c>
      <c r="F35" s="54">
        <v>294</v>
      </c>
      <c r="G35" s="54">
        <v>158</v>
      </c>
      <c r="H35" s="54">
        <v>136</v>
      </c>
      <c r="I35" s="25">
        <v>95</v>
      </c>
      <c r="J35" s="54">
        <v>4</v>
      </c>
      <c r="K35" s="54">
        <v>0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322</v>
      </c>
      <c r="C36" s="54">
        <v>180</v>
      </c>
      <c r="D36" s="54">
        <v>142</v>
      </c>
      <c r="E36" s="25">
        <v>61</v>
      </c>
      <c r="F36" s="54">
        <v>317</v>
      </c>
      <c r="G36" s="54">
        <v>174</v>
      </c>
      <c r="H36" s="54">
        <v>143</v>
      </c>
      <c r="I36" s="25">
        <v>96</v>
      </c>
      <c r="J36" s="54">
        <v>2</v>
      </c>
      <c r="K36" s="54">
        <v>1</v>
      </c>
      <c r="L36" s="54">
        <v>1</v>
      </c>
      <c r="M36" s="51"/>
      <c r="N36" s="12"/>
      <c r="O36" s="12"/>
    </row>
    <row r="37" spans="1:15" ht="14.25" customHeight="1">
      <c r="A37" s="25">
        <v>27</v>
      </c>
      <c r="B37" s="54">
        <v>313</v>
      </c>
      <c r="C37" s="54">
        <v>184</v>
      </c>
      <c r="D37" s="54">
        <v>129</v>
      </c>
      <c r="E37" s="25">
        <v>62</v>
      </c>
      <c r="F37" s="54">
        <v>310</v>
      </c>
      <c r="G37" s="54">
        <v>160</v>
      </c>
      <c r="H37" s="54">
        <v>150</v>
      </c>
      <c r="I37" s="25">
        <v>97</v>
      </c>
      <c r="J37" s="54">
        <v>4</v>
      </c>
      <c r="K37" s="54">
        <v>1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311</v>
      </c>
      <c r="C38" s="54">
        <v>172</v>
      </c>
      <c r="D38" s="54">
        <v>139</v>
      </c>
      <c r="E38" s="25">
        <v>63</v>
      </c>
      <c r="F38" s="54">
        <v>218</v>
      </c>
      <c r="G38" s="54">
        <v>105</v>
      </c>
      <c r="H38" s="54">
        <v>113</v>
      </c>
      <c r="I38" s="25">
        <v>98</v>
      </c>
      <c r="J38" s="54">
        <v>2</v>
      </c>
      <c r="K38" s="54">
        <v>1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317</v>
      </c>
      <c r="C39" s="56">
        <v>184</v>
      </c>
      <c r="D39" s="56">
        <v>133</v>
      </c>
      <c r="E39" s="30">
        <v>64</v>
      </c>
      <c r="F39" s="56">
        <v>220</v>
      </c>
      <c r="G39" s="56">
        <v>123</v>
      </c>
      <c r="H39" s="56">
        <v>97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22</v>
      </c>
      <c r="B40" s="52">
        <v>1397</v>
      </c>
      <c r="C40" s="52">
        <v>720</v>
      </c>
      <c r="D40" s="52">
        <v>677</v>
      </c>
      <c r="E40" s="21" t="s">
        <v>23</v>
      </c>
      <c r="F40" s="52">
        <v>1211</v>
      </c>
      <c r="G40" s="52">
        <v>578</v>
      </c>
      <c r="H40" s="52">
        <v>633</v>
      </c>
      <c r="I40" s="35" t="s">
        <v>24</v>
      </c>
      <c r="J40" s="52">
        <v>3</v>
      </c>
      <c r="K40" s="52">
        <v>0</v>
      </c>
      <c r="L40" s="53">
        <v>3</v>
      </c>
      <c r="M40" s="51"/>
      <c r="N40" s="12"/>
      <c r="O40" s="12"/>
    </row>
    <row r="41" spans="1:15" ht="14.25" customHeight="1">
      <c r="A41" s="25">
        <v>30</v>
      </c>
      <c r="B41" s="54">
        <v>276</v>
      </c>
      <c r="C41" s="54">
        <v>149</v>
      </c>
      <c r="D41" s="54">
        <v>127</v>
      </c>
      <c r="E41" s="25">
        <v>65</v>
      </c>
      <c r="F41" s="54">
        <v>242</v>
      </c>
      <c r="G41" s="54">
        <v>129</v>
      </c>
      <c r="H41" s="54">
        <v>113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316</v>
      </c>
      <c r="C42" s="54">
        <v>179</v>
      </c>
      <c r="D42" s="54">
        <v>137</v>
      </c>
      <c r="E42" s="25">
        <v>66</v>
      </c>
      <c r="F42" s="54">
        <v>253</v>
      </c>
      <c r="G42" s="54">
        <v>110</v>
      </c>
      <c r="H42" s="54">
        <v>143</v>
      </c>
      <c r="I42" s="25" t="s">
        <v>26</v>
      </c>
      <c r="J42" s="54">
        <v>3619</v>
      </c>
      <c r="K42" s="54">
        <v>1835</v>
      </c>
      <c r="L42" s="54">
        <v>1784</v>
      </c>
      <c r="M42" s="64" t="s">
        <v>54</v>
      </c>
      <c r="N42" s="12"/>
      <c r="O42" s="12"/>
    </row>
    <row r="43" spans="1:15" ht="14.25" customHeight="1">
      <c r="A43" s="25">
        <v>32</v>
      </c>
      <c r="B43" s="54">
        <v>262</v>
      </c>
      <c r="C43" s="54">
        <v>111</v>
      </c>
      <c r="D43" s="54">
        <v>151</v>
      </c>
      <c r="E43" s="25">
        <v>67</v>
      </c>
      <c r="F43" s="54">
        <v>234</v>
      </c>
      <c r="G43" s="54">
        <v>114</v>
      </c>
      <c r="H43" s="54">
        <v>120</v>
      </c>
      <c r="I43" s="25" t="s">
        <v>27</v>
      </c>
      <c r="J43" s="54">
        <v>15521</v>
      </c>
      <c r="K43" s="54">
        <v>7951</v>
      </c>
      <c r="L43" s="54">
        <v>7570</v>
      </c>
      <c r="M43" s="55"/>
      <c r="N43" s="12"/>
      <c r="O43" s="12"/>
    </row>
    <row r="44" spans="1:15" ht="14.25" customHeight="1">
      <c r="A44" s="25">
        <v>33</v>
      </c>
      <c r="B44" s="54">
        <v>276</v>
      </c>
      <c r="C44" s="54">
        <v>139</v>
      </c>
      <c r="D44" s="54">
        <v>137</v>
      </c>
      <c r="E44" s="25">
        <v>68</v>
      </c>
      <c r="F44" s="54">
        <v>240</v>
      </c>
      <c r="G44" s="54">
        <v>114</v>
      </c>
      <c r="H44" s="54">
        <v>126</v>
      </c>
      <c r="I44" s="30" t="s">
        <v>28</v>
      </c>
      <c r="J44" s="56">
        <v>4118</v>
      </c>
      <c r="K44" s="56">
        <v>1772</v>
      </c>
      <c r="L44" s="56">
        <v>2346</v>
      </c>
      <c r="M44" s="51"/>
      <c r="N44" s="12"/>
      <c r="O44" s="12"/>
    </row>
    <row r="45" spans="1:15" ht="14.25" customHeight="1" thickBot="1">
      <c r="A45" s="36">
        <v>34</v>
      </c>
      <c r="B45" s="57">
        <v>267</v>
      </c>
      <c r="C45" s="57">
        <v>142</v>
      </c>
      <c r="D45" s="57">
        <v>125</v>
      </c>
      <c r="E45" s="36">
        <v>69</v>
      </c>
      <c r="F45" s="57">
        <v>242</v>
      </c>
      <c r="G45" s="57">
        <v>111</v>
      </c>
      <c r="H45" s="57">
        <v>131</v>
      </c>
      <c r="I45" s="36" t="s">
        <v>29</v>
      </c>
      <c r="J45" s="58">
        <v>41.684194685699545</v>
      </c>
      <c r="K45" s="58">
        <v>40.5593528292092</v>
      </c>
      <c r="L45" s="58">
        <v>42.79538461538461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24.3</v>
      </c>
      <c r="K49" s="62">
        <v>65.5</v>
      </c>
      <c r="L49" s="63">
        <v>10.2</v>
      </c>
    </row>
    <row r="50" spans="9:12" ht="13.5">
      <c r="I50" s="6" t="s">
        <v>34</v>
      </c>
      <c r="J50" s="62">
        <v>21.2</v>
      </c>
      <c r="K50" s="62">
        <v>66.8</v>
      </c>
      <c r="L50" s="63">
        <v>12.1</v>
      </c>
    </row>
    <row r="51" spans="9:12" ht="13.5">
      <c r="I51" s="6" t="s">
        <v>35</v>
      </c>
      <c r="J51" s="62">
        <v>18.2</v>
      </c>
      <c r="K51" s="62">
        <v>67.3</v>
      </c>
      <c r="L51" s="63">
        <v>14.5</v>
      </c>
    </row>
    <row r="52" spans="9:12" ht="13.5">
      <c r="I52" s="6" t="s">
        <v>38</v>
      </c>
      <c r="J52" s="62">
        <v>16.282062280175</v>
      </c>
      <c r="K52" s="62">
        <v>66.90829544479712</v>
      </c>
      <c r="L52" s="63">
        <v>16.80964227502788</v>
      </c>
    </row>
    <row r="53" spans="9:12" ht="13.5">
      <c r="I53" s="67" t="s">
        <v>40</v>
      </c>
      <c r="J53" s="68">
        <v>16.047478253417317</v>
      </c>
      <c r="K53" s="68">
        <v>66.6795217894331</v>
      </c>
      <c r="L53" s="69">
        <v>17.27299995714959</v>
      </c>
    </row>
    <row r="54" spans="9:12" ht="14.25" thickBot="1">
      <c r="I54" s="7" t="s">
        <v>56</v>
      </c>
      <c r="J54" s="65">
        <v>15.6</v>
      </c>
      <c r="K54" s="65">
        <v>66.7</v>
      </c>
      <c r="L54" s="66">
        <v>17.7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2002-12-19T04:01:50Z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