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6"/>
  </bookViews>
  <sheets>
    <sheet name="賀茂郡" sheetId="1" r:id="rId1"/>
    <sheet name="東伊豆町" sheetId="2" r:id="rId2"/>
    <sheet name="河津町" sheetId="3" r:id="rId3"/>
    <sheet name="南伊豆町" sheetId="4" r:id="rId4"/>
    <sheet name="松崎町" sheetId="5" r:id="rId5"/>
    <sheet name="西伊豆町" sheetId="6" r:id="rId6"/>
    <sheet name="賀茂村" sheetId="7" r:id="rId7"/>
  </sheets>
  <externalReferences>
    <externalReference r:id="rId10"/>
  </externalReferences>
  <definedNames>
    <definedName name="_Fill" hidden="1">'[1]静岡市'!$AO$1:$AO$100</definedName>
    <definedName name="_xlnm.Print_Area" localSheetId="2">'河津町'!$A$1:$O$45</definedName>
    <definedName name="_xlnm.Print_Area" localSheetId="0">'賀茂郡'!$A$1:$O$45</definedName>
    <definedName name="_xlnm.Print_Area" localSheetId="6">'賀茂村'!$A$1:$O$45</definedName>
    <definedName name="_xlnm.Print_Area" localSheetId="4">'松崎町'!$A$1:$O$45</definedName>
    <definedName name="_xlnm.Print_Area" localSheetId="5">'西伊豆町'!$A$1:$O$45</definedName>
    <definedName name="_xlnm.Print_Area" localSheetId="1">'東伊豆町'!$A$1:$O$45</definedName>
    <definedName name="_xlnm.Print_Area" localSheetId="3">'南伊豆町'!$A$1:$O$45</definedName>
  </definedNames>
  <calcPr fullCalcOnLoad="1"/>
</workbook>
</file>

<file path=xl/sharedStrings.xml><?xml version="1.0" encoding="utf-8"?>
<sst xmlns="http://schemas.openxmlformats.org/spreadsheetml/2006/main" count="511" uniqueCount="50">
  <si>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</si>
  <si>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</si>
  <si>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</si>
  <si>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</si>
  <si>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</si>
  <si>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</si>
  <si>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</si>
  <si>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</si>
  <si>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</si>
  <si>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</si>
  <si>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</si>
  <si>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10 -14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</si>
  <si>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</si>
  <si>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</si>
  <si>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</si>
  <si>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</si>
  <si>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</si>
  <si>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</si>
  <si>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</si>
  <si>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</si>
  <si>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</si>
  <si>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</si>
  <si>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</si>
  <si>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</si>
  <si>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</si>
  <si>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</si>
  <si>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</si>
  <si>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</si>
  <si>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</si>
  <si>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</si>
  <si>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</si>
  <si>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</si>
  <si>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</si>
  <si>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</si>
  <si>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</si>
  <si>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</si>
  <si>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</si>
  <si>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（平成１３年１０月１日現在）</t>
  </si>
  <si>
    <t>　１２年</t>
  </si>
  <si>
    <t>　１３年</t>
  </si>
  <si>
    <t>Ｓ６０年</t>
  </si>
  <si>
    <t>賀　茂　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</si>
  <si>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</si>
  <si>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</si>
  <si>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</si>
  <si>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</si>
  <si>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</si>
  <si>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</si>
  <si>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 xml:space="preserve"> ＊再掲</t>
  </si>
  <si>
    <t xml:space="preserve"> ＊再掲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</si>
</sst>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4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3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7" fontId="4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4" xfId="0" applyNumberFormat="1" applyFont="1" applyBorder="1" applyAlignment="1" applyProtection="1">
      <alignment horizontal="right"/>
      <protection/>
    </xf>
    <xf numFmtId="37" fontId="2" fillId="0" borderId="25" xfId="0" applyNumberFormat="1" applyFont="1" applyBorder="1" applyAlignment="1" applyProtection="1">
      <alignment horizontal="right"/>
      <protection/>
    </xf>
    <xf numFmtId="37" fontId="2" fillId="0" borderId="26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27" xfId="0" applyNumberFormat="1" applyFont="1" applyBorder="1" applyAlignment="1">
      <alignment/>
    </xf>
    <xf numFmtId="191" fontId="2" fillId="0" borderId="28" xfId="0" applyNumberFormat="1" applyFont="1" applyBorder="1" applyAlignment="1">
      <alignment/>
    </xf>
    <xf numFmtId="191" fontId="2" fillId="0" borderId="22" xfId="0" applyNumberFormat="1" applyFont="1" applyBorder="1" applyAlignment="1">
      <alignment/>
    </xf>
    <xf numFmtId="191" fontId="2" fillId="0" borderId="23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'賀茂郡'!$R$4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'賀茂郡'!$Q$5:$Q$25</c:f>
              <c:strCache/>
            </c:strRef>
          </c:cat>
          <c:val>
            <c:numRef>
              <c:f>'賀茂郡'!$R$5:$R$25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'賀茂郡'!$S$4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'賀茂郡'!$Q$5:$Q$25</c:f>
              <c:strCache/>
            </c:strRef>
          </c:cat>
          <c:val>
            <c:numRef>
              <c:f>'賀茂郡'!$S$5:$S$25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4593765"/>
        <c:axId val="21581838"/>
      </c:barChart>
      <c:catAx>
        <c:axId val="54593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3765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'松崎町'!$J$48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'松崎町'!$K$48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'松崎町'!$L$48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8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'西伊豆町'!$R$4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'西伊豆町'!$Q$5:$Q$25</c:f>
              <c:strCache/>
            </c:strRef>
          </c:cat>
          <c:val>
            <c:numRef>
              <c:f>'西伊豆町'!$R$5:$R$25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'西伊豆町'!$S$4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'西伊豆町'!$Q$5:$Q$25</c:f>
              <c:strCache/>
            </c:strRef>
          </c:cat>
          <c:val>
            <c:numRef>
              <c:f>'西伊豆町'!$S$5:$S$25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2063753"/>
        <c:axId val="64356050"/>
      </c:barChart>
      <c:catAx>
        <c:axId val="220637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63753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'西伊豆町'!$J$48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'西伊豆町'!$K$48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'西伊豆町'!$L$48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3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'賀茂村'!$R$4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'賀茂村'!$Q$5:$Q$25</c:f>
              <c:strCache/>
            </c:strRef>
          </c:cat>
          <c:val>
            <c:numRef>
              <c:f>'賀茂村'!$R$5:$R$25</c:f>
              <c:numCache/>
            </c:numRef>
          </c:val>
        </c:ser>
        <c:ser>
          <c:idx val="1"/>
          <c:order val="1"/>
          <c:tx>
            <c:strRef>
              <c:f>'賀茂村'!$S$4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'賀茂村'!$Q$5:$Q$25</c:f>
              <c:strCache/>
            </c:strRef>
          </c:cat>
          <c:val>
            <c:numRef>
              <c:f>'賀茂村'!$S$5:$S$25</c:f>
              <c:numCache/>
            </c:numRef>
          </c:val>
        </c:ser>
        <c:overlap val="100"/>
        <c:gapWidth val="0"/>
        <c:axId val="6464605"/>
        <c:axId val="58181446"/>
      </c:barChart>
      <c:catAx>
        <c:axId val="64646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460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'賀茂村'!$J$48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'賀茂村'!$I$49:$I$53</c:f>
              <c:strCache/>
            </c:strRef>
          </c:cat>
          <c:val>
            <c:numRef>
              <c:f>'賀茂村'!$J$49:$J$53</c:f>
              <c:numCache/>
            </c:numRef>
          </c:val>
          <c:smooth val="0"/>
        </c:ser>
        <c:ser>
          <c:idx val="1"/>
          <c:order val="1"/>
          <c:tx>
            <c:strRef>
              <c:f>'賀茂村'!$K$48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'賀茂村'!$I$49:$I$53</c:f>
              <c:strCache/>
            </c:strRef>
          </c:cat>
          <c:val>
            <c:numRef>
              <c:f>'賀茂村'!$K$49:$K$53</c:f>
              <c:numCache/>
            </c:numRef>
          </c:val>
          <c:smooth val="0"/>
        </c:ser>
        <c:ser>
          <c:idx val="2"/>
          <c:order val="2"/>
          <c:tx>
            <c:strRef>
              <c:f>'賀茂村'!$L$48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'賀茂村'!$I$49:$I$53</c:f>
              <c:strCache/>
            </c:strRef>
          </c:cat>
          <c:val>
            <c:numRef>
              <c:f>'賀茂村'!$L$49:$L$53</c:f>
              <c:numCache/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70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'賀茂郡'!$J$48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'賀茂郡'!$I$49:$I$53</c:f>
              <c:strCache/>
            </c:strRef>
          </c:cat>
          <c:val>
            <c:numRef>
              <c:f>'賀茂郡'!$J$49:$J$53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'賀茂郡'!$K$48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'賀茂郡'!$I$49:$I$53</c:f>
              <c:strCache/>
            </c:strRef>
          </c:cat>
          <c:val>
            <c:numRef>
              <c:f>'賀茂郡'!$K$49:$K$53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'賀茂郡'!$L$48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'賀茂郡'!$I$49:$I$53</c:f>
              <c:strCache/>
            </c:strRef>
          </c:cat>
          <c:val>
            <c:numRef>
              <c:f>'賀茂郡'!$L$49:$L$53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18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'東伊豆町'!$R$4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'東伊豆町'!$Q$5:$Q$25</c:f>
              <c:strCache/>
            </c:strRef>
          </c:cat>
          <c:val>
            <c:numRef>
              <c:f>'東伊豆町'!$R$5:$R$25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'東伊豆町'!$S$4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'東伊豆町'!$Q$5:$Q$25</c:f>
              <c:strCache/>
            </c:strRef>
          </c:cat>
          <c:val>
            <c:numRef>
              <c:f>'東伊豆町'!$S$5:$S$25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9685817"/>
        <c:axId val="65845762"/>
      </c:barChart>
      <c:catAx>
        <c:axId val="296858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85817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'東伊豆町'!$J$48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'東伊豆町'!$K$48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'東伊豆町'!$L$48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740947"/>
        <c:axId val="31906476"/>
      </c:line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0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'河津町'!$R$4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'河津町'!$Q$5:$Q$25</c:f>
              <c:strCache/>
            </c:strRef>
          </c:cat>
          <c:val>
            <c:numRef>
              <c:f>'河津町'!$R$5:$R$25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'河津町'!$S$4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'河津町'!$Q$5:$Q$25</c:f>
              <c:strCache/>
            </c:strRef>
          </c:cat>
          <c:val>
            <c:numRef>
              <c:f>'河津町'!$S$5:$S$25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8722829"/>
        <c:axId val="34287734"/>
      </c:barChart>
      <c:catAx>
        <c:axId val="18722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22829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'河津町'!$J$48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'河津町'!$K$48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'河津町'!$L$48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154151"/>
        <c:axId val="25843040"/>
      </c:line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43040"/>
        <c:crosses val="autoZero"/>
        <c:auto val="1"/>
        <c:lblOffset val="100"/>
        <c:noMultiLvlLbl val="0"/>
      </c:catAx>
      <c:valAx>
        <c:axId val="2584304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54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'南伊豆町'!$R$4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'南伊豆町'!$Q$5:$Q$25</c:f>
              <c:strCache/>
            </c:strRef>
          </c:cat>
          <c:val>
            <c:numRef>
              <c:f>'南伊豆町'!$R$5:$R$25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'南伊豆町'!$S$4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'南伊豆町'!$Q$5:$Q$25</c:f>
              <c:strCache/>
            </c:strRef>
          </c:cat>
          <c:val>
            <c:numRef>
              <c:f>'南伊豆町'!$S$5:$S$25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1260769"/>
        <c:axId val="12911466"/>
      </c:barChart>
      <c:catAx>
        <c:axId val="31260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60769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'南伊豆町'!$J$48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'南伊豆町'!$K$48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'南伊豆町'!$L$48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4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'松崎町'!$R$4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'松崎町'!$Q$5:$Q$25</c:f>
              <c:strCache/>
            </c:strRef>
          </c:cat>
          <c:val>
            <c:numRef>
              <c:f>'松崎町'!$R$5:$R$25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'松崎町'!$S$4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'松崎町'!$Q$5:$Q$25</c:f>
              <c:strCache/>
            </c:strRef>
          </c:cat>
          <c:val>
            <c:numRef>
              <c:f>'松崎町'!$S$5:$S$25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7217845"/>
        <c:axId val="20742878"/>
      </c:barChart>
      <c:catAx>
        <c:axId val="172178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784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0.9125</cdr:y>
    </cdr:from>
    <cdr:to>
      <cdr:x>0.7285</cdr:x>
      <cdr:y>0.989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0.27375</cdr:x>
      <cdr:y>0</cdr:y>
    </cdr:from>
    <cdr:to>
      <cdr:x>0.8335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0.11275</cdr:x>
      <cdr:y>0.16925</cdr:y>
    </cdr:from>
    <cdr:to>
      <cdr:x>0.31375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</cdr:x>
      <cdr:y>0.16925</cdr:y>
    </cdr:from>
    <cdr:to>
      <cdr:x>0.90975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0.1955</cdr:y>
    </cdr:from>
    <cdr:to>
      <cdr:x>0.516</cdr:x>
      <cdr:y>0.25275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5810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0.5575</cdr:y>
    </cdr:from>
    <cdr:to>
      <cdr:x>0.4725</cdr:x>
      <cdr:y>0.605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1666875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0.78975</cdr:y>
    </cdr:from>
    <cdr:to>
      <cdr:x>0.4965</cdr:x>
      <cdr:y>0.83725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23622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0.913</cdr:y>
    </cdr:from>
    <cdr:to>
      <cdr:x>0.7285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0.26675</cdr:x>
      <cdr:y>0</cdr:y>
    </cdr:from>
    <cdr:to>
      <cdr:x>0.8265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0.1005</cdr:x>
      <cdr:y>0.16725</cdr:y>
    </cdr:from>
    <cdr:to>
      <cdr:x>0.3015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</cdr:x>
      <cdr:y>0.16725</cdr:y>
    </cdr:from>
    <cdr:to>
      <cdr:x>0.91675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0.1615</cdr:x>
      <cdr:y>0.322</cdr:y>
    </cdr:from>
    <cdr:to>
      <cdr:x>0.51425</cdr:x>
      <cdr:y>0.37925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9620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0.1615</cdr:x>
      <cdr:y>0.583</cdr:y>
    </cdr:from>
    <cdr:to>
      <cdr:x>0.47075</cdr:x>
      <cdr:y>0.637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1743075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0.1615</cdr:x>
      <cdr:y>0.789</cdr:y>
    </cdr:from>
    <cdr:to>
      <cdr:x>0.49475</cdr:x>
      <cdr:y>0.8365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23622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0.295</cdr:y>
    </cdr:from>
    <cdr:to>
      <cdr:x>0.516</cdr:x>
      <cdr:y>0.35225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763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0.59725</cdr:y>
    </cdr:from>
    <cdr:to>
      <cdr:x>0.49375</cdr:x>
      <cdr:y>0.6545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1790700"/>
          <a:ext cx="6381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0.7945</cdr:y>
    </cdr:from>
    <cdr:to>
      <cdr:x>0.4965</cdr:x>
      <cdr:y>0.842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23812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</cdr:y>
    </cdr:from>
    <cdr:to>
      <cdr:x>0.31275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0.3055</cdr:y>
    </cdr:from>
    <cdr:to>
      <cdr:x>0.53725</cdr:x>
      <cdr:y>0.36275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9144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0.599</cdr:y>
    </cdr:from>
    <cdr:to>
      <cdr:x>0.49375</cdr:x>
      <cdr:y>0.653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1790700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0.793</cdr:y>
    </cdr:from>
    <cdr:to>
      <cdr:x>0.51775</cdr:x>
      <cdr:y>0.8405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23717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</cdr:y>
    </cdr:from>
    <cdr:to>
      <cdr:x>0.31875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0.20925</cdr:x>
      <cdr:y>0.28025</cdr:y>
    </cdr:from>
    <cdr:to>
      <cdr:x>0.533</cdr:x>
      <cdr:y>0.3375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838200"/>
          <a:ext cx="6381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0.20925</cdr:x>
      <cdr:y>0.5155</cdr:y>
    </cdr:from>
    <cdr:to>
      <cdr:x>0.533</cdr:x>
      <cdr:y>0.57275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1543050"/>
          <a:ext cx="6381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0.20925</cdr:x>
      <cdr:y>0.7245</cdr:y>
    </cdr:from>
    <cdr:to>
      <cdr:x>0.533</cdr:x>
      <cdr:y>0.788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2171700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0.16075</cdr:x>
      <cdr:y>0.25675</cdr:y>
    </cdr:from>
    <cdr:to>
      <cdr:x>0.5135</cdr:x>
      <cdr:y>0.314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0.8145</cdr:y>
    </cdr:from>
    <cdr:to>
      <cdr:x>0.4965</cdr:x>
      <cdr:y>0.862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384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0.59175</cdr:y>
    </cdr:from>
    <cdr:to>
      <cdr:x>0.4965</cdr:x>
      <cdr:y>0.63925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0.3055</cdr:y>
    </cdr:from>
    <cdr:to>
      <cdr:x>0.516</cdr:x>
      <cdr:y>0.36275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9144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0.60125</cdr:y>
    </cdr:from>
    <cdr:to>
      <cdr:x>0.482</cdr:x>
      <cdr:y>0.66475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1800225"/>
          <a:ext cx="6286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0.78975</cdr:y>
    </cdr:from>
    <cdr:to>
      <cdr:x>0.4965</cdr:x>
      <cdr:y>0.83725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23622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54212</v>
      </c>
      <c r="C3" s="39">
        <v>25639</v>
      </c>
      <c r="D3" s="39">
        <v>28573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1962</v>
      </c>
      <c r="C4" s="43">
        <v>975</v>
      </c>
      <c r="D4" s="43">
        <v>987</v>
      </c>
      <c r="E4" s="20" t="s">
        <v>6</v>
      </c>
      <c r="F4" s="43">
        <v>2441</v>
      </c>
      <c r="G4" s="43">
        <v>1175</v>
      </c>
      <c r="H4" s="43">
        <v>1266</v>
      </c>
      <c r="I4" s="20" t="s">
        <v>7</v>
      </c>
      <c r="J4" s="43">
        <v>4243</v>
      </c>
      <c r="K4" s="43">
        <v>1982</v>
      </c>
      <c r="L4" s="44">
        <v>2261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361</v>
      </c>
      <c r="C5" s="45">
        <v>181</v>
      </c>
      <c r="D5" s="45">
        <v>180</v>
      </c>
      <c r="E5" s="22">
        <v>35</v>
      </c>
      <c r="F5" s="45">
        <v>432</v>
      </c>
      <c r="G5" s="45">
        <v>212</v>
      </c>
      <c r="H5" s="45">
        <v>220</v>
      </c>
      <c r="I5" s="22">
        <v>70</v>
      </c>
      <c r="J5" s="45">
        <v>863</v>
      </c>
      <c r="K5" s="45">
        <v>396</v>
      </c>
      <c r="L5" s="45">
        <v>467</v>
      </c>
      <c r="M5" s="42"/>
      <c r="N5" s="12"/>
      <c r="O5" s="12"/>
      <c r="Q5" s="1" t="s">
        <v>5</v>
      </c>
      <c r="R5" s="33">
        <f>-1*C4/1000</f>
        <v>-0.975</v>
      </c>
      <c r="S5" s="34">
        <f>D4/1000</f>
        <v>0.987</v>
      </c>
    </row>
    <row r="6" spans="1:19" ht="14.25" customHeight="1">
      <c r="A6" s="22">
        <v>1</v>
      </c>
      <c r="B6" s="45">
        <v>387</v>
      </c>
      <c r="C6" s="45">
        <v>204</v>
      </c>
      <c r="D6" s="45">
        <v>183</v>
      </c>
      <c r="E6" s="22">
        <v>36</v>
      </c>
      <c r="F6" s="45">
        <v>529</v>
      </c>
      <c r="G6" s="45">
        <v>243</v>
      </c>
      <c r="H6" s="45">
        <v>286</v>
      </c>
      <c r="I6" s="22">
        <v>71</v>
      </c>
      <c r="J6" s="45">
        <v>900</v>
      </c>
      <c r="K6" s="45">
        <v>436</v>
      </c>
      <c r="L6" s="45">
        <v>464</v>
      </c>
      <c r="M6" s="42"/>
      <c r="N6" s="12"/>
      <c r="O6" s="12"/>
      <c r="Q6" s="1" t="s">
        <v>8</v>
      </c>
      <c r="R6" s="35">
        <f>-1*C10/1000</f>
        <v>-1.055</v>
      </c>
      <c r="S6" s="36">
        <f>D10/1000</f>
        <v>1.021</v>
      </c>
    </row>
    <row r="7" spans="1:19" ht="14.25" customHeight="1">
      <c r="A7" s="22">
        <v>2</v>
      </c>
      <c r="B7" s="45">
        <v>399</v>
      </c>
      <c r="C7" s="45">
        <v>197</v>
      </c>
      <c r="D7" s="45">
        <v>202</v>
      </c>
      <c r="E7" s="22">
        <v>37</v>
      </c>
      <c r="F7" s="45">
        <v>497</v>
      </c>
      <c r="G7" s="45">
        <v>243</v>
      </c>
      <c r="H7" s="45">
        <v>254</v>
      </c>
      <c r="I7" s="22">
        <v>72</v>
      </c>
      <c r="J7" s="45">
        <v>838</v>
      </c>
      <c r="K7" s="45">
        <v>394</v>
      </c>
      <c r="L7" s="45">
        <v>444</v>
      </c>
      <c r="M7" s="42"/>
      <c r="N7" s="12"/>
      <c r="O7" s="12"/>
      <c r="Q7" s="1" t="s">
        <v>31</v>
      </c>
      <c r="R7" s="35">
        <f>-1*C16/1000</f>
        <v>-1.246</v>
      </c>
      <c r="S7" s="36">
        <f>D16/1000</f>
        <v>1.176</v>
      </c>
    </row>
    <row r="8" spans="1:19" ht="14.25" customHeight="1">
      <c r="A8" s="22">
        <v>3</v>
      </c>
      <c r="B8" s="45">
        <v>393</v>
      </c>
      <c r="C8" s="45">
        <v>184</v>
      </c>
      <c r="D8" s="45">
        <v>209</v>
      </c>
      <c r="E8" s="22">
        <v>38</v>
      </c>
      <c r="F8" s="45">
        <v>500</v>
      </c>
      <c r="G8" s="45">
        <v>225</v>
      </c>
      <c r="H8" s="45">
        <v>275</v>
      </c>
      <c r="I8" s="22">
        <v>73</v>
      </c>
      <c r="J8" s="45">
        <v>863</v>
      </c>
      <c r="K8" s="45">
        <v>394</v>
      </c>
      <c r="L8" s="45">
        <v>469</v>
      </c>
      <c r="M8" s="42"/>
      <c r="N8" s="12"/>
      <c r="O8" s="12"/>
      <c r="Q8" s="1" t="s">
        <v>14</v>
      </c>
      <c r="R8" s="35">
        <f>-1*C22/1000</f>
        <v>-1.23</v>
      </c>
      <c r="S8" s="36">
        <f>D22/1000</f>
        <v>1.162</v>
      </c>
    </row>
    <row r="9" spans="1:19" ht="14.25" customHeight="1">
      <c r="A9" s="23">
        <v>4</v>
      </c>
      <c r="B9" s="47">
        <v>422</v>
      </c>
      <c r="C9" s="47">
        <v>209</v>
      </c>
      <c r="D9" s="47">
        <v>213</v>
      </c>
      <c r="E9" s="23">
        <v>39</v>
      </c>
      <c r="F9" s="47">
        <v>483</v>
      </c>
      <c r="G9" s="47">
        <v>252</v>
      </c>
      <c r="H9" s="47">
        <v>231</v>
      </c>
      <c r="I9" s="23">
        <v>74</v>
      </c>
      <c r="J9" s="47">
        <v>779</v>
      </c>
      <c r="K9" s="47">
        <v>362</v>
      </c>
      <c r="L9" s="47">
        <v>417</v>
      </c>
      <c r="M9" s="42"/>
      <c r="N9" s="12"/>
      <c r="O9" s="12"/>
      <c r="Q9" s="1" t="s">
        <v>17</v>
      </c>
      <c r="R9" s="35">
        <f>-1*C28/1000</f>
        <v>-0.624</v>
      </c>
      <c r="S9" s="36">
        <f>D28/1000</f>
        <v>0.739</v>
      </c>
    </row>
    <row r="10" spans="1:19" ht="14.25" customHeight="1">
      <c r="A10" s="24" t="s">
        <v>8</v>
      </c>
      <c r="B10" s="43">
        <v>2076</v>
      </c>
      <c r="C10" s="43">
        <v>1055</v>
      </c>
      <c r="D10" s="43">
        <v>1021</v>
      </c>
      <c r="E10" s="20" t="s">
        <v>9</v>
      </c>
      <c r="F10" s="43">
        <v>2788</v>
      </c>
      <c r="G10" s="43">
        <v>1388</v>
      </c>
      <c r="H10" s="43">
        <v>1400</v>
      </c>
      <c r="I10" s="20" t="s">
        <v>10</v>
      </c>
      <c r="J10" s="43">
        <v>3252</v>
      </c>
      <c r="K10" s="43">
        <v>1339</v>
      </c>
      <c r="L10" s="44">
        <v>1913</v>
      </c>
      <c r="M10" s="42"/>
      <c r="N10" s="12"/>
      <c r="O10" s="12"/>
      <c r="Q10" s="1" t="s">
        <v>20</v>
      </c>
      <c r="R10" s="35">
        <f>-1*C34/1000</f>
        <v>-1.257</v>
      </c>
      <c r="S10" s="36">
        <f>D34/1000</f>
        <v>1.209</v>
      </c>
    </row>
    <row r="11" spans="1:19" ht="14.25" customHeight="1">
      <c r="A11" s="22">
        <v>5</v>
      </c>
      <c r="B11" s="45">
        <v>391</v>
      </c>
      <c r="C11" s="45">
        <v>190</v>
      </c>
      <c r="D11" s="45">
        <v>201</v>
      </c>
      <c r="E11" s="22">
        <v>40</v>
      </c>
      <c r="F11" s="45">
        <v>525</v>
      </c>
      <c r="G11" s="45">
        <v>259</v>
      </c>
      <c r="H11" s="45">
        <v>266</v>
      </c>
      <c r="I11" s="22">
        <v>75</v>
      </c>
      <c r="J11" s="45">
        <v>768</v>
      </c>
      <c r="K11" s="45">
        <v>339</v>
      </c>
      <c r="L11" s="45">
        <v>429</v>
      </c>
      <c r="M11" s="42"/>
      <c r="N11" s="12"/>
      <c r="O11" s="12"/>
      <c r="Q11" s="1" t="s">
        <v>23</v>
      </c>
      <c r="R11" s="35">
        <f>-1*C40/1000</f>
        <v>-1.412</v>
      </c>
      <c r="S11" s="36">
        <f>D40/1000</f>
        <v>1.411</v>
      </c>
    </row>
    <row r="12" spans="1:19" ht="14.25" customHeight="1">
      <c r="A12" s="22">
        <v>6</v>
      </c>
      <c r="B12" s="45">
        <v>434</v>
      </c>
      <c r="C12" s="45">
        <v>221</v>
      </c>
      <c r="D12" s="45">
        <v>213</v>
      </c>
      <c r="E12" s="22">
        <v>41</v>
      </c>
      <c r="F12" s="45">
        <v>535</v>
      </c>
      <c r="G12" s="45">
        <v>269</v>
      </c>
      <c r="H12" s="45">
        <v>266</v>
      </c>
      <c r="I12" s="25">
        <v>76</v>
      </c>
      <c r="J12" s="45">
        <v>727</v>
      </c>
      <c r="K12" s="45">
        <v>300</v>
      </c>
      <c r="L12" s="45">
        <v>427</v>
      </c>
      <c r="M12" s="42"/>
      <c r="N12" s="12"/>
      <c r="O12" s="12"/>
      <c r="Q12" s="1" t="s">
        <v>6</v>
      </c>
      <c r="R12" s="35">
        <f>-1*G4/1000</f>
        <v>-1.175</v>
      </c>
      <c r="S12" s="36">
        <f>H4/1000</f>
        <v>1.266</v>
      </c>
    </row>
    <row r="13" spans="1:19" ht="14.25" customHeight="1">
      <c r="A13" s="22">
        <v>7</v>
      </c>
      <c r="B13" s="45">
        <v>379</v>
      </c>
      <c r="C13" s="45">
        <v>181</v>
      </c>
      <c r="D13" s="45">
        <v>198</v>
      </c>
      <c r="E13" s="22">
        <v>42</v>
      </c>
      <c r="F13" s="45">
        <v>552</v>
      </c>
      <c r="G13" s="45">
        <v>298</v>
      </c>
      <c r="H13" s="45">
        <v>254</v>
      </c>
      <c r="I13" s="22">
        <v>77</v>
      </c>
      <c r="J13" s="45">
        <v>647</v>
      </c>
      <c r="K13" s="45">
        <v>278</v>
      </c>
      <c r="L13" s="45">
        <v>369</v>
      </c>
      <c r="M13" s="42"/>
      <c r="N13" s="12"/>
      <c r="O13" s="12"/>
      <c r="Q13" s="1" t="s">
        <v>9</v>
      </c>
      <c r="R13" s="35">
        <f>-1*G10/1000</f>
        <v>-1.388</v>
      </c>
      <c r="S13" s="36">
        <f>H10/1000</f>
        <v>1.4</v>
      </c>
    </row>
    <row r="14" spans="1:19" ht="14.25" customHeight="1">
      <c r="A14" s="22">
        <v>8</v>
      </c>
      <c r="B14" s="45">
        <v>422</v>
      </c>
      <c r="C14" s="45">
        <v>232</v>
      </c>
      <c r="D14" s="45">
        <v>190</v>
      </c>
      <c r="E14" s="22">
        <v>43</v>
      </c>
      <c r="F14" s="45">
        <v>585</v>
      </c>
      <c r="G14" s="45">
        <v>283</v>
      </c>
      <c r="H14" s="45">
        <v>302</v>
      </c>
      <c r="I14" s="25">
        <v>78</v>
      </c>
      <c r="J14" s="45">
        <v>570</v>
      </c>
      <c r="K14" s="45">
        <v>222</v>
      </c>
      <c r="L14" s="45">
        <v>348</v>
      </c>
      <c r="M14" s="42"/>
      <c r="N14" s="12"/>
      <c r="O14" s="12"/>
      <c r="Q14" s="1" t="s">
        <v>12</v>
      </c>
      <c r="R14" s="35">
        <f>-1*G16/1000</f>
        <v>-1.785</v>
      </c>
      <c r="S14" s="36">
        <f>H16/1000</f>
        <v>1.873</v>
      </c>
    </row>
    <row r="15" spans="1:19" ht="14.25" customHeight="1">
      <c r="A15" s="23">
        <v>9</v>
      </c>
      <c r="B15" s="47">
        <v>450</v>
      </c>
      <c r="C15" s="47">
        <v>231</v>
      </c>
      <c r="D15" s="47">
        <v>219</v>
      </c>
      <c r="E15" s="23">
        <v>44</v>
      </c>
      <c r="F15" s="47">
        <v>591</v>
      </c>
      <c r="G15" s="47">
        <v>279</v>
      </c>
      <c r="H15" s="47">
        <v>312</v>
      </c>
      <c r="I15" s="23">
        <v>79</v>
      </c>
      <c r="J15" s="47">
        <v>540</v>
      </c>
      <c r="K15" s="47">
        <v>200</v>
      </c>
      <c r="L15" s="47">
        <v>340</v>
      </c>
      <c r="M15" s="42"/>
      <c r="N15" s="12"/>
      <c r="O15" s="12"/>
      <c r="Q15" s="1" t="s">
        <v>15</v>
      </c>
      <c r="R15" s="35">
        <f>-1*G22/1000</f>
        <v>-2.733</v>
      </c>
      <c r="S15" s="36">
        <f>H22/1000</f>
        <v>2.733</v>
      </c>
    </row>
    <row r="16" spans="1:19" ht="14.25" customHeight="1">
      <c r="A16" s="24" t="s">
        <v>11</v>
      </c>
      <c r="B16" s="43">
        <v>2422</v>
      </c>
      <c r="C16" s="43">
        <v>1246</v>
      </c>
      <c r="D16" s="43">
        <v>1176</v>
      </c>
      <c r="E16" s="20" t="s">
        <v>12</v>
      </c>
      <c r="F16" s="43">
        <v>3658</v>
      </c>
      <c r="G16" s="43">
        <v>1785</v>
      </c>
      <c r="H16" s="43">
        <v>1873</v>
      </c>
      <c r="I16" s="20" t="s">
        <v>13</v>
      </c>
      <c r="J16" s="43">
        <v>2076</v>
      </c>
      <c r="K16" s="43">
        <v>725</v>
      </c>
      <c r="L16" s="44">
        <v>1351</v>
      </c>
      <c r="M16" s="42"/>
      <c r="N16" s="12"/>
      <c r="O16" s="12"/>
      <c r="Q16" s="1" t="s">
        <v>18</v>
      </c>
      <c r="R16" s="35">
        <f>-1*G28/1000</f>
        <v>-1.982</v>
      </c>
      <c r="S16" s="36">
        <f>H28/1000</f>
        <v>2.273</v>
      </c>
    </row>
    <row r="17" spans="1:19" ht="14.25" customHeight="1">
      <c r="A17" s="22">
        <v>10</v>
      </c>
      <c r="B17" s="45">
        <v>458</v>
      </c>
      <c r="C17" s="45">
        <v>235</v>
      </c>
      <c r="D17" s="45">
        <v>223</v>
      </c>
      <c r="E17" s="22">
        <v>45</v>
      </c>
      <c r="F17" s="45">
        <v>608</v>
      </c>
      <c r="G17" s="45">
        <v>313</v>
      </c>
      <c r="H17" s="45">
        <v>295</v>
      </c>
      <c r="I17" s="22">
        <v>80</v>
      </c>
      <c r="J17" s="45">
        <v>512</v>
      </c>
      <c r="K17" s="45">
        <v>176</v>
      </c>
      <c r="L17" s="45">
        <v>336</v>
      </c>
      <c r="M17" s="42"/>
      <c r="N17" s="12"/>
      <c r="O17" s="12"/>
      <c r="Q17" s="1" t="s">
        <v>21</v>
      </c>
      <c r="R17" s="35">
        <f>-1*G34/1000</f>
        <v>-2.16</v>
      </c>
      <c r="S17" s="36">
        <f>H34/1000</f>
        <v>2.222</v>
      </c>
    </row>
    <row r="18" spans="1:19" ht="14.25" customHeight="1">
      <c r="A18" s="22">
        <v>11</v>
      </c>
      <c r="B18" s="45">
        <v>447</v>
      </c>
      <c r="C18" s="45">
        <v>217</v>
      </c>
      <c r="D18" s="45">
        <v>230</v>
      </c>
      <c r="E18" s="22">
        <v>46</v>
      </c>
      <c r="F18" s="45">
        <v>693</v>
      </c>
      <c r="G18" s="45">
        <v>324</v>
      </c>
      <c r="H18" s="45">
        <v>369</v>
      </c>
      <c r="I18" s="22">
        <v>81</v>
      </c>
      <c r="J18" s="45">
        <v>499</v>
      </c>
      <c r="K18" s="45">
        <v>170</v>
      </c>
      <c r="L18" s="45">
        <v>329</v>
      </c>
      <c r="M18" s="42"/>
      <c r="N18" s="12"/>
      <c r="O18" s="12"/>
      <c r="Q18" s="1" t="s">
        <v>24</v>
      </c>
      <c r="R18" s="35">
        <f>-1*G40/1000</f>
        <v>-2.067</v>
      </c>
      <c r="S18" s="36">
        <f>H40/1000</f>
        <v>2.299</v>
      </c>
    </row>
    <row r="19" spans="1:19" ht="14.25" customHeight="1">
      <c r="A19" s="22">
        <v>12</v>
      </c>
      <c r="B19" s="45">
        <v>473</v>
      </c>
      <c r="C19" s="45">
        <v>258</v>
      </c>
      <c r="D19" s="45">
        <v>215</v>
      </c>
      <c r="E19" s="22">
        <v>47</v>
      </c>
      <c r="F19" s="45">
        <v>767</v>
      </c>
      <c r="G19" s="45">
        <v>388</v>
      </c>
      <c r="H19" s="45">
        <v>379</v>
      </c>
      <c r="I19" s="22">
        <v>82</v>
      </c>
      <c r="J19" s="45">
        <v>363</v>
      </c>
      <c r="K19" s="45">
        <v>133</v>
      </c>
      <c r="L19" s="45">
        <v>230</v>
      </c>
      <c r="M19" s="42"/>
      <c r="N19" s="12"/>
      <c r="O19" s="12"/>
      <c r="Q19" s="1" t="s">
        <v>7</v>
      </c>
      <c r="R19" s="35">
        <f>-1*K4/1000</f>
        <v>-1.982</v>
      </c>
      <c r="S19" s="36">
        <f>L4/1000</f>
        <v>2.261</v>
      </c>
    </row>
    <row r="20" spans="1:19" ht="14.25" customHeight="1">
      <c r="A20" s="22">
        <v>13</v>
      </c>
      <c r="B20" s="45">
        <v>522</v>
      </c>
      <c r="C20" s="45">
        <v>278</v>
      </c>
      <c r="D20" s="45">
        <v>244</v>
      </c>
      <c r="E20" s="22">
        <v>48</v>
      </c>
      <c r="F20" s="45">
        <v>776</v>
      </c>
      <c r="G20" s="45">
        <v>370</v>
      </c>
      <c r="H20" s="45">
        <v>406</v>
      </c>
      <c r="I20" s="22">
        <v>83</v>
      </c>
      <c r="J20" s="45">
        <v>382</v>
      </c>
      <c r="K20" s="45">
        <v>136</v>
      </c>
      <c r="L20" s="45">
        <v>246</v>
      </c>
      <c r="M20" s="42"/>
      <c r="N20" s="12"/>
      <c r="O20" s="12"/>
      <c r="Q20" s="1" t="s">
        <v>10</v>
      </c>
      <c r="R20" s="35">
        <f>-1*K10/1000</f>
        <v>-1.339</v>
      </c>
      <c r="S20" s="36">
        <f>L10/1000</f>
        <v>1.913</v>
      </c>
    </row>
    <row r="21" spans="1:19" ht="14.25" customHeight="1">
      <c r="A21" s="23">
        <v>14</v>
      </c>
      <c r="B21" s="47">
        <v>522</v>
      </c>
      <c r="C21" s="47">
        <v>258</v>
      </c>
      <c r="D21" s="47">
        <v>264</v>
      </c>
      <c r="E21" s="23">
        <v>49</v>
      </c>
      <c r="F21" s="47">
        <v>814</v>
      </c>
      <c r="G21" s="47">
        <v>390</v>
      </c>
      <c r="H21" s="47">
        <v>424</v>
      </c>
      <c r="I21" s="23">
        <v>84</v>
      </c>
      <c r="J21" s="47">
        <v>320</v>
      </c>
      <c r="K21" s="47">
        <v>110</v>
      </c>
      <c r="L21" s="47">
        <v>210</v>
      </c>
      <c r="M21" s="42"/>
      <c r="N21" s="12"/>
      <c r="O21" s="12"/>
      <c r="Q21" s="1" t="s">
        <v>13</v>
      </c>
      <c r="R21" s="35">
        <f>-1*K16/1000</f>
        <v>-0.725</v>
      </c>
      <c r="S21" s="36">
        <f>L16/1000</f>
        <v>1.351</v>
      </c>
    </row>
    <row r="22" spans="1:19" ht="14.25" customHeight="1">
      <c r="A22" s="20" t="s">
        <v>14</v>
      </c>
      <c r="B22" s="43">
        <v>2392</v>
      </c>
      <c r="C22" s="43">
        <v>1230</v>
      </c>
      <c r="D22" s="43">
        <v>1162</v>
      </c>
      <c r="E22" s="20" t="s">
        <v>15</v>
      </c>
      <c r="F22" s="43">
        <v>5466</v>
      </c>
      <c r="G22" s="43">
        <v>2733</v>
      </c>
      <c r="H22" s="43">
        <v>2733</v>
      </c>
      <c r="I22" s="20" t="s">
        <v>16</v>
      </c>
      <c r="J22" s="43">
        <v>1208</v>
      </c>
      <c r="K22" s="43">
        <v>373</v>
      </c>
      <c r="L22" s="44">
        <v>835</v>
      </c>
      <c r="M22" s="42"/>
      <c r="N22" s="12"/>
      <c r="O22" s="12"/>
      <c r="Q22" s="1" t="s">
        <v>16</v>
      </c>
      <c r="R22" s="35">
        <f>-1*K22/1000</f>
        <v>-0.373</v>
      </c>
      <c r="S22" s="36">
        <f>L22/1000</f>
        <v>0.835</v>
      </c>
    </row>
    <row r="23" spans="1:19" ht="14.25" customHeight="1">
      <c r="A23" s="22">
        <v>15</v>
      </c>
      <c r="B23" s="45">
        <v>512</v>
      </c>
      <c r="C23" s="45">
        <v>258</v>
      </c>
      <c r="D23" s="45">
        <v>254</v>
      </c>
      <c r="E23" s="22">
        <v>50</v>
      </c>
      <c r="F23" s="45">
        <v>961</v>
      </c>
      <c r="G23" s="45">
        <v>456</v>
      </c>
      <c r="H23" s="45">
        <v>505</v>
      </c>
      <c r="I23" s="22">
        <v>85</v>
      </c>
      <c r="J23" s="45">
        <v>303</v>
      </c>
      <c r="K23" s="45">
        <v>102</v>
      </c>
      <c r="L23" s="45">
        <v>201</v>
      </c>
      <c r="M23" s="42"/>
      <c r="N23" s="12"/>
      <c r="O23" s="12"/>
      <c r="Q23" s="1" t="s">
        <v>19</v>
      </c>
      <c r="R23" s="35">
        <f>-1*K28/1000</f>
        <v>-0.112</v>
      </c>
      <c r="S23" s="36">
        <f>L28/1000</f>
        <v>0.351</v>
      </c>
    </row>
    <row r="24" spans="1:19" ht="14.25" customHeight="1">
      <c r="A24" s="22">
        <v>16</v>
      </c>
      <c r="B24" s="45">
        <v>535</v>
      </c>
      <c r="C24" s="45">
        <v>297</v>
      </c>
      <c r="D24" s="45">
        <v>238</v>
      </c>
      <c r="E24" s="22">
        <v>51</v>
      </c>
      <c r="F24" s="45">
        <v>1074</v>
      </c>
      <c r="G24" s="45">
        <v>520</v>
      </c>
      <c r="H24" s="45">
        <v>554</v>
      </c>
      <c r="I24" s="22">
        <v>86</v>
      </c>
      <c r="J24" s="45">
        <v>264</v>
      </c>
      <c r="K24" s="45">
        <v>86</v>
      </c>
      <c r="L24" s="45">
        <v>178</v>
      </c>
      <c r="M24" s="42"/>
      <c r="N24" s="12"/>
      <c r="O24" s="12"/>
      <c r="Q24" s="2" t="s">
        <v>22</v>
      </c>
      <c r="R24" s="35">
        <f>-1*K34/1000</f>
        <v>-0.015</v>
      </c>
      <c r="S24" s="36">
        <f>L34/1000</f>
        <v>0.076</v>
      </c>
    </row>
    <row r="25" spans="1:19" ht="14.25" customHeight="1" thickBot="1">
      <c r="A25" s="22">
        <v>17</v>
      </c>
      <c r="B25" s="45">
        <v>541</v>
      </c>
      <c r="C25" s="45">
        <v>280</v>
      </c>
      <c r="D25" s="45">
        <v>261</v>
      </c>
      <c r="E25" s="22">
        <v>52</v>
      </c>
      <c r="F25" s="45">
        <v>1115</v>
      </c>
      <c r="G25" s="45">
        <v>559</v>
      </c>
      <c r="H25" s="45">
        <v>556</v>
      </c>
      <c r="I25" s="22">
        <v>87</v>
      </c>
      <c r="J25" s="45">
        <v>265</v>
      </c>
      <c r="K25" s="45">
        <v>71</v>
      </c>
      <c r="L25" s="45">
        <v>194</v>
      </c>
      <c r="M25" s="42"/>
      <c r="N25" s="12"/>
      <c r="O25" s="12"/>
      <c r="Q25" s="3" t="s">
        <v>25</v>
      </c>
      <c r="R25" s="37">
        <f>-1*K40/1000</f>
        <v>-0.004</v>
      </c>
      <c r="S25" s="38">
        <f>L40/1000</f>
        <v>0.015</v>
      </c>
    </row>
    <row r="26" spans="1:15" ht="14.25" customHeight="1">
      <c r="A26" s="22">
        <v>18</v>
      </c>
      <c r="B26" s="45">
        <v>501</v>
      </c>
      <c r="C26" s="45">
        <v>252</v>
      </c>
      <c r="D26" s="45">
        <v>249</v>
      </c>
      <c r="E26" s="22">
        <v>53</v>
      </c>
      <c r="F26" s="45">
        <v>1217</v>
      </c>
      <c r="G26" s="45">
        <v>639</v>
      </c>
      <c r="H26" s="45">
        <v>578</v>
      </c>
      <c r="I26" s="22">
        <v>88</v>
      </c>
      <c r="J26" s="45">
        <v>218</v>
      </c>
      <c r="K26" s="45">
        <v>66</v>
      </c>
      <c r="L26" s="45">
        <v>152</v>
      </c>
      <c r="M26" s="42"/>
      <c r="N26" s="12"/>
      <c r="O26" s="12"/>
    </row>
    <row r="27" spans="1:15" ht="14.25" customHeight="1">
      <c r="A27" s="23">
        <v>19</v>
      </c>
      <c r="B27" s="47">
        <v>303</v>
      </c>
      <c r="C27" s="47">
        <v>143</v>
      </c>
      <c r="D27" s="47">
        <v>160</v>
      </c>
      <c r="E27" s="23">
        <v>54</v>
      </c>
      <c r="F27" s="47">
        <v>1099</v>
      </c>
      <c r="G27" s="47">
        <v>559</v>
      </c>
      <c r="H27" s="47">
        <v>540</v>
      </c>
      <c r="I27" s="23">
        <v>89</v>
      </c>
      <c r="J27" s="47">
        <v>158</v>
      </c>
      <c r="K27" s="47">
        <v>48</v>
      </c>
      <c r="L27" s="47">
        <v>110</v>
      </c>
      <c r="M27" s="42"/>
      <c r="N27" s="12"/>
      <c r="O27" s="12"/>
    </row>
    <row r="28" spans="1:15" ht="14.25" customHeight="1">
      <c r="A28" s="20" t="s">
        <v>17</v>
      </c>
      <c r="B28" s="43">
        <v>1363</v>
      </c>
      <c r="C28" s="43">
        <v>624</v>
      </c>
      <c r="D28" s="43">
        <v>739</v>
      </c>
      <c r="E28" s="20" t="s">
        <v>18</v>
      </c>
      <c r="F28" s="43">
        <v>4255</v>
      </c>
      <c r="G28" s="43">
        <v>1982</v>
      </c>
      <c r="H28" s="43">
        <v>2273</v>
      </c>
      <c r="I28" s="20" t="s">
        <v>19</v>
      </c>
      <c r="J28" s="43">
        <v>463</v>
      </c>
      <c r="K28" s="43">
        <v>112</v>
      </c>
      <c r="L28" s="44">
        <v>351</v>
      </c>
      <c r="M28" s="42"/>
      <c r="N28" s="12"/>
      <c r="O28" s="12"/>
    </row>
    <row r="29" spans="1:15" ht="14.25" customHeight="1">
      <c r="A29" s="22">
        <v>20</v>
      </c>
      <c r="B29" s="45">
        <v>190</v>
      </c>
      <c r="C29" s="45">
        <v>85</v>
      </c>
      <c r="D29" s="45">
        <v>105</v>
      </c>
      <c r="E29" s="22">
        <v>55</v>
      </c>
      <c r="F29" s="45">
        <v>619</v>
      </c>
      <c r="G29" s="45">
        <v>290</v>
      </c>
      <c r="H29" s="45">
        <v>329</v>
      </c>
      <c r="I29" s="22">
        <v>90</v>
      </c>
      <c r="J29" s="45">
        <v>130</v>
      </c>
      <c r="K29" s="45">
        <v>37</v>
      </c>
      <c r="L29" s="45">
        <v>93</v>
      </c>
      <c r="M29" s="42"/>
      <c r="N29" s="12"/>
      <c r="O29" s="12"/>
    </row>
    <row r="30" spans="1:15" ht="14.25" customHeight="1">
      <c r="A30" s="22">
        <v>21</v>
      </c>
      <c r="B30" s="45">
        <v>211</v>
      </c>
      <c r="C30" s="45">
        <v>90</v>
      </c>
      <c r="D30" s="45">
        <v>121</v>
      </c>
      <c r="E30" s="22">
        <v>56</v>
      </c>
      <c r="F30" s="45">
        <v>750</v>
      </c>
      <c r="G30" s="45">
        <v>360</v>
      </c>
      <c r="H30" s="45">
        <v>390</v>
      </c>
      <c r="I30" s="22">
        <v>91</v>
      </c>
      <c r="J30" s="45">
        <v>135</v>
      </c>
      <c r="K30" s="45">
        <v>24</v>
      </c>
      <c r="L30" s="45">
        <v>111</v>
      </c>
      <c r="M30" s="42"/>
      <c r="N30" s="12"/>
      <c r="O30" s="12"/>
    </row>
    <row r="31" spans="1:15" ht="14.25" customHeight="1">
      <c r="A31" s="22">
        <v>22</v>
      </c>
      <c r="B31" s="45">
        <v>257</v>
      </c>
      <c r="C31" s="45">
        <v>118</v>
      </c>
      <c r="D31" s="45">
        <v>139</v>
      </c>
      <c r="E31" s="22">
        <v>57</v>
      </c>
      <c r="F31" s="45">
        <v>966</v>
      </c>
      <c r="G31" s="45">
        <v>431</v>
      </c>
      <c r="H31" s="45">
        <v>535</v>
      </c>
      <c r="I31" s="22">
        <v>92</v>
      </c>
      <c r="J31" s="45">
        <v>98</v>
      </c>
      <c r="K31" s="45">
        <v>29</v>
      </c>
      <c r="L31" s="45">
        <v>69</v>
      </c>
      <c r="M31" s="42"/>
      <c r="N31" s="12"/>
      <c r="O31" s="12"/>
    </row>
    <row r="32" spans="1:15" ht="14.25" customHeight="1">
      <c r="A32" s="22">
        <v>23</v>
      </c>
      <c r="B32" s="45">
        <v>350</v>
      </c>
      <c r="C32" s="45">
        <v>171</v>
      </c>
      <c r="D32" s="45">
        <v>179</v>
      </c>
      <c r="E32" s="22">
        <v>58</v>
      </c>
      <c r="F32" s="45">
        <v>939</v>
      </c>
      <c r="G32" s="45">
        <v>452</v>
      </c>
      <c r="H32" s="45">
        <v>487</v>
      </c>
      <c r="I32" s="22">
        <v>93</v>
      </c>
      <c r="J32" s="45">
        <v>64</v>
      </c>
      <c r="K32" s="45">
        <v>16</v>
      </c>
      <c r="L32" s="45">
        <v>48</v>
      </c>
      <c r="M32" s="42"/>
      <c r="N32" s="12"/>
      <c r="O32" s="12"/>
    </row>
    <row r="33" spans="1:15" ht="14.25" customHeight="1">
      <c r="A33" s="23">
        <v>24</v>
      </c>
      <c r="B33" s="47">
        <v>355</v>
      </c>
      <c r="C33" s="47">
        <v>160</v>
      </c>
      <c r="D33" s="47">
        <v>195</v>
      </c>
      <c r="E33" s="23">
        <v>59</v>
      </c>
      <c r="F33" s="47">
        <v>981</v>
      </c>
      <c r="G33" s="47">
        <v>449</v>
      </c>
      <c r="H33" s="47">
        <v>532</v>
      </c>
      <c r="I33" s="23">
        <v>94</v>
      </c>
      <c r="J33" s="47">
        <v>36</v>
      </c>
      <c r="K33" s="47">
        <v>6</v>
      </c>
      <c r="L33" s="47">
        <v>30</v>
      </c>
      <c r="M33" s="42"/>
      <c r="N33" s="12"/>
      <c r="O33" s="12"/>
    </row>
    <row r="34" spans="1:15" ht="14.25" customHeight="1">
      <c r="A34" s="20" t="s">
        <v>20</v>
      </c>
      <c r="B34" s="43">
        <v>2466</v>
      </c>
      <c r="C34" s="43">
        <v>1257</v>
      </c>
      <c r="D34" s="43">
        <v>1209</v>
      </c>
      <c r="E34" s="20" t="s">
        <v>21</v>
      </c>
      <c r="F34" s="43">
        <v>4382</v>
      </c>
      <c r="G34" s="43">
        <v>2160</v>
      </c>
      <c r="H34" s="43">
        <v>2222</v>
      </c>
      <c r="I34" s="20" t="s">
        <v>22</v>
      </c>
      <c r="J34" s="43">
        <v>91</v>
      </c>
      <c r="K34" s="43">
        <v>15</v>
      </c>
      <c r="L34" s="44">
        <v>76</v>
      </c>
      <c r="M34" s="42"/>
      <c r="N34" s="12"/>
      <c r="O34" s="12"/>
    </row>
    <row r="35" spans="1:15" ht="14.25" customHeight="1">
      <c r="A35" s="22">
        <v>25</v>
      </c>
      <c r="B35" s="45">
        <v>416</v>
      </c>
      <c r="C35" s="45">
        <v>198</v>
      </c>
      <c r="D35" s="45">
        <v>218</v>
      </c>
      <c r="E35" s="22">
        <v>60</v>
      </c>
      <c r="F35" s="45">
        <v>966</v>
      </c>
      <c r="G35" s="45">
        <v>475</v>
      </c>
      <c r="H35" s="45">
        <v>491</v>
      </c>
      <c r="I35" s="22">
        <v>95</v>
      </c>
      <c r="J35" s="45">
        <v>32</v>
      </c>
      <c r="K35" s="45">
        <v>10</v>
      </c>
      <c r="L35" s="45">
        <v>22</v>
      </c>
      <c r="M35" s="42"/>
      <c r="N35" s="12"/>
      <c r="O35" s="12"/>
    </row>
    <row r="36" spans="1:15" ht="14.25" customHeight="1">
      <c r="A36" s="22">
        <v>26</v>
      </c>
      <c r="B36" s="45">
        <v>441</v>
      </c>
      <c r="C36" s="45">
        <v>226</v>
      </c>
      <c r="D36" s="45">
        <v>215</v>
      </c>
      <c r="E36" s="22">
        <v>61</v>
      </c>
      <c r="F36" s="45">
        <v>887</v>
      </c>
      <c r="G36" s="45">
        <v>434</v>
      </c>
      <c r="H36" s="45">
        <v>453</v>
      </c>
      <c r="I36" s="22">
        <v>96</v>
      </c>
      <c r="J36" s="45">
        <v>25</v>
      </c>
      <c r="K36" s="45">
        <v>3</v>
      </c>
      <c r="L36" s="45">
        <v>22</v>
      </c>
      <c r="M36" s="42"/>
      <c r="N36" s="12"/>
      <c r="O36" s="12"/>
    </row>
    <row r="37" spans="1:15" ht="14.25" customHeight="1">
      <c r="A37" s="22">
        <v>27</v>
      </c>
      <c r="B37" s="45">
        <v>511</v>
      </c>
      <c r="C37" s="45">
        <v>263</v>
      </c>
      <c r="D37" s="45">
        <v>248</v>
      </c>
      <c r="E37" s="22">
        <v>62</v>
      </c>
      <c r="F37" s="45">
        <v>806</v>
      </c>
      <c r="G37" s="45">
        <v>415</v>
      </c>
      <c r="H37" s="45">
        <v>391</v>
      </c>
      <c r="I37" s="22">
        <v>97</v>
      </c>
      <c r="J37" s="45">
        <v>12</v>
      </c>
      <c r="K37" s="45">
        <v>1</v>
      </c>
      <c r="L37" s="45">
        <v>11</v>
      </c>
      <c r="M37" s="42"/>
      <c r="N37" s="12"/>
      <c r="O37" s="12"/>
    </row>
    <row r="38" spans="1:15" ht="14.25" customHeight="1">
      <c r="A38" s="22">
        <v>28</v>
      </c>
      <c r="B38" s="45">
        <v>584</v>
      </c>
      <c r="C38" s="45">
        <v>306</v>
      </c>
      <c r="D38" s="45">
        <v>278</v>
      </c>
      <c r="E38" s="22">
        <v>63</v>
      </c>
      <c r="F38" s="45">
        <v>846</v>
      </c>
      <c r="G38" s="45">
        <v>420</v>
      </c>
      <c r="H38" s="45">
        <v>426</v>
      </c>
      <c r="I38" s="22">
        <v>98</v>
      </c>
      <c r="J38" s="45">
        <v>16</v>
      </c>
      <c r="K38" s="45">
        <v>1</v>
      </c>
      <c r="L38" s="45">
        <v>15</v>
      </c>
      <c r="M38" s="42"/>
      <c r="N38" s="12"/>
      <c r="O38" s="12"/>
    </row>
    <row r="39" spans="1:15" ht="14.25" customHeight="1">
      <c r="A39" s="23">
        <v>29</v>
      </c>
      <c r="B39" s="47">
        <v>514</v>
      </c>
      <c r="C39" s="47">
        <v>264</v>
      </c>
      <c r="D39" s="47">
        <v>250</v>
      </c>
      <c r="E39" s="23">
        <v>64</v>
      </c>
      <c r="F39" s="47">
        <v>877</v>
      </c>
      <c r="G39" s="47">
        <v>416</v>
      </c>
      <c r="H39" s="47">
        <v>461</v>
      </c>
      <c r="I39" s="23">
        <v>99</v>
      </c>
      <c r="J39" s="47">
        <v>6</v>
      </c>
      <c r="K39" s="47">
        <v>0</v>
      </c>
      <c r="L39" s="47">
        <v>6</v>
      </c>
      <c r="M39" s="42"/>
      <c r="N39" s="12"/>
      <c r="O39" s="12"/>
    </row>
    <row r="40" spans="1:15" ht="14.25" customHeight="1">
      <c r="A40" s="20" t="s">
        <v>23</v>
      </c>
      <c r="B40" s="43">
        <v>2823</v>
      </c>
      <c r="C40" s="43">
        <v>1412</v>
      </c>
      <c r="D40" s="43">
        <v>1411</v>
      </c>
      <c r="E40" s="20" t="s">
        <v>24</v>
      </c>
      <c r="F40" s="43">
        <v>4366</v>
      </c>
      <c r="G40" s="43">
        <v>2067</v>
      </c>
      <c r="H40" s="43">
        <v>2299</v>
      </c>
      <c r="I40" s="26" t="s">
        <v>25</v>
      </c>
      <c r="J40" s="43">
        <v>19</v>
      </c>
      <c r="K40" s="43">
        <v>4</v>
      </c>
      <c r="L40" s="44">
        <v>15</v>
      </c>
      <c r="M40" s="42"/>
      <c r="N40" s="12"/>
      <c r="O40" s="12"/>
    </row>
    <row r="41" spans="1:15" ht="14.25" customHeight="1">
      <c r="A41" s="22">
        <v>30</v>
      </c>
      <c r="B41" s="45">
        <v>545</v>
      </c>
      <c r="C41" s="45">
        <v>269</v>
      </c>
      <c r="D41" s="45">
        <v>276</v>
      </c>
      <c r="E41" s="22">
        <v>65</v>
      </c>
      <c r="F41" s="45">
        <v>881</v>
      </c>
      <c r="G41" s="45">
        <v>431</v>
      </c>
      <c r="H41" s="45">
        <v>450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543</v>
      </c>
      <c r="C42" s="45">
        <v>266</v>
      </c>
      <c r="D42" s="45">
        <v>277</v>
      </c>
      <c r="E42" s="22">
        <v>66</v>
      </c>
      <c r="F42" s="45">
        <v>861</v>
      </c>
      <c r="G42" s="45">
        <v>404</v>
      </c>
      <c r="H42" s="45">
        <v>457</v>
      </c>
      <c r="I42" s="22" t="s">
        <v>27</v>
      </c>
      <c r="J42" s="45">
        <v>6460</v>
      </c>
      <c r="K42" s="45">
        <v>3276</v>
      </c>
      <c r="L42" s="45">
        <v>3184</v>
      </c>
      <c r="M42" s="56" t="s">
        <v>48</v>
      </c>
      <c r="N42" s="12"/>
      <c r="O42" s="12"/>
    </row>
    <row r="43" spans="1:15" ht="14.25" customHeight="1">
      <c r="A43" s="22">
        <v>32</v>
      </c>
      <c r="B43" s="45">
        <v>562</v>
      </c>
      <c r="C43" s="45">
        <v>287</v>
      </c>
      <c r="D43" s="45">
        <v>275</v>
      </c>
      <c r="E43" s="22">
        <v>67</v>
      </c>
      <c r="F43" s="45">
        <v>888</v>
      </c>
      <c r="G43" s="45">
        <v>414</v>
      </c>
      <c r="H43" s="45">
        <v>474</v>
      </c>
      <c r="I43" s="22" t="s">
        <v>28</v>
      </c>
      <c r="J43" s="45">
        <v>32034</v>
      </c>
      <c r="K43" s="45">
        <v>15746</v>
      </c>
      <c r="L43" s="45">
        <v>16288</v>
      </c>
      <c r="M43" s="46"/>
      <c r="N43" s="12"/>
      <c r="O43" s="12"/>
    </row>
    <row r="44" spans="1:15" ht="14.25" customHeight="1">
      <c r="A44" s="22">
        <v>33</v>
      </c>
      <c r="B44" s="45">
        <v>585</v>
      </c>
      <c r="C44" s="45">
        <v>282</v>
      </c>
      <c r="D44" s="45">
        <v>303</v>
      </c>
      <c r="E44" s="22">
        <v>68</v>
      </c>
      <c r="F44" s="45">
        <v>851</v>
      </c>
      <c r="G44" s="45">
        <v>410</v>
      </c>
      <c r="H44" s="45">
        <v>441</v>
      </c>
      <c r="I44" s="23" t="s">
        <v>29</v>
      </c>
      <c r="J44" s="47">
        <v>15718</v>
      </c>
      <c r="K44" s="47">
        <v>6617</v>
      </c>
      <c r="L44" s="47">
        <v>9101</v>
      </c>
      <c r="M44" s="42"/>
      <c r="N44" s="12"/>
      <c r="O44" s="12"/>
    </row>
    <row r="45" spans="1:15" ht="14.25" customHeight="1" thickBot="1">
      <c r="A45" s="27">
        <v>34</v>
      </c>
      <c r="B45" s="48">
        <v>588</v>
      </c>
      <c r="C45" s="48">
        <v>308</v>
      </c>
      <c r="D45" s="48">
        <v>280</v>
      </c>
      <c r="E45" s="27">
        <v>69</v>
      </c>
      <c r="F45" s="48">
        <v>885</v>
      </c>
      <c r="G45" s="48">
        <v>408</v>
      </c>
      <c r="H45" s="48">
        <v>477</v>
      </c>
      <c r="I45" s="27" t="s">
        <v>30</v>
      </c>
      <c r="J45" s="49">
        <v>49.02722644432967</v>
      </c>
      <c r="K45" s="49">
        <v>47.366297437497565</v>
      </c>
      <c r="L45" s="49">
        <v>50.517604031778255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19.2</v>
      </c>
      <c r="K49" s="52">
        <v>64.8</v>
      </c>
      <c r="L49" s="53">
        <v>16</v>
      </c>
    </row>
    <row r="50" spans="9:12" ht="13.5">
      <c r="I50" s="6" t="s">
        <v>35</v>
      </c>
      <c r="J50" s="52">
        <v>15.7</v>
      </c>
      <c r="K50" s="52">
        <v>64.7</v>
      </c>
      <c r="L50" s="53">
        <v>19.6</v>
      </c>
    </row>
    <row r="51" spans="9:12" ht="13.5">
      <c r="I51" s="6" t="s">
        <v>36</v>
      </c>
      <c r="J51" s="52">
        <v>13.4</v>
      </c>
      <c r="K51" s="52">
        <v>62.8</v>
      </c>
      <c r="L51" s="53">
        <v>23.8</v>
      </c>
    </row>
    <row r="52" spans="9:12" ht="13.5">
      <c r="I52" s="6" t="s">
        <v>38</v>
      </c>
      <c r="J52" s="52">
        <v>11.9</v>
      </c>
      <c r="K52" s="52">
        <v>60.1</v>
      </c>
      <c r="L52" s="53">
        <v>28</v>
      </c>
    </row>
    <row r="53" spans="9:12" ht="14.25" thickBot="1">
      <c r="I53" s="7" t="s">
        <v>39</v>
      </c>
      <c r="J53" s="54">
        <v>11.916180919353648</v>
      </c>
      <c r="K53" s="54">
        <v>59.1</v>
      </c>
      <c r="L53" s="55">
        <v>29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15754</v>
      </c>
      <c r="C3" s="39">
        <v>7450</v>
      </c>
      <c r="D3" s="39">
        <v>8304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624</v>
      </c>
      <c r="C4" s="43">
        <v>319</v>
      </c>
      <c r="D4" s="43">
        <v>305</v>
      </c>
      <c r="E4" s="20" t="s">
        <v>6</v>
      </c>
      <c r="F4" s="43">
        <v>764</v>
      </c>
      <c r="G4" s="43">
        <v>361</v>
      </c>
      <c r="H4" s="43">
        <v>403</v>
      </c>
      <c r="I4" s="20" t="s">
        <v>7</v>
      </c>
      <c r="J4" s="43">
        <v>1016</v>
      </c>
      <c r="K4" s="43">
        <v>470</v>
      </c>
      <c r="L4" s="44">
        <v>546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134</v>
      </c>
      <c r="C5" s="45">
        <v>77</v>
      </c>
      <c r="D5" s="45">
        <v>57</v>
      </c>
      <c r="E5" s="22">
        <v>35</v>
      </c>
      <c r="F5" s="45">
        <v>139</v>
      </c>
      <c r="G5" s="45">
        <v>63</v>
      </c>
      <c r="H5" s="45">
        <v>76</v>
      </c>
      <c r="I5" s="22">
        <v>70</v>
      </c>
      <c r="J5" s="45">
        <v>210</v>
      </c>
      <c r="K5" s="45">
        <v>94</v>
      </c>
      <c r="L5" s="45">
        <v>116</v>
      </c>
      <c r="M5" s="42"/>
      <c r="N5" s="12"/>
      <c r="O5" s="12"/>
      <c r="Q5" s="1" t="s">
        <v>5</v>
      </c>
      <c r="R5" s="33">
        <f>-1*C4/1000</f>
        <v>-0.319</v>
      </c>
      <c r="S5" s="34">
        <f>D4/1000</f>
        <v>0.305</v>
      </c>
    </row>
    <row r="6" spans="1:19" ht="14.25" customHeight="1">
      <c r="A6" s="22">
        <v>1</v>
      </c>
      <c r="B6" s="45">
        <v>114</v>
      </c>
      <c r="C6" s="45">
        <v>64</v>
      </c>
      <c r="D6" s="45">
        <v>50</v>
      </c>
      <c r="E6" s="22">
        <v>36</v>
      </c>
      <c r="F6" s="45">
        <v>170</v>
      </c>
      <c r="G6" s="45">
        <v>76</v>
      </c>
      <c r="H6" s="45">
        <v>94</v>
      </c>
      <c r="I6" s="22">
        <v>71</v>
      </c>
      <c r="J6" s="45">
        <v>212</v>
      </c>
      <c r="K6" s="45">
        <v>101</v>
      </c>
      <c r="L6" s="45">
        <v>111</v>
      </c>
      <c r="M6" s="42"/>
      <c r="N6" s="12"/>
      <c r="O6" s="12"/>
      <c r="Q6" s="1" t="s">
        <v>8</v>
      </c>
      <c r="R6" s="35">
        <f>-1*C10/1000</f>
        <v>-0.335</v>
      </c>
      <c r="S6" s="36">
        <f>D10/1000</f>
        <v>0.343</v>
      </c>
    </row>
    <row r="7" spans="1:19" ht="14.25" customHeight="1">
      <c r="A7" s="22">
        <v>2</v>
      </c>
      <c r="B7" s="45">
        <v>116</v>
      </c>
      <c r="C7" s="45">
        <v>50</v>
      </c>
      <c r="D7" s="45">
        <v>66</v>
      </c>
      <c r="E7" s="22">
        <v>37</v>
      </c>
      <c r="F7" s="45">
        <v>146</v>
      </c>
      <c r="G7" s="45">
        <v>66</v>
      </c>
      <c r="H7" s="45">
        <v>80</v>
      </c>
      <c r="I7" s="22">
        <v>72</v>
      </c>
      <c r="J7" s="45">
        <v>210</v>
      </c>
      <c r="K7" s="45">
        <v>92</v>
      </c>
      <c r="L7" s="45">
        <v>118</v>
      </c>
      <c r="M7" s="42"/>
      <c r="N7" s="12"/>
      <c r="O7" s="12"/>
      <c r="Q7" s="1" t="s">
        <v>31</v>
      </c>
      <c r="R7" s="35">
        <f>-1*C16/1000</f>
        <v>-0.363</v>
      </c>
      <c r="S7" s="36">
        <f>D16/1000</f>
        <v>0.351</v>
      </c>
    </row>
    <row r="8" spans="1:19" ht="14.25" customHeight="1">
      <c r="A8" s="22">
        <v>3</v>
      </c>
      <c r="B8" s="45">
        <v>123</v>
      </c>
      <c r="C8" s="45">
        <v>64</v>
      </c>
      <c r="D8" s="45">
        <v>59</v>
      </c>
      <c r="E8" s="22">
        <v>38</v>
      </c>
      <c r="F8" s="45">
        <v>159</v>
      </c>
      <c r="G8" s="45">
        <v>72</v>
      </c>
      <c r="H8" s="45">
        <v>87</v>
      </c>
      <c r="I8" s="22">
        <v>73</v>
      </c>
      <c r="J8" s="45">
        <v>197</v>
      </c>
      <c r="K8" s="45">
        <v>97</v>
      </c>
      <c r="L8" s="45">
        <v>100</v>
      </c>
      <c r="M8" s="42"/>
      <c r="N8" s="12"/>
      <c r="O8" s="12"/>
      <c r="Q8" s="1" t="s">
        <v>14</v>
      </c>
      <c r="R8" s="35">
        <f>-1*C22/1000</f>
        <v>-0.38</v>
      </c>
      <c r="S8" s="36">
        <f>D22/1000</f>
        <v>0.358</v>
      </c>
    </row>
    <row r="9" spans="1:19" ht="14.25" customHeight="1">
      <c r="A9" s="23">
        <v>4</v>
      </c>
      <c r="B9" s="47">
        <v>137</v>
      </c>
      <c r="C9" s="47">
        <v>64</v>
      </c>
      <c r="D9" s="47">
        <v>73</v>
      </c>
      <c r="E9" s="23">
        <v>39</v>
      </c>
      <c r="F9" s="47">
        <v>150</v>
      </c>
      <c r="G9" s="47">
        <v>84</v>
      </c>
      <c r="H9" s="47">
        <v>66</v>
      </c>
      <c r="I9" s="23">
        <v>74</v>
      </c>
      <c r="J9" s="47">
        <v>187</v>
      </c>
      <c r="K9" s="47">
        <v>86</v>
      </c>
      <c r="L9" s="47">
        <v>101</v>
      </c>
      <c r="M9" s="42"/>
      <c r="N9" s="12"/>
      <c r="O9" s="12"/>
      <c r="Q9" s="1" t="s">
        <v>17</v>
      </c>
      <c r="R9" s="35">
        <f>-1*C28/1000</f>
        <v>-0.24</v>
      </c>
      <c r="S9" s="36">
        <f>D28/1000</f>
        <v>0.315</v>
      </c>
    </row>
    <row r="10" spans="1:19" ht="14.25" customHeight="1">
      <c r="A10" s="24" t="s">
        <v>8</v>
      </c>
      <c r="B10" s="43">
        <v>678</v>
      </c>
      <c r="C10" s="43">
        <v>335</v>
      </c>
      <c r="D10" s="43">
        <v>343</v>
      </c>
      <c r="E10" s="20" t="s">
        <v>9</v>
      </c>
      <c r="F10" s="43">
        <v>815</v>
      </c>
      <c r="G10" s="43">
        <v>399</v>
      </c>
      <c r="H10" s="43">
        <v>416</v>
      </c>
      <c r="I10" s="20" t="s">
        <v>10</v>
      </c>
      <c r="J10" s="43">
        <v>669</v>
      </c>
      <c r="K10" s="43">
        <v>273</v>
      </c>
      <c r="L10" s="44">
        <v>396</v>
      </c>
      <c r="M10" s="42"/>
      <c r="N10" s="12"/>
      <c r="O10" s="12"/>
      <c r="Q10" s="1" t="s">
        <v>20</v>
      </c>
      <c r="R10" s="35">
        <f>-1*C34/1000</f>
        <v>-0.453</v>
      </c>
      <c r="S10" s="36">
        <f>D34/1000</f>
        <v>0.411</v>
      </c>
    </row>
    <row r="11" spans="1:19" ht="14.25" customHeight="1">
      <c r="A11" s="22">
        <v>5</v>
      </c>
      <c r="B11" s="45">
        <v>129</v>
      </c>
      <c r="C11" s="45">
        <v>64</v>
      </c>
      <c r="D11" s="45">
        <v>65</v>
      </c>
      <c r="E11" s="22">
        <v>40</v>
      </c>
      <c r="F11" s="45">
        <v>149</v>
      </c>
      <c r="G11" s="45">
        <v>66</v>
      </c>
      <c r="H11" s="45">
        <v>83</v>
      </c>
      <c r="I11" s="22">
        <v>75</v>
      </c>
      <c r="J11" s="45">
        <v>147</v>
      </c>
      <c r="K11" s="45">
        <v>64</v>
      </c>
      <c r="L11" s="45">
        <v>83</v>
      </c>
      <c r="M11" s="42"/>
      <c r="N11" s="12"/>
      <c r="O11" s="12"/>
      <c r="Q11" s="1" t="s">
        <v>23</v>
      </c>
      <c r="R11" s="35">
        <f>-1*C40/1000</f>
        <v>-0.481</v>
      </c>
      <c r="S11" s="36">
        <f>D40/1000</f>
        <v>0.47</v>
      </c>
    </row>
    <row r="12" spans="1:19" ht="14.25" customHeight="1">
      <c r="A12" s="22">
        <v>6</v>
      </c>
      <c r="B12" s="45">
        <v>149</v>
      </c>
      <c r="C12" s="45">
        <v>78</v>
      </c>
      <c r="D12" s="45">
        <v>71</v>
      </c>
      <c r="E12" s="22">
        <v>41</v>
      </c>
      <c r="F12" s="45">
        <v>157</v>
      </c>
      <c r="G12" s="45">
        <v>79</v>
      </c>
      <c r="H12" s="45">
        <v>78</v>
      </c>
      <c r="I12" s="25">
        <v>76</v>
      </c>
      <c r="J12" s="45">
        <v>159</v>
      </c>
      <c r="K12" s="45">
        <v>70</v>
      </c>
      <c r="L12" s="45">
        <v>89</v>
      </c>
      <c r="M12" s="42"/>
      <c r="N12" s="12"/>
      <c r="O12" s="12"/>
      <c r="Q12" s="1" t="s">
        <v>6</v>
      </c>
      <c r="R12" s="35">
        <f>-1*G4/1000</f>
        <v>-0.361</v>
      </c>
      <c r="S12" s="36">
        <f>H4/1000</f>
        <v>0.403</v>
      </c>
    </row>
    <row r="13" spans="1:19" ht="14.25" customHeight="1">
      <c r="A13" s="22">
        <v>7</v>
      </c>
      <c r="B13" s="45">
        <v>118</v>
      </c>
      <c r="C13" s="45">
        <v>49</v>
      </c>
      <c r="D13" s="45">
        <v>69</v>
      </c>
      <c r="E13" s="22">
        <v>42</v>
      </c>
      <c r="F13" s="45">
        <v>173</v>
      </c>
      <c r="G13" s="45">
        <v>97</v>
      </c>
      <c r="H13" s="45">
        <v>76</v>
      </c>
      <c r="I13" s="22">
        <v>77</v>
      </c>
      <c r="J13" s="45">
        <v>130</v>
      </c>
      <c r="K13" s="45">
        <v>54</v>
      </c>
      <c r="L13" s="45">
        <v>76</v>
      </c>
      <c r="M13" s="42"/>
      <c r="N13" s="12"/>
      <c r="O13" s="12"/>
      <c r="Q13" s="1" t="s">
        <v>9</v>
      </c>
      <c r="R13" s="35">
        <f>-1*G10/1000</f>
        <v>-0.399</v>
      </c>
      <c r="S13" s="36">
        <f>H10/1000</f>
        <v>0.416</v>
      </c>
    </row>
    <row r="14" spans="1:19" ht="14.25" customHeight="1">
      <c r="A14" s="22">
        <v>8</v>
      </c>
      <c r="B14" s="45">
        <v>145</v>
      </c>
      <c r="C14" s="45">
        <v>79</v>
      </c>
      <c r="D14" s="45">
        <v>66</v>
      </c>
      <c r="E14" s="22">
        <v>43</v>
      </c>
      <c r="F14" s="45">
        <v>168</v>
      </c>
      <c r="G14" s="45">
        <v>82</v>
      </c>
      <c r="H14" s="45">
        <v>86</v>
      </c>
      <c r="I14" s="25">
        <v>78</v>
      </c>
      <c r="J14" s="45">
        <v>122</v>
      </c>
      <c r="K14" s="45">
        <v>41</v>
      </c>
      <c r="L14" s="45">
        <v>81</v>
      </c>
      <c r="M14" s="42"/>
      <c r="N14" s="12"/>
      <c r="O14" s="12"/>
      <c r="Q14" s="1" t="s">
        <v>12</v>
      </c>
      <c r="R14" s="35">
        <f>-1*G16/1000</f>
        <v>-0.477</v>
      </c>
      <c r="S14" s="36">
        <f>H16/1000</f>
        <v>0.59</v>
      </c>
    </row>
    <row r="15" spans="1:19" ht="14.25" customHeight="1">
      <c r="A15" s="23">
        <v>9</v>
      </c>
      <c r="B15" s="47">
        <v>137</v>
      </c>
      <c r="C15" s="47">
        <v>65</v>
      </c>
      <c r="D15" s="47">
        <v>72</v>
      </c>
      <c r="E15" s="23">
        <v>44</v>
      </c>
      <c r="F15" s="47">
        <v>168</v>
      </c>
      <c r="G15" s="47">
        <v>75</v>
      </c>
      <c r="H15" s="47">
        <v>93</v>
      </c>
      <c r="I15" s="23">
        <v>79</v>
      </c>
      <c r="J15" s="47">
        <v>111</v>
      </c>
      <c r="K15" s="47">
        <v>44</v>
      </c>
      <c r="L15" s="47">
        <v>67</v>
      </c>
      <c r="M15" s="42"/>
      <c r="N15" s="12"/>
      <c r="O15" s="12"/>
      <c r="Q15" s="1" t="s">
        <v>15</v>
      </c>
      <c r="R15" s="35">
        <f>-1*G22/1000</f>
        <v>-0.784</v>
      </c>
      <c r="S15" s="36">
        <f>H22/1000</f>
        <v>0.826</v>
      </c>
    </row>
    <row r="16" spans="1:19" ht="14.25" customHeight="1">
      <c r="A16" s="24" t="s">
        <v>11</v>
      </c>
      <c r="B16" s="43">
        <v>714</v>
      </c>
      <c r="C16" s="43">
        <v>363</v>
      </c>
      <c r="D16" s="43">
        <v>351</v>
      </c>
      <c r="E16" s="20" t="s">
        <v>12</v>
      </c>
      <c r="F16" s="43">
        <v>1067</v>
      </c>
      <c r="G16" s="43">
        <v>477</v>
      </c>
      <c r="H16" s="43">
        <v>590</v>
      </c>
      <c r="I16" s="20" t="s">
        <v>13</v>
      </c>
      <c r="J16" s="43">
        <v>453</v>
      </c>
      <c r="K16" s="43">
        <v>144</v>
      </c>
      <c r="L16" s="44">
        <v>309</v>
      </c>
      <c r="M16" s="42"/>
      <c r="N16" s="12"/>
      <c r="O16" s="12"/>
      <c r="Q16" s="1" t="s">
        <v>18</v>
      </c>
      <c r="R16" s="35">
        <f>-1*G28/1000</f>
        <v>-0.632</v>
      </c>
      <c r="S16" s="36">
        <f>H28/1000</f>
        <v>0.695</v>
      </c>
    </row>
    <row r="17" spans="1:19" ht="14.25" customHeight="1">
      <c r="A17" s="22">
        <v>10</v>
      </c>
      <c r="B17" s="45">
        <v>135</v>
      </c>
      <c r="C17" s="45">
        <v>65</v>
      </c>
      <c r="D17" s="45">
        <v>70</v>
      </c>
      <c r="E17" s="22">
        <v>45</v>
      </c>
      <c r="F17" s="45">
        <v>163</v>
      </c>
      <c r="G17" s="45">
        <v>72</v>
      </c>
      <c r="H17" s="45">
        <v>91</v>
      </c>
      <c r="I17" s="22">
        <v>80</v>
      </c>
      <c r="J17" s="45">
        <v>103</v>
      </c>
      <c r="K17" s="45">
        <v>39</v>
      </c>
      <c r="L17" s="45">
        <v>64</v>
      </c>
      <c r="M17" s="42"/>
      <c r="N17" s="12"/>
      <c r="O17" s="12"/>
      <c r="Q17" s="1" t="s">
        <v>21</v>
      </c>
      <c r="R17" s="35">
        <f>-1*G34/1000</f>
        <v>-0.656</v>
      </c>
      <c r="S17" s="36">
        <f>H34/1000</f>
        <v>0.687</v>
      </c>
    </row>
    <row r="18" spans="1:19" ht="14.25" customHeight="1">
      <c r="A18" s="22">
        <v>11</v>
      </c>
      <c r="B18" s="45">
        <v>121</v>
      </c>
      <c r="C18" s="45">
        <v>49</v>
      </c>
      <c r="D18" s="45">
        <v>72</v>
      </c>
      <c r="E18" s="22">
        <v>46</v>
      </c>
      <c r="F18" s="45">
        <v>213</v>
      </c>
      <c r="G18" s="45">
        <v>95</v>
      </c>
      <c r="H18" s="45">
        <v>118</v>
      </c>
      <c r="I18" s="22">
        <v>81</v>
      </c>
      <c r="J18" s="45">
        <v>118</v>
      </c>
      <c r="K18" s="45">
        <v>38</v>
      </c>
      <c r="L18" s="45">
        <v>80</v>
      </c>
      <c r="M18" s="42"/>
      <c r="N18" s="12"/>
      <c r="O18" s="12"/>
      <c r="Q18" s="1" t="s">
        <v>24</v>
      </c>
      <c r="R18" s="35">
        <f>-1*G40/1000</f>
        <v>-0.559</v>
      </c>
      <c r="S18" s="36">
        <f>H40/1000</f>
        <v>0.623</v>
      </c>
    </row>
    <row r="19" spans="1:19" ht="14.25" customHeight="1">
      <c r="A19" s="22">
        <v>12</v>
      </c>
      <c r="B19" s="45">
        <v>131</v>
      </c>
      <c r="C19" s="45">
        <v>77</v>
      </c>
      <c r="D19" s="45">
        <v>54</v>
      </c>
      <c r="E19" s="22">
        <v>47</v>
      </c>
      <c r="F19" s="45">
        <v>222</v>
      </c>
      <c r="G19" s="45">
        <v>102</v>
      </c>
      <c r="H19" s="45">
        <v>120</v>
      </c>
      <c r="I19" s="22">
        <v>82</v>
      </c>
      <c r="J19" s="45">
        <v>71</v>
      </c>
      <c r="K19" s="45">
        <v>17</v>
      </c>
      <c r="L19" s="45">
        <v>54</v>
      </c>
      <c r="M19" s="42"/>
      <c r="N19" s="12"/>
      <c r="O19" s="12"/>
      <c r="Q19" s="1" t="s">
        <v>7</v>
      </c>
      <c r="R19" s="35">
        <f>-1*K4/1000</f>
        <v>-0.47</v>
      </c>
      <c r="S19" s="36">
        <f>L4/1000</f>
        <v>0.546</v>
      </c>
    </row>
    <row r="20" spans="1:19" ht="14.25" customHeight="1">
      <c r="A20" s="22">
        <v>13</v>
      </c>
      <c r="B20" s="45">
        <v>163</v>
      </c>
      <c r="C20" s="45">
        <v>90</v>
      </c>
      <c r="D20" s="45">
        <v>73</v>
      </c>
      <c r="E20" s="22">
        <v>48</v>
      </c>
      <c r="F20" s="45">
        <v>242</v>
      </c>
      <c r="G20" s="45">
        <v>102</v>
      </c>
      <c r="H20" s="45">
        <v>140</v>
      </c>
      <c r="I20" s="22">
        <v>83</v>
      </c>
      <c r="J20" s="45">
        <v>81</v>
      </c>
      <c r="K20" s="45">
        <v>27</v>
      </c>
      <c r="L20" s="45">
        <v>54</v>
      </c>
      <c r="M20" s="42"/>
      <c r="N20" s="12"/>
      <c r="O20" s="12"/>
      <c r="Q20" s="1" t="s">
        <v>10</v>
      </c>
      <c r="R20" s="35">
        <f>-1*K10/1000</f>
        <v>-0.273</v>
      </c>
      <c r="S20" s="36">
        <f>L10/1000</f>
        <v>0.396</v>
      </c>
    </row>
    <row r="21" spans="1:19" ht="14.25" customHeight="1">
      <c r="A21" s="23">
        <v>14</v>
      </c>
      <c r="B21" s="47">
        <v>164</v>
      </c>
      <c r="C21" s="47">
        <v>82</v>
      </c>
      <c r="D21" s="47">
        <v>82</v>
      </c>
      <c r="E21" s="23">
        <v>49</v>
      </c>
      <c r="F21" s="47">
        <v>227</v>
      </c>
      <c r="G21" s="47">
        <v>106</v>
      </c>
      <c r="H21" s="47">
        <v>121</v>
      </c>
      <c r="I21" s="23">
        <v>84</v>
      </c>
      <c r="J21" s="47">
        <v>80</v>
      </c>
      <c r="K21" s="47">
        <v>23</v>
      </c>
      <c r="L21" s="47">
        <v>57</v>
      </c>
      <c r="M21" s="42"/>
      <c r="N21" s="12"/>
      <c r="O21" s="12"/>
      <c r="Q21" s="1" t="s">
        <v>13</v>
      </c>
      <c r="R21" s="35">
        <f>-1*K16/1000</f>
        <v>-0.144</v>
      </c>
      <c r="S21" s="36">
        <f>L16/1000</f>
        <v>0.309</v>
      </c>
    </row>
    <row r="22" spans="1:19" ht="14.25" customHeight="1">
      <c r="A22" s="20" t="s">
        <v>14</v>
      </c>
      <c r="B22" s="43">
        <v>738</v>
      </c>
      <c r="C22" s="43">
        <v>380</v>
      </c>
      <c r="D22" s="43">
        <v>358</v>
      </c>
      <c r="E22" s="20" t="s">
        <v>15</v>
      </c>
      <c r="F22" s="43">
        <v>1610</v>
      </c>
      <c r="G22" s="43">
        <v>784</v>
      </c>
      <c r="H22" s="43">
        <v>826</v>
      </c>
      <c r="I22" s="20" t="s">
        <v>16</v>
      </c>
      <c r="J22" s="43">
        <v>257</v>
      </c>
      <c r="K22" s="43">
        <v>88</v>
      </c>
      <c r="L22" s="44">
        <v>169</v>
      </c>
      <c r="M22" s="42"/>
      <c r="N22" s="12"/>
      <c r="O22" s="12"/>
      <c r="Q22" s="1" t="s">
        <v>16</v>
      </c>
      <c r="R22" s="35">
        <f>-1*K22/1000</f>
        <v>-0.088</v>
      </c>
      <c r="S22" s="36">
        <f>L22/1000</f>
        <v>0.169</v>
      </c>
    </row>
    <row r="23" spans="1:19" ht="14.25" customHeight="1">
      <c r="A23" s="22">
        <v>15</v>
      </c>
      <c r="B23" s="45">
        <v>153</v>
      </c>
      <c r="C23" s="45">
        <v>77</v>
      </c>
      <c r="D23" s="45">
        <v>76</v>
      </c>
      <c r="E23" s="22">
        <v>50</v>
      </c>
      <c r="F23" s="45">
        <v>260</v>
      </c>
      <c r="G23" s="45">
        <v>132</v>
      </c>
      <c r="H23" s="45">
        <v>128</v>
      </c>
      <c r="I23" s="22">
        <v>85</v>
      </c>
      <c r="J23" s="45">
        <v>69</v>
      </c>
      <c r="K23" s="45">
        <v>25</v>
      </c>
      <c r="L23" s="45">
        <v>44</v>
      </c>
      <c r="M23" s="42"/>
      <c r="N23" s="12"/>
      <c r="O23" s="12"/>
      <c r="Q23" s="1" t="s">
        <v>19</v>
      </c>
      <c r="R23" s="35">
        <f>-1*K28/1000</f>
        <v>-0.031</v>
      </c>
      <c r="S23" s="36">
        <f>L28/1000</f>
        <v>0.069</v>
      </c>
    </row>
    <row r="24" spans="1:19" ht="14.25" customHeight="1">
      <c r="A24" s="22">
        <v>16</v>
      </c>
      <c r="B24" s="45">
        <v>177</v>
      </c>
      <c r="C24" s="45">
        <v>89</v>
      </c>
      <c r="D24" s="45">
        <v>88</v>
      </c>
      <c r="E24" s="22">
        <v>51</v>
      </c>
      <c r="F24" s="45">
        <v>326</v>
      </c>
      <c r="G24" s="45">
        <v>149</v>
      </c>
      <c r="H24" s="45">
        <v>177</v>
      </c>
      <c r="I24" s="22">
        <v>86</v>
      </c>
      <c r="J24" s="45">
        <v>64</v>
      </c>
      <c r="K24" s="45">
        <v>22</v>
      </c>
      <c r="L24" s="45">
        <v>42</v>
      </c>
      <c r="M24" s="42"/>
      <c r="N24" s="12"/>
      <c r="O24" s="12"/>
      <c r="Q24" s="2" t="s">
        <v>22</v>
      </c>
      <c r="R24" s="35">
        <f>-1*K34/1000</f>
        <v>-0.004</v>
      </c>
      <c r="S24" s="36">
        <f>L34/1000</f>
        <v>0.018</v>
      </c>
    </row>
    <row r="25" spans="1:19" ht="14.25" customHeight="1" thickBot="1">
      <c r="A25" s="22">
        <v>17</v>
      </c>
      <c r="B25" s="45">
        <v>155</v>
      </c>
      <c r="C25" s="45">
        <v>80</v>
      </c>
      <c r="D25" s="45">
        <v>75</v>
      </c>
      <c r="E25" s="22">
        <v>52</v>
      </c>
      <c r="F25" s="45">
        <v>331</v>
      </c>
      <c r="G25" s="45">
        <v>163</v>
      </c>
      <c r="H25" s="45">
        <v>168</v>
      </c>
      <c r="I25" s="22">
        <v>87</v>
      </c>
      <c r="J25" s="45">
        <v>48</v>
      </c>
      <c r="K25" s="45">
        <v>16</v>
      </c>
      <c r="L25" s="45">
        <v>32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0.004</v>
      </c>
    </row>
    <row r="26" spans="1:15" ht="14.25" customHeight="1">
      <c r="A26" s="22">
        <v>18</v>
      </c>
      <c r="B26" s="45">
        <v>144</v>
      </c>
      <c r="C26" s="45">
        <v>73</v>
      </c>
      <c r="D26" s="45">
        <v>71</v>
      </c>
      <c r="E26" s="22">
        <v>53</v>
      </c>
      <c r="F26" s="45">
        <v>363</v>
      </c>
      <c r="G26" s="45">
        <v>177</v>
      </c>
      <c r="H26" s="45">
        <v>186</v>
      </c>
      <c r="I26" s="22">
        <v>88</v>
      </c>
      <c r="J26" s="45">
        <v>42</v>
      </c>
      <c r="K26" s="45">
        <v>15</v>
      </c>
      <c r="L26" s="45">
        <v>27</v>
      </c>
      <c r="M26" s="42"/>
      <c r="N26" s="12"/>
      <c r="O26" s="12"/>
    </row>
    <row r="27" spans="1:15" ht="14.25" customHeight="1">
      <c r="A27" s="23">
        <v>19</v>
      </c>
      <c r="B27" s="47">
        <v>109</v>
      </c>
      <c r="C27" s="47">
        <v>61</v>
      </c>
      <c r="D27" s="47">
        <v>48</v>
      </c>
      <c r="E27" s="23">
        <v>54</v>
      </c>
      <c r="F27" s="47">
        <v>330</v>
      </c>
      <c r="G27" s="47">
        <v>163</v>
      </c>
      <c r="H27" s="47">
        <v>167</v>
      </c>
      <c r="I27" s="23">
        <v>89</v>
      </c>
      <c r="J27" s="47">
        <v>34</v>
      </c>
      <c r="K27" s="47">
        <v>10</v>
      </c>
      <c r="L27" s="47">
        <v>24</v>
      </c>
      <c r="M27" s="42"/>
      <c r="N27" s="12"/>
      <c r="O27" s="12"/>
    </row>
    <row r="28" spans="1:15" ht="14.25" customHeight="1">
      <c r="A28" s="20" t="s">
        <v>17</v>
      </c>
      <c r="B28" s="43">
        <v>555</v>
      </c>
      <c r="C28" s="43">
        <v>240</v>
      </c>
      <c r="D28" s="43">
        <v>315</v>
      </c>
      <c r="E28" s="20" t="s">
        <v>18</v>
      </c>
      <c r="F28" s="43">
        <v>1327</v>
      </c>
      <c r="G28" s="43">
        <v>632</v>
      </c>
      <c r="H28" s="43">
        <v>695</v>
      </c>
      <c r="I28" s="20" t="s">
        <v>19</v>
      </c>
      <c r="J28" s="43">
        <v>100</v>
      </c>
      <c r="K28" s="43">
        <v>31</v>
      </c>
      <c r="L28" s="44">
        <v>69</v>
      </c>
      <c r="M28" s="42"/>
      <c r="N28" s="12"/>
      <c r="O28" s="12"/>
    </row>
    <row r="29" spans="1:15" ht="14.25" customHeight="1">
      <c r="A29" s="22">
        <v>20</v>
      </c>
      <c r="B29" s="45">
        <v>92</v>
      </c>
      <c r="C29" s="45">
        <v>40</v>
      </c>
      <c r="D29" s="45">
        <v>52</v>
      </c>
      <c r="E29" s="22">
        <v>55</v>
      </c>
      <c r="F29" s="45">
        <v>197</v>
      </c>
      <c r="G29" s="45">
        <v>101</v>
      </c>
      <c r="H29" s="45">
        <v>96</v>
      </c>
      <c r="I29" s="22">
        <v>90</v>
      </c>
      <c r="J29" s="45">
        <v>28</v>
      </c>
      <c r="K29" s="45">
        <v>12</v>
      </c>
      <c r="L29" s="45">
        <v>16</v>
      </c>
      <c r="M29" s="42"/>
      <c r="N29" s="12"/>
      <c r="O29" s="12"/>
    </row>
    <row r="30" spans="1:15" ht="14.25" customHeight="1">
      <c r="A30" s="22">
        <v>21</v>
      </c>
      <c r="B30" s="45">
        <v>88</v>
      </c>
      <c r="C30" s="45">
        <v>31</v>
      </c>
      <c r="D30" s="45">
        <v>57</v>
      </c>
      <c r="E30" s="22">
        <v>56</v>
      </c>
      <c r="F30" s="45">
        <v>221</v>
      </c>
      <c r="G30" s="45">
        <v>103</v>
      </c>
      <c r="H30" s="45">
        <v>118</v>
      </c>
      <c r="I30" s="22">
        <v>91</v>
      </c>
      <c r="J30" s="45">
        <v>29</v>
      </c>
      <c r="K30" s="45">
        <v>7</v>
      </c>
      <c r="L30" s="45">
        <v>22</v>
      </c>
      <c r="M30" s="42"/>
      <c r="N30" s="12"/>
      <c r="O30" s="12"/>
    </row>
    <row r="31" spans="1:15" ht="14.25" customHeight="1">
      <c r="A31" s="22">
        <v>22</v>
      </c>
      <c r="B31" s="45">
        <v>107</v>
      </c>
      <c r="C31" s="45">
        <v>45</v>
      </c>
      <c r="D31" s="45">
        <v>62</v>
      </c>
      <c r="E31" s="22">
        <v>57</v>
      </c>
      <c r="F31" s="45">
        <v>319</v>
      </c>
      <c r="G31" s="45">
        <v>142</v>
      </c>
      <c r="H31" s="45">
        <v>177</v>
      </c>
      <c r="I31" s="22">
        <v>92</v>
      </c>
      <c r="J31" s="45">
        <v>18</v>
      </c>
      <c r="K31" s="45">
        <v>4</v>
      </c>
      <c r="L31" s="45">
        <v>14</v>
      </c>
      <c r="M31" s="42"/>
      <c r="N31" s="12"/>
      <c r="O31" s="12"/>
    </row>
    <row r="32" spans="1:15" ht="14.25" customHeight="1">
      <c r="A32" s="22">
        <v>23</v>
      </c>
      <c r="B32" s="45">
        <v>136</v>
      </c>
      <c r="C32" s="45">
        <v>65</v>
      </c>
      <c r="D32" s="45">
        <v>71</v>
      </c>
      <c r="E32" s="22">
        <v>58</v>
      </c>
      <c r="F32" s="45">
        <v>268</v>
      </c>
      <c r="G32" s="45">
        <v>138</v>
      </c>
      <c r="H32" s="45">
        <v>130</v>
      </c>
      <c r="I32" s="22">
        <v>93</v>
      </c>
      <c r="J32" s="45">
        <v>19</v>
      </c>
      <c r="K32" s="45">
        <v>5</v>
      </c>
      <c r="L32" s="45">
        <v>14</v>
      </c>
      <c r="M32" s="42"/>
      <c r="N32" s="12"/>
      <c r="O32" s="12"/>
    </row>
    <row r="33" spans="1:15" ht="14.25" customHeight="1">
      <c r="A33" s="23">
        <v>24</v>
      </c>
      <c r="B33" s="47">
        <v>132</v>
      </c>
      <c r="C33" s="47">
        <v>59</v>
      </c>
      <c r="D33" s="47">
        <v>73</v>
      </c>
      <c r="E33" s="23">
        <v>59</v>
      </c>
      <c r="F33" s="47">
        <v>322</v>
      </c>
      <c r="G33" s="47">
        <v>148</v>
      </c>
      <c r="H33" s="47">
        <v>174</v>
      </c>
      <c r="I33" s="23">
        <v>94</v>
      </c>
      <c r="J33" s="47">
        <v>6</v>
      </c>
      <c r="K33" s="47">
        <v>3</v>
      </c>
      <c r="L33" s="47">
        <v>3</v>
      </c>
      <c r="M33" s="42"/>
      <c r="N33" s="12"/>
      <c r="O33" s="12"/>
    </row>
    <row r="34" spans="1:15" ht="14.25" customHeight="1">
      <c r="A34" s="20" t="s">
        <v>20</v>
      </c>
      <c r="B34" s="43">
        <v>864</v>
      </c>
      <c r="C34" s="43">
        <v>453</v>
      </c>
      <c r="D34" s="43">
        <v>411</v>
      </c>
      <c r="E34" s="20" t="s">
        <v>21</v>
      </c>
      <c r="F34" s="43">
        <v>1343</v>
      </c>
      <c r="G34" s="43">
        <v>656</v>
      </c>
      <c r="H34" s="43">
        <v>687</v>
      </c>
      <c r="I34" s="20" t="s">
        <v>22</v>
      </c>
      <c r="J34" s="43">
        <v>22</v>
      </c>
      <c r="K34" s="43">
        <v>4</v>
      </c>
      <c r="L34" s="44">
        <v>18</v>
      </c>
      <c r="M34" s="42"/>
      <c r="N34" s="12"/>
      <c r="O34" s="12"/>
    </row>
    <row r="35" spans="1:15" ht="14.25" customHeight="1">
      <c r="A35" s="22">
        <v>25</v>
      </c>
      <c r="B35" s="45">
        <v>132</v>
      </c>
      <c r="C35" s="45">
        <v>70</v>
      </c>
      <c r="D35" s="45">
        <v>62</v>
      </c>
      <c r="E35" s="22">
        <v>60</v>
      </c>
      <c r="F35" s="45">
        <v>299</v>
      </c>
      <c r="G35" s="45">
        <v>145</v>
      </c>
      <c r="H35" s="45">
        <v>154</v>
      </c>
      <c r="I35" s="22">
        <v>95</v>
      </c>
      <c r="J35" s="45">
        <v>8</v>
      </c>
      <c r="K35" s="45">
        <v>3</v>
      </c>
      <c r="L35" s="45">
        <v>5</v>
      </c>
      <c r="M35" s="42"/>
      <c r="N35" s="12"/>
      <c r="O35" s="12"/>
    </row>
    <row r="36" spans="1:15" ht="14.25" customHeight="1">
      <c r="A36" s="22">
        <v>26</v>
      </c>
      <c r="B36" s="45">
        <v>163</v>
      </c>
      <c r="C36" s="45">
        <v>73</v>
      </c>
      <c r="D36" s="45">
        <v>90</v>
      </c>
      <c r="E36" s="22">
        <v>61</v>
      </c>
      <c r="F36" s="45">
        <v>266</v>
      </c>
      <c r="G36" s="45">
        <v>131</v>
      </c>
      <c r="H36" s="45">
        <v>135</v>
      </c>
      <c r="I36" s="22">
        <v>96</v>
      </c>
      <c r="J36" s="45">
        <v>8</v>
      </c>
      <c r="K36" s="45">
        <v>1</v>
      </c>
      <c r="L36" s="45">
        <v>7</v>
      </c>
      <c r="M36" s="42"/>
      <c r="N36" s="12"/>
      <c r="O36" s="12"/>
    </row>
    <row r="37" spans="1:15" ht="14.25" customHeight="1">
      <c r="A37" s="22">
        <v>27</v>
      </c>
      <c r="B37" s="45">
        <v>207</v>
      </c>
      <c r="C37" s="45">
        <v>108</v>
      </c>
      <c r="D37" s="45">
        <v>99</v>
      </c>
      <c r="E37" s="22">
        <v>62</v>
      </c>
      <c r="F37" s="45">
        <v>260</v>
      </c>
      <c r="G37" s="45">
        <v>126</v>
      </c>
      <c r="H37" s="45">
        <v>134</v>
      </c>
      <c r="I37" s="22">
        <v>97</v>
      </c>
      <c r="J37" s="45">
        <v>1</v>
      </c>
      <c r="K37" s="45">
        <v>0</v>
      </c>
      <c r="L37" s="45">
        <v>1</v>
      </c>
      <c r="M37" s="42"/>
      <c r="N37" s="12"/>
      <c r="O37" s="12"/>
    </row>
    <row r="38" spans="1:15" ht="14.25" customHeight="1">
      <c r="A38" s="22">
        <v>28</v>
      </c>
      <c r="B38" s="45">
        <v>197</v>
      </c>
      <c r="C38" s="45">
        <v>108</v>
      </c>
      <c r="D38" s="45">
        <v>89</v>
      </c>
      <c r="E38" s="22">
        <v>63</v>
      </c>
      <c r="F38" s="45">
        <v>267</v>
      </c>
      <c r="G38" s="45">
        <v>131</v>
      </c>
      <c r="H38" s="45">
        <v>136</v>
      </c>
      <c r="I38" s="22">
        <v>98</v>
      </c>
      <c r="J38" s="45">
        <v>4</v>
      </c>
      <c r="K38" s="45">
        <v>0</v>
      </c>
      <c r="L38" s="45">
        <v>4</v>
      </c>
      <c r="M38" s="42"/>
      <c r="N38" s="12"/>
      <c r="O38" s="12"/>
    </row>
    <row r="39" spans="1:15" ht="14.25" customHeight="1">
      <c r="A39" s="23">
        <v>29</v>
      </c>
      <c r="B39" s="47">
        <v>165</v>
      </c>
      <c r="C39" s="47">
        <v>94</v>
      </c>
      <c r="D39" s="47">
        <v>71</v>
      </c>
      <c r="E39" s="23">
        <v>64</v>
      </c>
      <c r="F39" s="47">
        <v>251</v>
      </c>
      <c r="G39" s="47">
        <v>123</v>
      </c>
      <c r="H39" s="47">
        <v>128</v>
      </c>
      <c r="I39" s="23">
        <v>99</v>
      </c>
      <c r="J39" s="47">
        <v>1</v>
      </c>
      <c r="K39" s="47">
        <v>0</v>
      </c>
      <c r="L39" s="47">
        <v>1</v>
      </c>
      <c r="M39" s="42"/>
      <c r="N39" s="12"/>
      <c r="O39" s="12"/>
    </row>
    <row r="40" spans="1:15" ht="14.25" customHeight="1">
      <c r="A40" s="20" t="s">
        <v>23</v>
      </c>
      <c r="B40" s="43">
        <v>951</v>
      </c>
      <c r="C40" s="43">
        <v>481</v>
      </c>
      <c r="D40" s="43">
        <v>470</v>
      </c>
      <c r="E40" s="20" t="s">
        <v>24</v>
      </c>
      <c r="F40" s="43">
        <v>1182</v>
      </c>
      <c r="G40" s="43">
        <v>559</v>
      </c>
      <c r="H40" s="43">
        <v>623</v>
      </c>
      <c r="I40" s="26" t="s">
        <v>25</v>
      </c>
      <c r="J40" s="43">
        <v>5</v>
      </c>
      <c r="K40" s="43">
        <v>1</v>
      </c>
      <c r="L40" s="44">
        <v>4</v>
      </c>
      <c r="M40" s="42"/>
      <c r="N40" s="12"/>
      <c r="O40" s="12"/>
    </row>
    <row r="41" spans="1:15" ht="14.25" customHeight="1">
      <c r="A41" s="22">
        <v>30</v>
      </c>
      <c r="B41" s="45">
        <v>151</v>
      </c>
      <c r="C41" s="45">
        <v>76</v>
      </c>
      <c r="D41" s="45">
        <v>75</v>
      </c>
      <c r="E41" s="22">
        <v>65</v>
      </c>
      <c r="F41" s="45">
        <v>248</v>
      </c>
      <c r="G41" s="45">
        <v>116</v>
      </c>
      <c r="H41" s="45">
        <v>132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197</v>
      </c>
      <c r="C42" s="45">
        <v>93</v>
      </c>
      <c r="D42" s="45">
        <v>104</v>
      </c>
      <c r="E42" s="22">
        <v>66</v>
      </c>
      <c r="F42" s="45">
        <v>233</v>
      </c>
      <c r="G42" s="45">
        <v>114</v>
      </c>
      <c r="H42" s="45">
        <v>119</v>
      </c>
      <c r="I42" s="22" t="s">
        <v>27</v>
      </c>
      <c r="J42" s="45">
        <v>2016</v>
      </c>
      <c r="K42" s="45">
        <v>1017</v>
      </c>
      <c r="L42" s="45">
        <v>999</v>
      </c>
      <c r="M42" s="56" t="s">
        <v>49</v>
      </c>
      <c r="N42" s="12"/>
      <c r="O42" s="12"/>
    </row>
    <row r="43" spans="1:15" ht="14.25" customHeight="1">
      <c r="A43" s="22">
        <v>32</v>
      </c>
      <c r="B43" s="45">
        <v>206</v>
      </c>
      <c r="C43" s="45">
        <v>103</v>
      </c>
      <c r="D43" s="45">
        <v>103</v>
      </c>
      <c r="E43" s="22">
        <v>67</v>
      </c>
      <c r="F43" s="45">
        <v>224</v>
      </c>
      <c r="G43" s="45">
        <v>109</v>
      </c>
      <c r="H43" s="45">
        <v>115</v>
      </c>
      <c r="I43" s="22" t="s">
        <v>28</v>
      </c>
      <c r="J43" s="45">
        <v>10034</v>
      </c>
      <c r="K43" s="45">
        <v>4863</v>
      </c>
      <c r="L43" s="45">
        <v>5171</v>
      </c>
      <c r="M43" s="46"/>
      <c r="N43" s="12"/>
      <c r="O43" s="12"/>
    </row>
    <row r="44" spans="1:15" ht="14.25" customHeight="1">
      <c r="A44" s="22">
        <v>33</v>
      </c>
      <c r="B44" s="45">
        <v>199</v>
      </c>
      <c r="C44" s="45">
        <v>101</v>
      </c>
      <c r="D44" s="45">
        <v>98</v>
      </c>
      <c r="E44" s="22">
        <v>68</v>
      </c>
      <c r="F44" s="45">
        <v>237</v>
      </c>
      <c r="G44" s="45">
        <v>104</v>
      </c>
      <c r="H44" s="45">
        <v>133</v>
      </c>
      <c r="I44" s="23" t="s">
        <v>29</v>
      </c>
      <c r="J44" s="47">
        <v>3704</v>
      </c>
      <c r="K44" s="47">
        <v>1570</v>
      </c>
      <c r="L44" s="47">
        <v>2134</v>
      </c>
      <c r="M44" s="42"/>
      <c r="N44" s="12"/>
      <c r="O44" s="12"/>
    </row>
    <row r="45" spans="1:15" ht="14.25" customHeight="1" thickBot="1">
      <c r="A45" s="27">
        <v>34</v>
      </c>
      <c r="B45" s="48">
        <v>198</v>
      </c>
      <c r="C45" s="48">
        <v>108</v>
      </c>
      <c r="D45" s="48">
        <v>90</v>
      </c>
      <c r="E45" s="27">
        <v>69</v>
      </c>
      <c r="F45" s="48">
        <v>240</v>
      </c>
      <c r="G45" s="48">
        <v>116</v>
      </c>
      <c r="H45" s="48">
        <v>124</v>
      </c>
      <c r="I45" s="27" t="s">
        <v>30</v>
      </c>
      <c r="J45" s="49">
        <v>46.459438872667256</v>
      </c>
      <c r="K45" s="49">
        <v>45.084161073825506</v>
      </c>
      <c r="L45" s="49">
        <v>47.693280346820806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20.9</v>
      </c>
      <c r="K49" s="52">
        <v>67.5</v>
      </c>
      <c r="L49" s="53">
        <v>11.6</v>
      </c>
    </row>
    <row r="50" spans="9:12" ht="13.5">
      <c r="I50" s="6" t="s">
        <v>35</v>
      </c>
      <c r="J50" s="52">
        <v>16.7</v>
      </c>
      <c r="K50" s="52">
        <v>68.4</v>
      </c>
      <c r="L50" s="53">
        <v>14.9</v>
      </c>
    </row>
    <row r="51" spans="9:12" ht="13.5">
      <c r="I51" s="6" t="s">
        <v>36</v>
      </c>
      <c r="J51" s="52">
        <v>14.4</v>
      </c>
      <c r="K51" s="52">
        <v>67.5</v>
      </c>
      <c r="L51" s="53">
        <v>18.2</v>
      </c>
    </row>
    <row r="52" spans="9:12" ht="13.5">
      <c r="I52" s="6" t="s">
        <v>38</v>
      </c>
      <c r="J52" s="52">
        <v>12.730903644533202</v>
      </c>
      <c r="K52" s="52">
        <v>64.3</v>
      </c>
      <c r="L52" s="53">
        <v>23</v>
      </c>
    </row>
    <row r="53" spans="9:12" ht="14.25" thickBot="1">
      <c r="I53" s="7" t="s">
        <v>39</v>
      </c>
      <c r="J53" s="54">
        <v>12.796750031737972</v>
      </c>
      <c r="K53" s="54">
        <v>63.7</v>
      </c>
      <c r="L53" s="55">
        <v>23.5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8586</v>
      </c>
      <c r="C3" s="39">
        <v>4100</v>
      </c>
      <c r="D3" s="39">
        <v>4486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330</v>
      </c>
      <c r="C4" s="43">
        <v>171</v>
      </c>
      <c r="D4" s="43">
        <v>159</v>
      </c>
      <c r="E4" s="20" t="s">
        <v>6</v>
      </c>
      <c r="F4" s="43">
        <v>436</v>
      </c>
      <c r="G4" s="43">
        <v>223</v>
      </c>
      <c r="H4" s="43">
        <v>213</v>
      </c>
      <c r="I4" s="20" t="s">
        <v>7</v>
      </c>
      <c r="J4" s="43">
        <v>652</v>
      </c>
      <c r="K4" s="43">
        <v>304</v>
      </c>
      <c r="L4" s="44">
        <v>348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46</v>
      </c>
      <c r="C5" s="45">
        <v>18</v>
      </c>
      <c r="D5" s="45">
        <v>28</v>
      </c>
      <c r="E5" s="22">
        <v>35</v>
      </c>
      <c r="F5" s="45">
        <v>71</v>
      </c>
      <c r="G5" s="45">
        <v>44</v>
      </c>
      <c r="H5" s="45">
        <v>27</v>
      </c>
      <c r="I5" s="22">
        <v>70</v>
      </c>
      <c r="J5" s="45">
        <v>130</v>
      </c>
      <c r="K5" s="45">
        <v>64</v>
      </c>
      <c r="L5" s="45">
        <v>66</v>
      </c>
      <c r="M5" s="42"/>
      <c r="N5" s="12"/>
      <c r="O5" s="12"/>
      <c r="Q5" s="1" t="s">
        <v>5</v>
      </c>
      <c r="R5" s="33">
        <f>-1*C4/1000</f>
        <v>-0.171</v>
      </c>
      <c r="S5" s="34">
        <f>D4/1000</f>
        <v>0.159</v>
      </c>
    </row>
    <row r="6" spans="1:19" ht="14.25" customHeight="1">
      <c r="A6" s="22">
        <v>1</v>
      </c>
      <c r="B6" s="45">
        <v>59</v>
      </c>
      <c r="C6" s="45">
        <v>38</v>
      </c>
      <c r="D6" s="45">
        <v>21</v>
      </c>
      <c r="E6" s="22">
        <v>36</v>
      </c>
      <c r="F6" s="45">
        <v>92</v>
      </c>
      <c r="G6" s="45">
        <v>40</v>
      </c>
      <c r="H6" s="45">
        <v>52</v>
      </c>
      <c r="I6" s="22">
        <v>71</v>
      </c>
      <c r="J6" s="45">
        <v>149</v>
      </c>
      <c r="K6" s="45">
        <v>71</v>
      </c>
      <c r="L6" s="45">
        <v>78</v>
      </c>
      <c r="M6" s="42"/>
      <c r="N6" s="12"/>
      <c r="O6" s="12"/>
      <c r="Q6" s="1" t="s">
        <v>8</v>
      </c>
      <c r="R6" s="35">
        <f>-1*C10/1000</f>
        <v>-0.168</v>
      </c>
      <c r="S6" s="36">
        <f>D10/1000</f>
        <v>0.168</v>
      </c>
    </row>
    <row r="7" spans="1:19" ht="14.25" customHeight="1">
      <c r="A7" s="22">
        <v>2</v>
      </c>
      <c r="B7" s="45">
        <v>74</v>
      </c>
      <c r="C7" s="45">
        <v>43</v>
      </c>
      <c r="D7" s="45">
        <v>31</v>
      </c>
      <c r="E7" s="22">
        <v>37</v>
      </c>
      <c r="F7" s="45">
        <v>102</v>
      </c>
      <c r="G7" s="45">
        <v>53</v>
      </c>
      <c r="H7" s="45">
        <v>49</v>
      </c>
      <c r="I7" s="22">
        <v>72</v>
      </c>
      <c r="J7" s="45">
        <v>118</v>
      </c>
      <c r="K7" s="45">
        <v>50</v>
      </c>
      <c r="L7" s="45">
        <v>68</v>
      </c>
      <c r="M7" s="42"/>
      <c r="N7" s="12"/>
      <c r="O7" s="12"/>
      <c r="Q7" s="1" t="s">
        <v>31</v>
      </c>
      <c r="R7" s="35">
        <f>-1*C16/1000</f>
        <v>-0.204</v>
      </c>
      <c r="S7" s="36">
        <f>D16/1000</f>
        <v>0.196</v>
      </c>
    </row>
    <row r="8" spans="1:19" ht="14.25" customHeight="1">
      <c r="A8" s="22">
        <v>3</v>
      </c>
      <c r="B8" s="45">
        <v>65</v>
      </c>
      <c r="C8" s="45">
        <v>25</v>
      </c>
      <c r="D8" s="45">
        <v>40</v>
      </c>
      <c r="E8" s="22">
        <v>38</v>
      </c>
      <c r="F8" s="45">
        <v>85</v>
      </c>
      <c r="G8" s="45">
        <v>40</v>
      </c>
      <c r="H8" s="45">
        <v>45</v>
      </c>
      <c r="I8" s="22">
        <v>73</v>
      </c>
      <c r="J8" s="45">
        <v>124</v>
      </c>
      <c r="K8" s="45">
        <v>61</v>
      </c>
      <c r="L8" s="45">
        <v>63</v>
      </c>
      <c r="M8" s="42"/>
      <c r="N8" s="12"/>
      <c r="O8" s="12"/>
      <c r="Q8" s="1" t="s">
        <v>14</v>
      </c>
      <c r="R8" s="35">
        <f>-1*C22/1000</f>
        <v>-0.19</v>
      </c>
      <c r="S8" s="36">
        <f>D22/1000</f>
        <v>0.18</v>
      </c>
    </row>
    <row r="9" spans="1:19" ht="14.25" customHeight="1">
      <c r="A9" s="23">
        <v>4</v>
      </c>
      <c r="B9" s="47">
        <v>86</v>
      </c>
      <c r="C9" s="47">
        <v>47</v>
      </c>
      <c r="D9" s="47">
        <v>39</v>
      </c>
      <c r="E9" s="23">
        <v>39</v>
      </c>
      <c r="F9" s="47">
        <v>86</v>
      </c>
      <c r="G9" s="47">
        <v>46</v>
      </c>
      <c r="H9" s="47">
        <v>40</v>
      </c>
      <c r="I9" s="23">
        <v>74</v>
      </c>
      <c r="J9" s="47">
        <v>131</v>
      </c>
      <c r="K9" s="47">
        <v>58</v>
      </c>
      <c r="L9" s="47">
        <v>73</v>
      </c>
      <c r="M9" s="42"/>
      <c r="N9" s="12"/>
      <c r="O9" s="12"/>
      <c r="Q9" s="1" t="s">
        <v>17</v>
      </c>
      <c r="R9" s="35">
        <f>-1*C28/1000</f>
        <v>-0.107</v>
      </c>
      <c r="S9" s="36">
        <f>D28/1000</f>
        <v>0.102</v>
      </c>
    </row>
    <row r="10" spans="1:19" ht="14.25" customHeight="1">
      <c r="A10" s="24" t="s">
        <v>8</v>
      </c>
      <c r="B10" s="43">
        <v>336</v>
      </c>
      <c r="C10" s="43">
        <v>168</v>
      </c>
      <c r="D10" s="43">
        <v>168</v>
      </c>
      <c r="E10" s="20" t="s">
        <v>9</v>
      </c>
      <c r="F10" s="43">
        <v>465</v>
      </c>
      <c r="G10" s="43">
        <v>234</v>
      </c>
      <c r="H10" s="43">
        <v>231</v>
      </c>
      <c r="I10" s="20" t="s">
        <v>10</v>
      </c>
      <c r="J10" s="43">
        <v>504</v>
      </c>
      <c r="K10" s="43">
        <v>222</v>
      </c>
      <c r="L10" s="44">
        <v>282</v>
      </c>
      <c r="M10" s="42"/>
      <c r="N10" s="12"/>
      <c r="O10" s="12"/>
      <c r="Q10" s="1" t="s">
        <v>20</v>
      </c>
      <c r="R10" s="35">
        <f>-1*C34/1000</f>
        <v>-0.198</v>
      </c>
      <c r="S10" s="36">
        <f>D34/1000</f>
        <v>0.189</v>
      </c>
    </row>
    <row r="11" spans="1:19" ht="14.25" customHeight="1">
      <c r="A11" s="22">
        <v>5</v>
      </c>
      <c r="B11" s="45">
        <v>68</v>
      </c>
      <c r="C11" s="45">
        <v>26</v>
      </c>
      <c r="D11" s="45">
        <v>42</v>
      </c>
      <c r="E11" s="22">
        <v>40</v>
      </c>
      <c r="F11" s="45">
        <v>97</v>
      </c>
      <c r="G11" s="45">
        <v>50</v>
      </c>
      <c r="H11" s="45">
        <v>47</v>
      </c>
      <c r="I11" s="22">
        <v>75</v>
      </c>
      <c r="J11" s="45">
        <v>127</v>
      </c>
      <c r="K11" s="45">
        <v>68</v>
      </c>
      <c r="L11" s="45">
        <v>59</v>
      </c>
      <c r="M11" s="42"/>
      <c r="N11" s="12"/>
      <c r="O11" s="12"/>
      <c r="Q11" s="1" t="s">
        <v>23</v>
      </c>
      <c r="R11" s="35">
        <f>-1*C40/1000</f>
        <v>-0.248</v>
      </c>
      <c r="S11" s="36">
        <f>D40/1000</f>
        <v>0.26</v>
      </c>
    </row>
    <row r="12" spans="1:19" ht="14.25" customHeight="1">
      <c r="A12" s="22">
        <v>6</v>
      </c>
      <c r="B12" s="45">
        <v>65</v>
      </c>
      <c r="C12" s="45">
        <v>34</v>
      </c>
      <c r="D12" s="45">
        <v>31</v>
      </c>
      <c r="E12" s="22">
        <v>41</v>
      </c>
      <c r="F12" s="45">
        <v>99</v>
      </c>
      <c r="G12" s="45">
        <v>56</v>
      </c>
      <c r="H12" s="45">
        <v>43</v>
      </c>
      <c r="I12" s="25">
        <v>76</v>
      </c>
      <c r="J12" s="45">
        <v>103</v>
      </c>
      <c r="K12" s="45">
        <v>43</v>
      </c>
      <c r="L12" s="45">
        <v>60</v>
      </c>
      <c r="M12" s="42"/>
      <c r="N12" s="12"/>
      <c r="O12" s="12"/>
      <c r="Q12" s="1" t="s">
        <v>6</v>
      </c>
      <c r="R12" s="35">
        <f>-1*G4/1000</f>
        <v>-0.223</v>
      </c>
      <c r="S12" s="36">
        <f>H4/1000</f>
        <v>0.213</v>
      </c>
    </row>
    <row r="13" spans="1:19" ht="14.25" customHeight="1">
      <c r="A13" s="22">
        <v>7</v>
      </c>
      <c r="B13" s="45">
        <v>57</v>
      </c>
      <c r="C13" s="45">
        <v>30</v>
      </c>
      <c r="D13" s="45">
        <v>27</v>
      </c>
      <c r="E13" s="22">
        <v>42</v>
      </c>
      <c r="F13" s="45">
        <v>87</v>
      </c>
      <c r="G13" s="45">
        <v>48</v>
      </c>
      <c r="H13" s="45">
        <v>39</v>
      </c>
      <c r="I13" s="22">
        <v>77</v>
      </c>
      <c r="J13" s="45">
        <v>103</v>
      </c>
      <c r="K13" s="45">
        <v>44</v>
      </c>
      <c r="L13" s="45">
        <v>59</v>
      </c>
      <c r="M13" s="42"/>
      <c r="N13" s="12"/>
      <c r="O13" s="12"/>
      <c r="Q13" s="1" t="s">
        <v>9</v>
      </c>
      <c r="R13" s="35">
        <f>-1*G10/1000</f>
        <v>-0.234</v>
      </c>
      <c r="S13" s="36">
        <f>H10/1000</f>
        <v>0.231</v>
      </c>
    </row>
    <row r="14" spans="1:19" ht="14.25" customHeight="1">
      <c r="A14" s="22">
        <v>8</v>
      </c>
      <c r="B14" s="45">
        <v>79</v>
      </c>
      <c r="C14" s="45">
        <v>41</v>
      </c>
      <c r="D14" s="45">
        <v>38</v>
      </c>
      <c r="E14" s="22">
        <v>43</v>
      </c>
      <c r="F14" s="45">
        <v>85</v>
      </c>
      <c r="G14" s="45">
        <v>32</v>
      </c>
      <c r="H14" s="45">
        <v>53</v>
      </c>
      <c r="I14" s="25">
        <v>78</v>
      </c>
      <c r="J14" s="45">
        <v>69</v>
      </c>
      <c r="K14" s="45">
        <v>23</v>
      </c>
      <c r="L14" s="45">
        <v>46</v>
      </c>
      <c r="M14" s="42"/>
      <c r="N14" s="12"/>
      <c r="O14" s="12"/>
      <c r="Q14" s="1" t="s">
        <v>12</v>
      </c>
      <c r="R14" s="35">
        <f>-1*G16/1000</f>
        <v>-0.299</v>
      </c>
      <c r="S14" s="36">
        <f>H16/1000</f>
        <v>0.273</v>
      </c>
    </row>
    <row r="15" spans="1:19" ht="14.25" customHeight="1">
      <c r="A15" s="23">
        <v>9</v>
      </c>
      <c r="B15" s="47">
        <v>67</v>
      </c>
      <c r="C15" s="47">
        <v>37</v>
      </c>
      <c r="D15" s="47">
        <v>30</v>
      </c>
      <c r="E15" s="23">
        <v>44</v>
      </c>
      <c r="F15" s="47">
        <v>97</v>
      </c>
      <c r="G15" s="47">
        <v>48</v>
      </c>
      <c r="H15" s="47">
        <v>49</v>
      </c>
      <c r="I15" s="23">
        <v>79</v>
      </c>
      <c r="J15" s="47">
        <v>102</v>
      </c>
      <c r="K15" s="47">
        <v>44</v>
      </c>
      <c r="L15" s="47">
        <v>58</v>
      </c>
      <c r="M15" s="42"/>
      <c r="N15" s="12"/>
      <c r="O15" s="12"/>
      <c r="Q15" s="1" t="s">
        <v>15</v>
      </c>
      <c r="R15" s="35">
        <f>-1*G22/1000</f>
        <v>-0.408</v>
      </c>
      <c r="S15" s="36">
        <f>H22/1000</f>
        <v>0.439</v>
      </c>
    </row>
    <row r="16" spans="1:19" ht="14.25" customHeight="1">
      <c r="A16" s="24" t="s">
        <v>11</v>
      </c>
      <c r="B16" s="43">
        <v>400</v>
      </c>
      <c r="C16" s="43">
        <v>204</v>
      </c>
      <c r="D16" s="43">
        <v>196</v>
      </c>
      <c r="E16" s="20" t="s">
        <v>12</v>
      </c>
      <c r="F16" s="43">
        <v>572</v>
      </c>
      <c r="G16" s="43">
        <v>299</v>
      </c>
      <c r="H16" s="43">
        <v>273</v>
      </c>
      <c r="I16" s="20" t="s">
        <v>13</v>
      </c>
      <c r="J16" s="43">
        <v>315</v>
      </c>
      <c r="K16" s="43">
        <v>119</v>
      </c>
      <c r="L16" s="44">
        <v>196</v>
      </c>
      <c r="M16" s="42"/>
      <c r="N16" s="12"/>
      <c r="O16" s="12"/>
      <c r="Q16" s="1" t="s">
        <v>18</v>
      </c>
      <c r="R16" s="35">
        <f>-1*G28/1000</f>
        <v>-0.295</v>
      </c>
      <c r="S16" s="36">
        <f>H28/1000</f>
        <v>0.344</v>
      </c>
    </row>
    <row r="17" spans="1:19" ht="14.25" customHeight="1">
      <c r="A17" s="22">
        <v>10</v>
      </c>
      <c r="B17" s="45">
        <v>81</v>
      </c>
      <c r="C17" s="45">
        <v>45</v>
      </c>
      <c r="D17" s="45">
        <v>36</v>
      </c>
      <c r="E17" s="22">
        <v>45</v>
      </c>
      <c r="F17" s="45">
        <v>95</v>
      </c>
      <c r="G17" s="45">
        <v>56</v>
      </c>
      <c r="H17" s="45">
        <v>39</v>
      </c>
      <c r="I17" s="22">
        <v>80</v>
      </c>
      <c r="J17" s="45">
        <v>72</v>
      </c>
      <c r="K17" s="45">
        <v>23</v>
      </c>
      <c r="L17" s="45">
        <v>49</v>
      </c>
      <c r="M17" s="42"/>
      <c r="N17" s="12"/>
      <c r="O17" s="12"/>
      <c r="Q17" s="1" t="s">
        <v>21</v>
      </c>
      <c r="R17" s="35">
        <f>-1*G34/1000</f>
        <v>-0.316</v>
      </c>
      <c r="S17" s="36">
        <f>H34/1000</f>
        <v>0.338</v>
      </c>
    </row>
    <row r="18" spans="1:19" ht="14.25" customHeight="1">
      <c r="A18" s="22">
        <v>11</v>
      </c>
      <c r="B18" s="45">
        <v>74</v>
      </c>
      <c r="C18" s="45">
        <v>44</v>
      </c>
      <c r="D18" s="45">
        <v>30</v>
      </c>
      <c r="E18" s="22">
        <v>46</v>
      </c>
      <c r="F18" s="45">
        <v>98</v>
      </c>
      <c r="G18" s="45">
        <v>47</v>
      </c>
      <c r="H18" s="45">
        <v>51</v>
      </c>
      <c r="I18" s="22">
        <v>81</v>
      </c>
      <c r="J18" s="45">
        <v>76</v>
      </c>
      <c r="K18" s="45">
        <v>31</v>
      </c>
      <c r="L18" s="45">
        <v>45</v>
      </c>
      <c r="M18" s="42"/>
      <c r="N18" s="12"/>
      <c r="O18" s="12"/>
      <c r="Q18" s="1" t="s">
        <v>24</v>
      </c>
      <c r="R18" s="35">
        <f>-1*G40/1000</f>
        <v>-0.32</v>
      </c>
      <c r="S18" s="36">
        <f>H40/1000</f>
        <v>0.371</v>
      </c>
    </row>
    <row r="19" spans="1:19" ht="14.25" customHeight="1">
      <c r="A19" s="22">
        <v>12</v>
      </c>
      <c r="B19" s="45">
        <v>83</v>
      </c>
      <c r="C19" s="45">
        <v>42</v>
      </c>
      <c r="D19" s="45">
        <v>41</v>
      </c>
      <c r="E19" s="22">
        <v>47</v>
      </c>
      <c r="F19" s="45">
        <v>129</v>
      </c>
      <c r="G19" s="45">
        <v>69</v>
      </c>
      <c r="H19" s="45">
        <v>60</v>
      </c>
      <c r="I19" s="22">
        <v>82</v>
      </c>
      <c r="J19" s="45">
        <v>55</v>
      </c>
      <c r="K19" s="45">
        <v>20</v>
      </c>
      <c r="L19" s="45">
        <v>35</v>
      </c>
      <c r="M19" s="42"/>
      <c r="N19" s="12"/>
      <c r="O19" s="12"/>
      <c r="Q19" s="1" t="s">
        <v>7</v>
      </c>
      <c r="R19" s="35">
        <f>-1*K4/1000</f>
        <v>-0.304</v>
      </c>
      <c r="S19" s="36">
        <f>L4/1000</f>
        <v>0.348</v>
      </c>
    </row>
    <row r="20" spans="1:19" ht="14.25" customHeight="1">
      <c r="A20" s="22">
        <v>13</v>
      </c>
      <c r="B20" s="45">
        <v>71</v>
      </c>
      <c r="C20" s="45">
        <v>34</v>
      </c>
      <c r="D20" s="45">
        <v>37</v>
      </c>
      <c r="E20" s="22">
        <v>48</v>
      </c>
      <c r="F20" s="45">
        <v>114</v>
      </c>
      <c r="G20" s="45">
        <v>53</v>
      </c>
      <c r="H20" s="45">
        <v>61</v>
      </c>
      <c r="I20" s="22">
        <v>83</v>
      </c>
      <c r="J20" s="45">
        <v>66</v>
      </c>
      <c r="K20" s="45">
        <v>27</v>
      </c>
      <c r="L20" s="45">
        <v>39</v>
      </c>
      <c r="M20" s="42"/>
      <c r="N20" s="12"/>
      <c r="O20" s="12"/>
      <c r="Q20" s="1" t="s">
        <v>10</v>
      </c>
      <c r="R20" s="35">
        <f>-1*K10/1000</f>
        <v>-0.222</v>
      </c>
      <c r="S20" s="36">
        <f>L10/1000</f>
        <v>0.282</v>
      </c>
    </row>
    <row r="21" spans="1:19" ht="14.25" customHeight="1">
      <c r="A21" s="23">
        <v>14</v>
      </c>
      <c r="B21" s="47">
        <v>91</v>
      </c>
      <c r="C21" s="47">
        <v>39</v>
      </c>
      <c r="D21" s="47">
        <v>52</v>
      </c>
      <c r="E21" s="23">
        <v>49</v>
      </c>
      <c r="F21" s="47">
        <v>136</v>
      </c>
      <c r="G21" s="47">
        <v>74</v>
      </c>
      <c r="H21" s="47">
        <v>62</v>
      </c>
      <c r="I21" s="23">
        <v>84</v>
      </c>
      <c r="J21" s="47">
        <v>46</v>
      </c>
      <c r="K21" s="47">
        <v>18</v>
      </c>
      <c r="L21" s="47">
        <v>28</v>
      </c>
      <c r="M21" s="42"/>
      <c r="N21" s="12"/>
      <c r="O21" s="12"/>
      <c r="Q21" s="1" t="s">
        <v>13</v>
      </c>
      <c r="R21" s="35">
        <f>-1*K16/1000</f>
        <v>-0.119</v>
      </c>
      <c r="S21" s="36">
        <f>L16/1000</f>
        <v>0.196</v>
      </c>
    </row>
    <row r="22" spans="1:19" ht="14.25" customHeight="1">
      <c r="A22" s="20" t="s">
        <v>14</v>
      </c>
      <c r="B22" s="43">
        <v>370</v>
      </c>
      <c r="C22" s="43">
        <v>190</v>
      </c>
      <c r="D22" s="43">
        <v>180</v>
      </c>
      <c r="E22" s="20" t="s">
        <v>15</v>
      </c>
      <c r="F22" s="43">
        <v>847</v>
      </c>
      <c r="G22" s="43">
        <v>408</v>
      </c>
      <c r="H22" s="43">
        <v>439</v>
      </c>
      <c r="I22" s="20" t="s">
        <v>16</v>
      </c>
      <c r="J22" s="43">
        <v>202</v>
      </c>
      <c r="K22" s="43">
        <v>56</v>
      </c>
      <c r="L22" s="44">
        <v>146</v>
      </c>
      <c r="M22" s="42"/>
      <c r="N22" s="12"/>
      <c r="O22" s="12"/>
      <c r="Q22" s="1" t="s">
        <v>16</v>
      </c>
      <c r="R22" s="35">
        <f>-1*K22/1000</f>
        <v>-0.056</v>
      </c>
      <c r="S22" s="36">
        <f>L22/1000</f>
        <v>0.146</v>
      </c>
    </row>
    <row r="23" spans="1:19" ht="14.25" customHeight="1">
      <c r="A23" s="22">
        <v>15</v>
      </c>
      <c r="B23" s="45">
        <v>77</v>
      </c>
      <c r="C23" s="45">
        <v>32</v>
      </c>
      <c r="D23" s="45">
        <v>45</v>
      </c>
      <c r="E23" s="22">
        <v>50</v>
      </c>
      <c r="F23" s="45">
        <v>177</v>
      </c>
      <c r="G23" s="45">
        <v>88</v>
      </c>
      <c r="H23" s="45">
        <v>89</v>
      </c>
      <c r="I23" s="22">
        <v>85</v>
      </c>
      <c r="J23" s="45">
        <v>40</v>
      </c>
      <c r="K23" s="45">
        <v>15</v>
      </c>
      <c r="L23" s="45">
        <v>25</v>
      </c>
      <c r="M23" s="42"/>
      <c r="N23" s="12"/>
      <c r="O23" s="12"/>
      <c r="Q23" s="1" t="s">
        <v>19</v>
      </c>
      <c r="R23" s="35">
        <f>-1*K28/1000</f>
        <v>-0.016</v>
      </c>
      <c r="S23" s="36">
        <f>L28/1000</f>
        <v>0.04</v>
      </c>
    </row>
    <row r="24" spans="1:19" ht="14.25" customHeight="1">
      <c r="A24" s="22">
        <v>16</v>
      </c>
      <c r="B24" s="45">
        <v>79</v>
      </c>
      <c r="C24" s="45">
        <v>48</v>
      </c>
      <c r="D24" s="45">
        <v>31</v>
      </c>
      <c r="E24" s="22">
        <v>51</v>
      </c>
      <c r="F24" s="45">
        <v>160</v>
      </c>
      <c r="G24" s="45">
        <v>77</v>
      </c>
      <c r="H24" s="45">
        <v>83</v>
      </c>
      <c r="I24" s="22">
        <v>86</v>
      </c>
      <c r="J24" s="45">
        <v>49</v>
      </c>
      <c r="K24" s="45">
        <v>10</v>
      </c>
      <c r="L24" s="45">
        <v>39</v>
      </c>
      <c r="M24" s="42"/>
      <c r="N24" s="12"/>
      <c r="O24" s="12"/>
      <c r="Q24" s="2" t="s">
        <v>22</v>
      </c>
      <c r="R24" s="35">
        <f>-1*K34/1000</f>
        <v>-0.001</v>
      </c>
      <c r="S24" s="36">
        <f>L34/1000</f>
        <v>0.007</v>
      </c>
    </row>
    <row r="25" spans="1:19" ht="14.25" customHeight="1" thickBot="1">
      <c r="A25" s="22">
        <v>17</v>
      </c>
      <c r="B25" s="45">
        <v>78</v>
      </c>
      <c r="C25" s="45">
        <v>46</v>
      </c>
      <c r="D25" s="45">
        <v>32</v>
      </c>
      <c r="E25" s="22">
        <v>52</v>
      </c>
      <c r="F25" s="45">
        <v>165</v>
      </c>
      <c r="G25" s="45">
        <v>75</v>
      </c>
      <c r="H25" s="45">
        <v>90</v>
      </c>
      <c r="I25" s="22">
        <v>87</v>
      </c>
      <c r="J25" s="45">
        <v>53</v>
      </c>
      <c r="K25" s="45">
        <v>11</v>
      </c>
      <c r="L25" s="45">
        <v>42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0.004</v>
      </c>
    </row>
    <row r="26" spans="1:15" ht="14.25" customHeight="1">
      <c r="A26" s="22">
        <v>18</v>
      </c>
      <c r="B26" s="45">
        <v>84</v>
      </c>
      <c r="C26" s="45">
        <v>42</v>
      </c>
      <c r="D26" s="45">
        <v>42</v>
      </c>
      <c r="E26" s="22">
        <v>53</v>
      </c>
      <c r="F26" s="45">
        <v>185</v>
      </c>
      <c r="G26" s="45">
        <v>90</v>
      </c>
      <c r="H26" s="45">
        <v>95</v>
      </c>
      <c r="I26" s="22">
        <v>88</v>
      </c>
      <c r="J26" s="45">
        <v>38</v>
      </c>
      <c r="K26" s="45">
        <v>14</v>
      </c>
      <c r="L26" s="45">
        <v>24</v>
      </c>
      <c r="M26" s="42"/>
      <c r="N26" s="12"/>
      <c r="O26" s="12"/>
    </row>
    <row r="27" spans="1:15" ht="14.25" customHeight="1">
      <c r="A27" s="23">
        <v>19</v>
      </c>
      <c r="B27" s="47">
        <v>52</v>
      </c>
      <c r="C27" s="47">
        <v>22</v>
      </c>
      <c r="D27" s="47">
        <v>30</v>
      </c>
      <c r="E27" s="23">
        <v>54</v>
      </c>
      <c r="F27" s="47">
        <v>160</v>
      </c>
      <c r="G27" s="47">
        <v>78</v>
      </c>
      <c r="H27" s="47">
        <v>82</v>
      </c>
      <c r="I27" s="23">
        <v>89</v>
      </c>
      <c r="J27" s="47">
        <v>22</v>
      </c>
      <c r="K27" s="47">
        <v>6</v>
      </c>
      <c r="L27" s="47">
        <v>16</v>
      </c>
      <c r="M27" s="42"/>
      <c r="N27" s="12"/>
      <c r="O27" s="12"/>
    </row>
    <row r="28" spans="1:15" ht="14.25" customHeight="1">
      <c r="A28" s="20" t="s">
        <v>17</v>
      </c>
      <c r="B28" s="43">
        <v>209</v>
      </c>
      <c r="C28" s="43">
        <v>107</v>
      </c>
      <c r="D28" s="43">
        <v>102</v>
      </c>
      <c r="E28" s="20" t="s">
        <v>18</v>
      </c>
      <c r="F28" s="43">
        <v>639</v>
      </c>
      <c r="G28" s="43">
        <v>295</v>
      </c>
      <c r="H28" s="43">
        <v>344</v>
      </c>
      <c r="I28" s="20" t="s">
        <v>19</v>
      </c>
      <c r="J28" s="43">
        <v>56</v>
      </c>
      <c r="K28" s="43">
        <v>16</v>
      </c>
      <c r="L28" s="44">
        <v>40</v>
      </c>
      <c r="M28" s="42"/>
      <c r="N28" s="12"/>
      <c r="O28" s="12"/>
    </row>
    <row r="29" spans="1:15" ht="14.25" customHeight="1">
      <c r="A29" s="22">
        <v>20</v>
      </c>
      <c r="B29" s="45">
        <v>25</v>
      </c>
      <c r="C29" s="45">
        <v>12</v>
      </c>
      <c r="D29" s="45">
        <v>13</v>
      </c>
      <c r="E29" s="22">
        <v>55</v>
      </c>
      <c r="F29" s="45">
        <v>92</v>
      </c>
      <c r="G29" s="45">
        <v>45</v>
      </c>
      <c r="H29" s="45">
        <v>47</v>
      </c>
      <c r="I29" s="22">
        <v>90</v>
      </c>
      <c r="J29" s="45">
        <v>12</v>
      </c>
      <c r="K29" s="45">
        <v>2</v>
      </c>
      <c r="L29" s="45">
        <v>10</v>
      </c>
      <c r="M29" s="42"/>
      <c r="N29" s="12"/>
      <c r="O29" s="12"/>
    </row>
    <row r="30" spans="1:15" ht="14.25" customHeight="1">
      <c r="A30" s="22">
        <v>21</v>
      </c>
      <c r="B30" s="45">
        <v>24</v>
      </c>
      <c r="C30" s="45">
        <v>17</v>
      </c>
      <c r="D30" s="45">
        <v>7</v>
      </c>
      <c r="E30" s="22">
        <v>56</v>
      </c>
      <c r="F30" s="45">
        <v>109</v>
      </c>
      <c r="G30" s="45">
        <v>49</v>
      </c>
      <c r="H30" s="45">
        <v>60</v>
      </c>
      <c r="I30" s="22">
        <v>91</v>
      </c>
      <c r="J30" s="45">
        <v>20</v>
      </c>
      <c r="K30" s="45">
        <v>7</v>
      </c>
      <c r="L30" s="45">
        <v>13</v>
      </c>
      <c r="M30" s="42"/>
      <c r="N30" s="12"/>
      <c r="O30" s="12"/>
    </row>
    <row r="31" spans="1:15" ht="14.25" customHeight="1">
      <c r="A31" s="22">
        <v>22</v>
      </c>
      <c r="B31" s="45">
        <v>37</v>
      </c>
      <c r="C31" s="45">
        <v>15</v>
      </c>
      <c r="D31" s="45">
        <v>22</v>
      </c>
      <c r="E31" s="22">
        <v>57</v>
      </c>
      <c r="F31" s="45">
        <v>131</v>
      </c>
      <c r="G31" s="45">
        <v>55</v>
      </c>
      <c r="H31" s="45">
        <v>76</v>
      </c>
      <c r="I31" s="22">
        <v>92</v>
      </c>
      <c r="J31" s="45">
        <v>13</v>
      </c>
      <c r="K31" s="45">
        <v>3</v>
      </c>
      <c r="L31" s="45">
        <v>10</v>
      </c>
      <c r="M31" s="42"/>
      <c r="N31" s="12"/>
      <c r="O31" s="12"/>
    </row>
    <row r="32" spans="1:15" ht="14.25" customHeight="1">
      <c r="A32" s="22">
        <v>23</v>
      </c>
      <c r="B32" s="45">
        <v>67</v>
      </c>
      <c r="C32" s="45">
        <v>34</v>
      </c>
      <c r="D32" s="45">
        <v>33</v>
      </c>
      <c r="E32" s="22">
        <v>58</v>
      </c>
      <c r="F32" s="45">
        <v>163</v>
      </c>
      <c r="G32" s="45">
        <v>89</v>
      </c>
      <c r="H32" s="45">
        <v>74</v>
      </c>
      <c r="I32" s="22">
        <v>93</v>
      </c>
      <c r="J32" s="45">
        <v>9</v>
      </c>
      <c r="K32" s="45">
        <v>4</v>
      </c>
      <c r="L32" s="45">
        <v>5</v>
      </c>
      <c r="M32" s="42"/>
      <c r="N32" s="12"/>
      <c r="O32" s="12"/>
    </row>
    <row r="33" spans="1:15" ht="14.25" customHeight="1">
      <c r="A33" s="23">
        <v>24</v>
      </c>
      <c r="B33" s="47">
        <v>56</v>
      </c>
      <c r="C33" s="47">
        <v>29</v>
      </c>
      <c r="D33" s="47">
        <v>27</v>
      </c>
      <c r="E33" s="23">
        <v>59</v>
      </c>
      <c r="F33" s="47">
        <v>144</v>
      </c>
      <c r="G33" s="47">
        <v>57</v>
      </c>
      <c r="H33" s="47">
        <v>87</v>
      </c>
      <c r="I33" s="23">
        <v>94</v>
      </c>
      <c r="J33" s="47">
        <v>2</v>
      </c>
      <c r="K33" s="47">
        <v>0</v>
      </c>
      <c r="L33" s="47">
        <v>2</v>
      </c>
      <c r="M33" s="42"/>
      <c r="N33" s="12"/>
      <c r="O33" s="12"/>
    </row>
    <row r="34" spans="1:15" ht="14.25" customHeight="1">
      <c r="A34" s="20" t="s">
        <v>20</v>
      </c>
      <c r="B34" s="43">
        <v>387</v>
      </c>
      <c r="C34" s="43">
        <v>198</v>
      </c>
      <c r="D34" s="43">
        <v>189</v>
      </c>
      <c r="E34" s="20" t="s">
        <v>21</v>
      </c>
      <c r="F34" s="43">
        <v>654</v>
      </c>
      <c r="G34" s="43">
        <v>316</v>
      </c>
      <c r="H34" s="43">
        <v>338</v>
      </c>
      <c r="I34" s="20" t="s">
        <v>22</v>
      </c>
      <c r="J34" s="43">
        <v>8</v>
      </c>
      <c r="K34" s="43">
        <v>1</v>
      </c>
      <c r="L34" s="44">
        <v>7</v>
      </c>
      <c r="M34" s="42"/>
      <c r="N34" s="12"/>
      <c r="O34" s="12"/>
    </row>
    <row r="35" spans="1:15" ht="14.25" customHeight="1">
      <c r="A35" s="22">
        <v>25</v>
      </c>
      <c r="B35" s="45">
        <v>78</v>
      </c>
      <c r="C35" s="45">
        <v>42</v>
      </c>
      <c r="D35" s="45">
        <v>36</v>
      </c>
      <c r="E35" s="22">
        <v>60</v>
      </c>
      <c r="F35" s="45">
        <v>160</v>
      </c>
      <c r="G35" s="45">
        <v>72</v>
      </c>
      <c r="H35" s="45">
        <v>88</v>
      </c>
      <c r="I35" s="22">
        <v>95</v>
      </c>
      <c r="J35" s="45">
        <v>2</v>
      </c>
      <c r="K35" s="45">
        <v>1</v>
      </c>
      <c r="L35" s="45">
        <v>1</v>
      </c>
      <c r="M35" s="42"/>
      <c r="N35" s="12"/>
      <c r="O35" s="12"/>
    </row>
    <row r="36" spans="1:15" ht="14.25" customHeight="1">
      <c r="A36" s="22">
        <v>26</v>
      </c>
      <c r="B36" s="45">
        <v>58</v>
      </c>
      <c r="C36" s="45">
        <v>31</v>
      </c>
      <c r="D36" s="45">
        <v>27</v>
      </c>
      <c r="E36" s="22">
        <v>61</v>
      </c>
      <c r="F36" s="45">
        <v>128</v>
      </c>
      <c r="G36" s="45">
        <v>64</v>
      </c>
      <c r="H36" s="45">
        <v>64</v>
      </c>
      <c r="I36" s="22">
        <v>96</v>
      </c>
      <c r="J36" s="45">
        <v>3</v>
      </c>
      <c r="K36" s="45">
        <v>0</v>
      </c>
      <c r="L36" s="45">
        <v>3</v>
      </c>
      <c r="M36" s="42"/>
      <c r="N36" s="12"/>
      <c r="O36" s="12"/>
    </row>
    <row r="37" spans="1:15" ht="14.25" customHeight="1">
      <c r="A37" s="22">
        <v>27</v>
      </c>
      <c r="B37" s="45">
        <v>65</v>
      </c>
      <c r="C37" s="45">
        <v>34</v>
      </c>
      <c r="D37" s="45">
        <v>31</v>
      </c>
      <c r="E37" s="22">
        <v>62</v>
      </c>
      <c r="F37" s="45">
        <v>136</v>
      </c>
      <c r="G37" s="45">
        <v>64</v>
      </c>
      <c r="H37" s="45">
        <v>72</v>
      </c>
      <c r="I37" s="22">
        <v>97</v>
      </c>
      <c r="J37" s="45">
        <v>2</v>
      </c>
      <c r="K37" s="45">
        <v>0</v>
      </c>
      <c r="L37" s="45">
        <v>2</v>
      </c>
      <c r="M37" s="42"/>
      <c r="N37" s="12"/>
      <c r="O37" s="12"/>
    </row>
    <row r="38" spans="1:15" ht="14.25" customHeight="1">
      <c r="A38" s="22">
        <v>28</v>
      </c>
      <c r="B38" s="45">
        <v>96</v>
      </c>
      <c r="C38" s="45">
        <v>45</v>
      </c>
      <c r="D38" s="45">
        <v>51</v>
      </c>
      <c r="E38" s="22">
        <v>63</v>
      </c>
      <c r="F38" s="45">
        <v>107</v>
      </c>
      <c r="G38" s="45">
        <v>57</v>
      </c>
      <c r="H38" s="45">
        <v>50</v>
      </c>
      <c r="I38" s="22">
        <v>98</v>
      </c>
      <c r="J38" s="45">
        <v>1</v>
      </c>
      <c r="K38" s="45">
        <v>0</v>
      </c>
      <c r="L38" s="45">
        <v>1</v>
      </c>
      <c r="M38" s="42"/>
      <c r="N38" s="12"/>
      <c r="O38" s="12"/>
    </row>
    <row r="39" spans="1:15" ht="14.25" customHeight="1">
      <c r="A39" s="23">
        <v>29</v>
      </c>
      <c r="B39" s="47">
        <v>90</v>
      </c>
      <c r="C39" s="47">
        <v>46</v>
      </c>
      <c r="D39" s="47">
        <v>44</v>
      </c>
      <c r="E39" s="23">
        <v>64</v>
      </c>
      <c r="F39" s="47">
        <v>123</v>
      </c>
      <c r="G39" s="47">
        <v>59</v>
      </c>
      <c r="H39" s="47">
        <v>64</v>
      </c>
      <c r="I39" s="23">
        <v>99</v>
      </c>
      <c r="J39" s="47">
        <v>0</v>
      </c>
      <c r="K39" s="47">
        <v>0</v>
      </c>
      <c r="L39" s="47">
        <v>0</v>
      </c>
      <c r="M39" s="42"/>
      <c r="N39" s="12"/>
      <c r="O39" s="12"/>
    </row>
    <row r="40" spans="1:15" ht="14.25" customHeight="1">
      <c r="A40" s="20" t="s">
        <v>23</v>
      </c>
      <c r="B40" s="43">
        <v>508</v>
      </c>
      <c r="C40" s="43">
        <v>248</v>
      </c>
      <c r="D40" s="43">
        <v>260</v>
      </c>
      <c r="E40" s="20" t="s">
        <v>24</v>
      </c>
      <c r="F40" s="43">
        <v>691</v>
      </c>
      <c r="G40" s="43">
        <v>320</v>
      </c>
      <c r="H40" s="43">
        <v>371</v>
      </c>
      <c r="I40" s="26" t="s">
        <v>25</v>
      </c>
      <c r="J40" s="43">
        <v>5</v>
      </c>
      <c r="K40" s="43">
        <v>1</v>
      </c>
      <c r="L40" s="44">
        <v>4</v>
      </c>
      <c r="M40" s="42"/>
      <c r="N40" s="12"/>
      <c r="O40" s="12"/>
    </row>
    <row r="41" spans="1:15" ht="14.25" customHeight="1">
      <c r="A41" s="22">
        <v>30</v>
      </c>
      <c r="B41" s="45">
        <v>103</v>
      </c>
      <c r="C41" s="45">
        <v>44</v>
      </c>
      <c r="D41" s="45">
        <v>59</v>
      </c>
      <c r="E41" s="22">
        <v>65</v>
      </c>
      <c r="F41" s="45">
        <v>134</v>
      </c>
      <c r="G41" s="45">
        <v>63</v>
      </c>
      <c r="H41" s="45">
        <v>71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99</v>
      </c>
      <c r="C42" s="45">
        <v>49</v>
      </c>
      <c r="D42" s="45">
        <v>50</v>
      </c>
      <c r="E42" s="22">
        <v>66</v>
      </c>
      <c r="F42" s="45">
        <v>142</v>
      </c>
      <c r="G42" s="45">
        <v>68</v>
      </c>
      <c r="H42" s="45">
        <v>74</v>
      </c>
      <c r="I42" s="22" t="s">
        <v>27</v>
      </c>
      <c r="J42" s="45">
        <v>1066</v>
      </c>
      <c r="K42" s="45">
        <v>543</v>
      </c>
      <c r="L42" s="45">
        <v>523</v>
      </c>
      <c r="M42" s="56" t="s">
        <v>48</v>
      </c>
      <c r="N42" s="12"/>
      <c r="O42" s="12"/>
    </row>
    <row r="43" spans="1:15" ht="14.25" customHeight="1">
      <c r="A43" s="22">
        <v>32</v>
      </c>
      <c r="B43" s="45">
        <v>91</v>
      </c>
      <c r="C43" s="45">
        <v>50</v>
      </c>
      <c r="D43" s="45">
        <v>41</v>
      </c>
      <c r="E43" s="22">
        <v>67</v>
      </c>
      <c r="F43" s="45">
        <v>146</v>
      </c>
      <c r="G43" s="45">
        <v>67</v>
      </c>
      <c r="H43" s="45">
        <v>79</v>
      </c>
      <c r="I43" s="22" t="s">
        <v>28</v>
      </c>
      <c r="J43" s="45">
        <v>5087</v>
      </c>
      <c r="K43" s="45">
        <v>2518</v>
      </c>
      <c r="L43" s="45">
        <v>2569</v>
      </c>
      <c r="M43" s="46"/>
      <c r="N43" s="12"/>
      <c r="O43" s="12"/>
    </row>
    <row r="44" spans="1:15" ht="14.25" customHeight="1">
      <c r="A44" s="22">
        <v>33</v>
      </c>
      <c r="B44" s="45">
        <v>115</v>
      </c>
      <c r="C44" s="45">
        <v>52</v>
      </c>
      <c r="D44" s="45">
        <v>63</v>
      </c>
      <c r="E44" s="22">
        <v>68</v>
      </c>
      <c r="F44" s="45">
        <v>134</v>
      </c>
      <c r="G44" s="45">
        <v>65</v>
      </c>
      <c r="H44" s="45">
        <v>69</v>
      </c>
      <c r="I44" s="23" t="s">
        <v>29</v>
      </c>
      <c r="J44" s="47">
        <v>2433</v>
      </c>
      <c r="K44" s="47">
        <v>1039</v>
      </c>
      <c r="L44" s="47">
        <v>1394</v>
      </c>
      <c r="M44" s="42"/>
      <c r="N44" s="12"/>
      <c r="O44" s="12"/>
    </row>
    <row r="45" spans="1:15" ht="14.25" customHeight="1" thickBot="1">
      <c r="A45" s="27">
        <v>34</v>
      </c>
      <c r="B45" s="48">
        <v>100</v>
      </c>
      <c r="C45" s="48">
        <v>53</v>
      </c>
      <c r="D45" s="48">
        <v>47</v>
      </c>
      <c r="E45" s="27">
        <v>69</v>
      </c>
      <c r="F45" s="48">
        <v>135</v>
      </c>
      <c r="G45" s="48">
        <v>57</v>
      </c>
      <c r="H45" s="48">
        <v>78</v>
      </c>
      <c r="I45" s="27" t="s">
        <v>30</v>
      </c>
      <c r="J45" s="49">
        <v>48.368157465641744</v>
      </c>
      <c r="K45" s="49">
        <v>46.67756097560976</v>
      </c>
      <c r="L45" s="49">
        <v>49.91328577797592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18.8</v>
      </c>
      <c r="K49" s="52">
        <v>64.4</v>
      </c>
      <c r="L49" s="53">
        <v>16.8</v>
      </c>
    </row>
    <row r="50" spans="9:12" ht="13.5">
      <c r="I50" s="6" t="s">
        <v>35</v>
      </c>
      <c r="J50" s="52">
        <v>15.9</v>
      </c>
      <c r="K50" s="52">
        <v>64</v>
      </c>
      <c r="L50" s="53">
        <v>20.1</v>
      </c>
    </row>
    <row r="51" spans="9:12" ht="13.5">
      <c r="I51" s="6" t="s">
        <v>36</v>
      </c>
      <c r="J51" s="52">
        <v>13.3</v>
      </c>
      <c r="K51" s="52">
        <v>63</v>
      </c>
      <c r="L51" s="53">
        <v>23.7</v>
      </c>
    </row>
    <row r="52" spans="9:12" ht="13.5">
      <c r="I52" s="6" t="s">
        <v>38</v>
      </c>
      <c r="J52" s="52">
        <v>12.312040700960996</v>
      </c>
      <c r="K52" s="52">
        <v>60.4</v>
      </c>
      <c r="L52" s="53">
        <v>27.3</v>
      </c>
    </row>
    <row r="53" spans="9:12" ht="14.25" thickBot="1">
      <c r="I53" s="7" t="s">
        <v>39</v>
      </c>
      <c r="J53" s="54">
        <v>12.415560214302353</v>
      </c>
      <c r="K53" s="54">
        <v>59.2</v>
      </c>
      <c r="L53" s="55">
        <v>28.3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10298</v>
      </c>
      <c r="C3" s="39">
        <v>4904</v>
      </c>
      <c r="D3" s="39">
        <v>5394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325</v>
      </c>
      <c r="C4" s="43">
        <v>154</v>
      </c>
      <c r="D4" s="43">
        <v>171</v>
      </c>
      <c r="E4" s="20" t="s">
        <v>6</v>
      </c>
      <c r="F4" s="43">
        <v>400</v>
      </c>
      <c r="G4" s="43">
        <v>186</v>
      </c>
      <c r="H4" s="43">
        <v>214</v>
      </c>
      <c r="I4" s="20" t="s">
        <v>7</v>
      </c>
      <c r="J4" s="43">
        <v>908</v>
      </c>
      <c r="K4" s="43">
        <v>406</v>
      </c>
      <c r="L4" s="44">
        <v>502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62</v>
      </c>
      <c r="C5" s="45">
        <v>25</v>
      </c>
      <c r="D5" s="45">
        <v>37</v>
      </c>
      <c r="E5" s="22">
        <v>35</v>
      </c>
      <c r="F5" s="45">
        <v>73</v>
      </c>
      <c r="G5" s="45">
        <v>33</v>
      </c>
      <c r="H5" s="45">
        <v>40</v>
      </c>
      <c r="I5" s="22">
        <v>70</v>
      </c>
      <c r="J5" s="45">
        <v>158</v>
      </c>
      <c r="K5" s="45">
        <v>64</v>
      </c>
      <c r="L5" s="45">
        <v>94</v>
      </c>
      <c r="M5" s="42"/>
      <c r="N5" s="12"/>
      <c r="O5" s="12"/>
      <c r="Q5" s="1" t="s">
        <v>5</v>
      </c>
      <c r="R5" s="33">
        <f>-1*C4/1000</f>
        <v>-0.154</v>
      </c>
      <c r="S5" s="34">
        <f>D4/1000</f>
        <v>0.171</v>
      </c>
    </row>
    <row r="6" spans="1:19" ht="14.25" customHeight="1">
      <c r="A6" s="22">
        <v>1</v>
      </c>
      <c r="B6" s="45">
        <v>71</v>
      </c>
      <c r="C6" s="45">
        <v>37</v>
      </c>
      <c r="D6" s="45">
        <v>34</v>
      </c>
      <c r="E6" s="22">
        <v>36</v>
      </c>
      <c r="F6" s="45">
        <v>93</v>
      </c>
      <c r="G6" s="45">
        <v>43</v>
      </c>
      <c r="H6" s="45">
        <v>50</v>
      </c>
      <c r="I6" s="22">
        <v>71</v>
      </c>
      <c r="J6" s="45">
        <v>175</v>
      </c>
      <c r="K6" s="45">
        <v>87</v>
      </c>
      <c r="L6" s="45">
        <v>88</v>
      </c>
      <c r="M6" s="42"/>
      <c r="N6" s="12"/>
      <c r="O6" s="12"/>
      <c r="Q6" s="1" t="s">
        <v>8</v>
      </c>
      <c r="R6" s="35">
        <f>-1*C10/1000</f>
        <v>-0.185</v>
      </c>
      <c r="S6" s="36">
        <f>D10/1000</f>
        <v>0.172</v>
      </c>
    </row>
    <row r="7" spans="1:19" ht="14.25" customHeight="1">
      <c r="A7" s="22">
        <v>2</v>
      </c>
      <c r="B7" s="45">
        <v>70</v>
      </c>
      <c r="C7" s="45">
        <v>34</v>
      </c>
      <c r="D7" s="45">
        <v>36</v>
      </c>
      <c r="E7" s="22">
        <v>37</v>
      </c>
      <c r="F7" s="45">
        <v>77</v>
      </c>
      <c r="G7" s="45">
        <v>37</v>
      </c>
      <c r="H7" s="45">
        <v>40</v>
      </c>
      <c r="I7" s="22">
        <v>72</v>
      </c>
      <c r="J7" s="45">
        <v>198</v>
      </c>
      <c r="K7" s="45">
        <v>92</v>
      </c>
      <c r="L7" s="45">
        <v>106</v>
      </c>
      <c r="M7" s="42"/>
      <c r="N7" s="12"/>
      <c r="O7" s="12"/>
      <c r="Q7" s="1" t="s">
        <v>31</v>
      </c>
      <c r="R7" s="35">
        <f>-1*C16/1000</f>
        <v>-0.241</v>
      </c>
      <c r="S7" s="36">
        <f>D16/1000</f>
        <v>0.232</v>
      </c>
    </row>
    <row r="8" spans="1:19" ht="14.25" customHeight="1">
      <c r="A8" s="22">
        <v>3</v>
      </c>
      <c r="B8" s="45">
        <v>59</v>
      </c>
      <c r="C8" s="45">
        <v>27</v>
      </c>
      <c r="D8" s="45">
        <v>32</v>
      </c>
      <c r="E8" s="22">
        <v>38</v>
      </c>
      <c r="F8" s="45">
        <v>79</v>
      </c>
      <c r="G8" s="45">
        <v>31</v>
      </c>
      <c r="H8" s="45">
        <v>48</v>
      </c>
      <c r="I8" s="22">
        <v>73</v>
      </c>
      <c r="J8" s="45">
        <v>189</v>
      </c>
      <c r="K8" s="45">
        <v>78</v>
      </c>
      <c r="L8" s="45">
        <v>111</v>
      </c>
      <c r="M8" s="42"/>
      <c r="N8" s="12"/>
      <c r="O8" s="12"/>
      <c r="Q8" s="1" t="s">
        <v>14</v>
      </c>
      <c r="R8" s="35">
        <f>-1*C22/1000</f>
        <v>-0.216</v>
      </c>
      <c r="S8" s="36">
        <f>D22/1000</f>
        <v>0.187</v>
      </c>
    </row>
    <row r="9" spans="1:19" ht="14.25" customHeight="1">
      <c r="A9" s="23">
        <v>4</v>
      </c>
      <c r="B9" s="47">
        <v>63</v>
      </c>
      <c r="C9" s="47">
        <v>31</v>
      </c>
      <c r="D9" s="47">
        <v>32</v>
      </c>
      <c r="E9" s="23">
        <v>39</v>
      </c>
      <c r="F9" s="47">
        <v>78</v>
      </c>
      <c r="G9" s="47">
        <v>42</v>
      </c>
      <c r="H9" s="47">
        <v>36</v>
      </c>
      <c r="I9" s="23">
        <v>74</v>
      </c>
      <c r="J9" s="47">
        <v>188</v>
      </c>
      <c r="K9" s="47">
        <v>85</v>
      </c>
      <c r="L9" s="47">
        <v>103</v>
      </c>
      <c r="M9" s="42"/>
      <c r="N9" s="12"/>
      <c r="O9" s="12"/>
      <c r="Q9" s="1" t="s">
        <v>17</v>
      </c>
      <c r="R9" s="35">
        <f>-1*C28/1000</f>
        <v>-0.112</v>
      </c>
      <c r="S9" s="36">
        <f>D28/1000</f>
        <v>0.103</v>
      </c>
    </row>
    <row r="10" spans="1:19" ht="14.25" customHeight="1">
      <c r="A10" s="24" t="s">
        <v>8</v>
      </c>
      <c r="B10" s="43">
        <v>357</v>
      </c>
      <c r="C10" s="43">
        <v>185</v>
      </c>
      <c r="D10" s="43">
        <v>172</v>
      </c>
      <c r="E10" s="20" t="s">
        <v>9</v>
      </c>
      <c r="F10" s="43">
        <v>498</v>
      </c>
      <c r="G10" s="43">
        <v>256</v>
      </c>
      <c r="H10" s="43">
        <v>242</v>
      </c>
      <c r="I10" s="20" t="s">
        <v>10</v>
      </c>
      <c r="J10" s="43">
        <v>749</v>
      </c>
      <c r="K10" s="43">
        <v>308</v>
      </c>
      <c r="L10" s="44">
        <v>441</v>
      </c>
      <c r="M10" s="42"/>
      <c r="N10" s="12"/>
      <c r="O10" s="12"/>
      <c r="Q10" s="1" t="s">
        <v>20</v>
      </c>
      <c r="R10" s="35">
        <f>-1*C34/1000</f>
        <v>-0.218</v>
      </c>
      <c r="S10" s="36">
        <f>D34/1000</f>
        <v>0.206</v>
      </c>
    </row>
    <row r="11" spans="1:19" ht="14.25" customHeight="1">
      <c r="A11" s="22">
        <v>5</v>
      </c>
      <c r="B11" s="45">
        <v>64</v>
      </c>
      <c r="C11" s="45">
        <v>29</v>
      </c>
      <c r="D11" s="45">
        <v>35</v>
      </c>
      <c r="E11" s="22">
        <v>40</v>
      </c>
      <c r="F11" s="45">
        <v>80</v>
      </c>
      <c r="G11" s="45">
        <v>38</v>
      </c>
      <c r="H11" s="45">
        <v>42</v>
      </c>
      <c r="I11" s="22">
        <v>75</v>
      </c>
      <c r="J11" s="45">
        <v>188</v>
      </c>
      <c r="K11" s="45">
        <v>82</v>
      </c>
      <c r="L11" s="45">
        <v>106</v>
      </c>
      <c r="M11" s="42"/>
      <c r="N11" s="12"/>
      <c r="O11" s="12"/>
      <c r="Q11" s="1" t="s">
        <v>23</v>
      </c>
      <c r="R11" s="35">
        <f>-1*C40/1000</f>
        <v>-0.246</v>
      </c>
      <c r="S11" s="36">
        <f>D40/1000</f>
        <v>0.236</v>
      </c>
    </row>
    <row r="12" spans="1:19" ht="14.25" customHeight="1">
      <c r="A12" s="22">
        <v>6</v>
      </c>
      <c r="B12" s="45">
        <v>78</v>
      </c>
      <c r="C12" s="45">
        <v>39</v>
      </c>
      <c r="D12" s="45">
        <v>39</v>
      </c>
      <c r="E12" s="22">
        <v>41</v>
      </c>
      <c r="F12" s="45">
        <v>98</v>
      </c>
      <c r="G12" s="45">
        <v>52</v>
      </c>
      <c r="H12" s="45">
        <v>46</v>
      </c>
      <c r="I12" s="25">
        <v>76</v>
      </c>
      <c r="J12" s="45">
        <v>174</v>
      </c>
      <c r="K12" s="45">
        <v>67</v>
      </c>
      <c r="L12" s="45">
        <v>107</v>
      </c>
      <c r="M12" s="42"/>
      <c r="N12" s="12"/>
      <c r="O12" s="12"/>
      <c r="Q12" s="1" t="s">
        <v>6</v>
      </c>
      <c r="R12" s="35">
        <f>-1*G4/1000</f>
        <v>-0.186</v>
      </c>
      <c r="S12" s="36">
        <f>H4/1000</f>
        <v>0.214</v>
      </c>
    </row>
    <row r="13" spans="1:19" ht="14.25" customHeight="1">
      <c r="A13" s="22">
        <v>7</v>
      </c>
      <c r="B13" s="45">
        <v>67</v>
      </c>
      <c r="C13" s="45">
        <v>32</v>
      </c>
      <c r="D13" s="45">
        <v>35</v>
      </c>
      <c r="E13" s="22">
        <v>42</v>
      </c>
      <c r="F13" s="45">
        <v>101</v>
      </c>
      <c r="G13" s="45">
        <v>55</v>
      </c>
      <c r="H13" s="45">
        <v>46</v>
      </c>
      <c r="I13" s="22">
        <v>77</v>
      </c>
      <c r="J13" s="45">
        <v>144</v>
      </c>
      <c r="K13" s="45">
        <v>68</v>
      </c>
      <c r="L13" s="45">
        <v>76</v>
      </c>
      <c r="M13" s="42"/>
      <c r="N13" s="12"/>
      <c r="O13" s="12"/>
      <c r="Q13" s="1" t="s">
        <v>9</v>
      </c>
      <c r="R13" s="35">
        <f>-1*G10/1000</f>
        <v>-0.256</v>
      </c>
      <c r="S13" s="36">
        <f>H10/1000</f>
        <v>0.242</v>
      </c>
    </row>
    <row r="14" spans="1:19" ht="14.25" customHeight="1">
      <c r="A14" s="22">
        <v>8</v>
      </c>
      <c r="B14" s="45">
        <v>62</v>
      </c>
      <c r="C14" s="45">
        <v>36</v>
      </c>
      <c r="D14" s="45">
        <v>26</v>
      </c>
      <c r="E14" s="22">
        <v>43</v>
      </c>
      <c r="F14" s="45">
        <v>112</v>
      </c>
      <c r="G14" s="45">
        <v>58</v>
      </c>
      <c r="H14" s="45">
        <v>54</v>
      </c>
      <c r="I14" s="25">
        <v>78</v>
      </c>
      <c r="J14" s="45">
        <v>122</v>
      </c>
      <c r="K14" s="45">
        <v>51</v>
      </c>
      <c r="L14" s="45">
        <v>71</v>
      </c>
      <c r="M14" s="42"/>
      <c r="N14" s="12"/>
      <c r="O14" s="12"/>
      <c r="Q14" s="1" t="s">
        <v>12</v>
      </c>
      <c r="R14" s="35">
        <f>-1*G16/1000</f>
        <v>-0.353</v>
      </c>
      <c r="S14" s="36">
        <f>H16/1000</f>
        <v>0.364</v>
      </c>
    </row>
    <row r="15" spans="1:19" ht="14.25" customHeight="1">
      <c r="A15" s="23">
        <v>9</v>
      </c>
      <c r="B15" s="47">
        <v>86</v>
      </c>
      <c r="C15" s="47">
        <v>49</v>
      </c>
      <c r="D15" s="47">
        <v>37</v>
      </c>
      <c r="E15" s="23">
        <v>44</v>
      </c>
      <c r="F15" s="47">
        <v>107</v>
      </c>
      <c r="G15" s="47">
        <v>53</v>
      </c>
      <c r="H15" s="47">
        <v>54</v>
      </c>
      <c r="I15" s="23">
        <v>79</v>
      </c>
      <c r="J15" s="47">
        <v>121</v>
      </c>
      <c r="K15" s="47">
        <v>40</v>
      </c>
      <c r="L15" s="47">
        <v>81</v>
      </c>
      <c r="M15" s="42"/>
      <c r="N15" s="12"/>
      <c r="O15" s="12"/>
      <c r="Q15" s="1" t="s">
        <v>15</v>
      </c>
      <c r="R15" s="35">
        <f>-1*G22/1000</f>
        <v>-0.579</v>
      </c>
      <c r="S15" s="36">
        <f>H22/1000</f>
        <v>0.494</v>
      </c>
    </row>
    <row r="16" spans="1:19" ht="14.25" customHeight="1">
      <c r="A16" s="24" t="s">
        <v>11</v>
      </c>
      <c r="B16" s="43">
        <v>473</v>
      </c>
      <c r="C16" s="43">
        <v>241</v>
      </c>
      <c r="D16" s="43">
        <v>232</v>
      </c>
      <c r="E16" s="20" t="s">
        <v>12</v>
      </c>
      <c r="F16" s="43">
        <v>717</v>
      </c>
      <c r="G16" s="43">
        <v>353</v>
      </c>
      <c r="H16" s="43">
        <v>364</v>
      </c>
      <c r="I16" s="20" t="s">
        <v>13</v>
      </c>
      <c r="J16" s="43">
        <v>489</v>
      </c>
      <c r="K16" s="43">
        <v>182</v>
      </c>
      <c r="L16" s="44">
        <v>307</v>
      </c>
      <c r="M16" s="42"/>
      <c r="N16" s="12"/>
      <c r="O16" s="12"/>
      <c r="Q16" s="1" t="s">
        <v>18</v>
      </c>
      <c r="R16" s="35">
        <f>-1*G28/1000</f>
        <v>-0.379</v>
      </c>
      <c r="S16" s="36">
        <f>H28/1000</f>
        <v>0.429</v>
      </c>
    </row>
    <row r="17" spans="1:19" ht="14.25" customHeight="1">
      <c r="A17" s="22">
        <v>10</v>
      </c>
      <c r="B17" s="45">
        <v>94</v>
      </c>
      <c r="C17" s="45">
        <v>44</v>
      </c>
      <c r="D17" s="45">
        <v>50</v>
      </c>
      <c r="E17" s="22">
        <v>45</v>
      </c>
      <c r="F17" s="45">
        <v>128</v>
      </c>
      <c r="G17" s="45">
        <v>59</v>
      </c>
      <c r="H17" s="45">
        <v>69</v>
      </c>
      <c r="I17" s="22">
        <v>80</v>
      </c>
      <c r="J17" s="45">
        <v>115</v>
      </c>
      <c r="K17" s="45">
        <v>38</v>
      </c>
      <c r="L17" s="45">
        <v>77</v>
      </c>
      <c r="M17" s="42"/>
      <c r="N17" s="12"/>
      <c r="O17" s="12"/>
      <c r="Q17" s="1" t="s">
        <v>21</v>
      </c>
      <c r="R17" s="35">
        <f>-1*G34/1000</f>
        <v>-0.396</v>
      </c>
      <c r="S17" s="36">
        <f>H34/1000</f>
        <v>0.38</v>
      </c>
    </row>
    <row r="18" spans="1:19" ht="14.25" customHeight="1">
      <c r="A18" s="22">
        <v>11</v>
      </c>
      <c r="B18" s="45">
        <v>90</v>
      </c>
      <c r="C18" s="45">
        <v>46</v>
      </c>
      <c r="D18" s="45">
        <v>44</v>
      </c>
      <c r="E18" s="22">
        <v>46</v>
      </c>
      <c r="F18" s="45">
        <v>123</v>
      </c>
      <c r="G18" s="45">
        <v>62</v>
      </c>
      <c r="H18" s="45">
        <v>61</v>
      </c>
      <c r="I18" s="22">
        <v>81</v>
      </c>
      <c r="J18" s="45">
        <v>115</v>
      </c>
      <c r="K18" s="45">
        <v>39</v>
      </c>
      <c r="L18" s="45">
        <v>76</v>
      </c>
      <c r="M18" s="42"/>
      <c r="N18" s="12"/>
      <c r="O18" s="12"/>
      <c r="Q18" s="1" t="s">
        <v>24</v>
      </c>
      <c r="R18" s="35">
        <f>-1*G40/1000</f>
        <v>-0.361</v>
      </c>
      <c r="S18" s="36">
        <f>H40/1000</f>
        <v>0.415</v>
      </c>
    </row>
    <row r="19" spans="1:19" ht="14.25" customHeight="1">
      <c r="A19" s="22">
        <v>12</v>
      </c>
      <c r="B19" s="45">
        <v>105</v>
      </c>
      <c r="C19" s="45">
        <v>53</v>
      </c>
      <c r="D19" s="45">
        <v>52</v>
      </c>
      <c r="E19" s="22">
        <v>47</v>
      </c>
      <c r="F19" s="45">
        <v>146</v>
      </c>
      <c r="G19" s="45">
        <v>71</v>
      </c>
      <c r="H19" s="45">
        <v>75</v>
      </c>
      <c r="I19" s="22">
        <v>82</v>
      </c>
      <c r="J19" s="45">
        <v>84</v>
      </c>
      <c r="K19" s="45">
        <v>39</v>
      </c>
      <c r="L19" s="45">
        <v>45</v>
      </c>
      <c r="M19" s="42"/>
      <c r="N19" s="12"/>
      <c r="O19" s="12"/>
      <c r="Q19" s="1" t="s">
        <v>7</v>
      </c>
      <c r="R19" s="35">
        <f>-1*K4/1000</f>
        <v>-0.406</v>
      </c>
      <c r="S19" s="36">
        <f>L4/1000</f>
        <v>0.502</v>
      </c>
    </row>
    <row r="20" spans="1:19" ht="14.25" customHeight="1">
      <c r="A20" s="22">
        <v>13</v>
      </c>
      <c r="B20" s="45">
        <v>96</v>
      </c>
      <c r="C20" s="45">
        <v>56</v>
      </c>
      <c r="D20" s="45">
        <v>40</v>
      </c>
      <c r="E20" s="22">
        <v>48</v>
      </c>
      <c r="F20" s="45">
        <v>162</v>
      </c>
      <c r="G20" s="45">
        <v>85</v>
      </c>
      <c r="H20" s="45">
        <v>77</v>
      </c>
      <c r="I20" s="22">
        <v>83</v>
      </c>
      <c r="J20" s="45">
        <v>97</v>
      </c>
      <c r="K20" s="45">
        <v>34</v>
      </c>
      <c r="L20" s="45">
        <v>63</v>
      </c>
      <c r="M20" s="42"/>
      <c r="N20" s="12"/>
      <c r="O20" s="12"/>
      <c r="Q20" s="1" t="s">
        <v>10</v>
      </c>
      <c r="R20" s="35">
        <f>-1*K10/1000</f>
        <v>-0.308</v>
      </c>
      <c r="S20" s="36">
        <f>L10/1000</f>
        <v>0.441</v>
      </c>
    </row>
    <row r="21" spans="1:19" ht="14.25" customHeight="1">
      <c r="A21" s="23">
        <v>14</v>
      </c>
      <c r="B21" s="47">
        <v>88</v>
      </c>
      <c r="C21" s="47">
        <v>42</v>
      </c>
      <c r="D21" s="47">
        <v>46</v>
      </c>
      <c r="E21" s="23">
        <v>49</v>
      </c>
      <c r="F21" s="47">
        <v>158</v>
      </c>
      <c r="G21" s="47">
        <v>76</v>
      </c>
      <c r="H21" s="47">
        <v>82</v>
      </c>
      <c r="I21" s="23">
        <v>84</v>
      </c>
      <c r="J21" s="47">
        <v>78</v>
      </c>
      <c r="K21" s="47">
        <v>32</v>
      </c>
      <c r="L21" s="47">
        <v>46</v>
      </c>
      <c r="M21" s="42"/>
      <c r="N21" s="12"/>
      <c r="O21" s="12"/>
      <c r="Q21" s="1" t="s">
        <v>13</v>
      </c>
      <c r="R21" s="35">
        <f>-1*K16/1000</f>
        <v>-0.182</v>
      </c>
      <c r="S21" s="36">
        <f>L16/1000</f>
        <v>0.307</v>
      </c>
    </row>
    <row r="22" spans="1:19" ht="14.25" customHeight="1">
      <c r="A22" s="20" t="s">
        <v>14</v>
      </c>
      <c r="B22" s="43">
        <v>403</v>
      </c>
      <c r="C22" s="43">
        <v>216</v>
      </c>
      <c r="D22" s="43">
        <v>187</v>
      </c>
      <c r="E22" s="20" t="s">
        <v>15</v>
      </c>
      <c r="F22" s="43">
        <v>1073</v>
      </c>
      <c r="G22" s="43">
        <v>579</v>
      </c>
      <c r="H22" s="43">
        <v>494</v>
      </c>
      <c r="I22" s="20" t="s">
        <v>16</v>
      </c>
      <c r="J22" s="43">
        <v>276</v>
      </c>
      <c r="K22" s="43">
        <v>91</v>
      </c>
      <c r="L22" s="44">
        <v>185</v>
      </c>
      <c r="M22" s="42"/>
      <c r="N22" s="12"/>
      <c r="O22" s="12"/>
      <c r="Q22" s="1" t="s">
        <v>16</v>
      </c>
      <c r="R22" s="35">
        <f>-1*K22/1000</f>
        <v>-0.091</v>
      </c>
      <c r="S22" s="36">
        <f>L22/1000</f>
        <v>0.185</v>
      </c>
    </row>
    <row r="23" spans="1:19" ht="14.25" customHeight="1">
      <c r="A23" s="22">
        <v>15</v>
      </c>
      <c r="B23" s="45">
        <v>95</v>
      </c>
      <c r="C23" s="45">
        <v>50</v>
      </c>
      <c r="D23" s="45">
        <v>45</v>
      </c>
      <c r="E23" s="22">
        <v>50</v>
      </c>
      <c r="F23" s="45">
        <v>170</v>
      </c>
      <c r="G23" s="45">
        <v>73</v>
      </c>
      <c r="H23" s="45">
        <v>97</v>
      </c>
      <c r="I23" s="22">
        <v>85</v>
      </c>
      <c r="J23" s="45">
        <v>68</v>
      </c>
      <c r="K23" s="45">
        <v>23</v>
      </c>
      <c r="L23" s="45">
        <v>45</v>
      </c>
      <c r="M23" s="42"/>
      <c r="N23" s="12"/>
      <c r="O23" s="12"/>
      <c r="Q23" s="1" t="s">
        <v>19</v>
      </c>
      <c r="R23" s="35">
        <f>-1*K28/1000</f>
        <v>-0.03</v>
      </c>
      <c r="S23" s="36">
        <f>L28/1000</f>
        <v>0.091</v>
      </c>
    </row>
    <row r="24" spans="1:19" ht="14.25" customHeight="1">
      <c r="A24" s="22">
        <v>16</v>
      </c>
      <c r="B24" s="45">
        <v>81</v>
      </c>
      <c r="C24" s="45">
        <v>46</v>
      </c>
      <c r="D24" s="45">
        <v>35</v>
      </c>
      <c r="E24" s="22">
        <v>51</v>
      </c>
      <c r="F24" s="45">
        <v>212</v>
      </c>
      <c r="G24" s="45">
        <v>109</v>
      </c>
      <c r="H24" s="45">
        <v>103</v>
      </c>
      <c r="I24" s="22">
        <v>86</v>
      </c>
      <c r="J24" s="45">
        <v>58</v>
      </c>
      <c r="K24" s="45">
        <v>18</v>
      </c>
      <c r="L24" s="45">
        <v>40</v>
      </c>
      <c r="M24" s="42"/>
      <c r="N24" s="12"/>
      <c r="O24" s="12"/>
      <c r="Q24" s="2" t="s">
        <v>22</v>
      </c>
      <c r="R24" s="35">
        <f>-1*K34/1000</f>
        <v>-0.004</v>
      </c>
      <c r="S24" s="36">
        <f>L34/1000</f>
        <v>0.021</v>
      </c>
    </row>
    <row r="25" spans="1:19" ht="14.25" customHeight="1" thickBot="1">
      <c r="A25" s="22">
        <v>17</v>
      </c>
      <c r="B25" s="45">
        <v>99</v>
      </c>
      <c r="C25" s="45">
        <v>58</v>
      </c>
      <c r="D25" s="45">
        <v>41</v>
      </c>
      <c r="E25" s="22">
        <v>52</v>
      </c>
      <c r="F25" s="45">
        <v>206</v>
      </c>
      <c r="G25" s="45">
        <v>118</v>
      </c>
      <c r="H25" s="45">
        <v>88</v>
      </c>
      <c r="I25" s="22">
        <v>87</v>
      </c>
      <c r="J25" s="45">
        <v>67</v>
      </c>
      <c r="K25" s="45">
        <v>22</v>
      </c>
      <c r="L25" s="45">
        <v>45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0.002</v>
      </c>
    </row>
    <row r="26" spans="1:15" ht="14.25" customHeight="1">
      <c r="A26" s="22">
        <v>18</v>
      </c>
      <c r="B26" s="45">
        <v>85</v>
      </c>
      <c r="C26" s="45">
        <v>42</v>
      </c>
      <c r="D26" s="45">
        <v>43</v>
      </c>
      <c r="E26" s="22">
        <v>53</v>
      </c>
      <c r="F26" s="45">
        <v>260</v>
      </c>
      <c r="G26" s="45">
        <v>160</v>
      </c>
      <c r="H26" s="45">
        <v>100</v>
      </c>
      <c r="I26" s="22">
        <v>88</v>
      </c>
      <c r="J26" s="45">
        <v>49</v>
      </c>
      <c r="K26" s="45">
        <v>18</v>
      </c>
      <c r="L26" s="45">
        <v>31</v>
      </c>
      <c r="M26" s="42"/>
      <c r="N26" s="12"/>
      <c r="O26" s="12"/>
    </row>
    <row r="27" spans="1:15" ht="14.25" customHeight="1">
      <c r="A27" s="23">
        <v>19</v>
      </c>
      <c r="B27" s="47">
        <v>43</v>
      </c>
      <c r="C27" s="47">
        <v>20</v>
      </c>
      <c r="D27" s="47">
        <v>23</v>
      </c>
      <c r="E27" s="23">
        <v>54</v>
      </c>
      <c r="F27" s="47">
        <v>225</v>
      </c>
      <c r="G27" s="47">
        <v>119</v>
      </c>
      <c r="H27" s="47">
        <v>106</v>
      </c>
      <c r="I27" s="23">
        <v>89</v>
      </c>
      <c r="J27" s="47">
        <v>34</v>
      </c>
      <c r="K27" s="47">
        <v>10</v>
      </c>
      <c r="L27" s="47">
        <v>24</v>
      </c>
      <c r="M27" s="42"/>
      <c r="N27" s="12"/>
      <c r="O27" s="12"/>
    </row>
    <row r="28" spans="1:15" ht="14.25" customHeight="1">
      <c r="A28" s="20" t="s">
        <v>17</v>
      </c>
      <c r="B28" s="43">
        <v>215</v>
      </c>
      <c r="C28" s="43">
        <v>112</v>
      </c>
      <c r="D28" s="43">
        <v>103</v>
      </c>
      <c r="E28" s="20" t="s">
        <v>18</v>
      </c>
      <c r="F28" s="43">
        <v>808</v>
      </c>
      <c r="G28" s="43">
        <v>379</v>
      </c>
      <c r="H28" s="43">
        <v>429</v>
      </c>
      <c r="I28" s="20" t="s">
        <v>19</v>
      </c>
      <c r="J28" s="43">
        <v>121</v>
      </c>
      <c r="K28" s="43">
        <v>30</v>
      </c>
      <c r="L28" s="44">
        <v>91</v>
      </c>
      <c r="M28" s="42"/>
      <c r="N28" s="12"/>
      <c r="O28" s="12"/>
    </row>
    <row r="29" spans="1:15" ht="14.25" customHeight="1">
      <c r="A29" s="22">
        <v>20</v>
      </c>
      <c r="B29" s="45">
        <v>23</v>
      </c>
      <c r="C29" s="45">
        <v>10</v>
      </c>
      <c r="D29" s="45">
        <v>13</v>
      </c>
      <c r="E29" s="22">
        <v>55</v>
      </c>
      <c r="F29" s="45">
        <v>108</v>
      </c>
      <c r="G29" s="45">
        <v>50</v>
      </c>
      <c r="H29" s="45">
        <v>58</v>
      </c>
      <c r="I29" s="22">
        <v>90</v>
      </c>
      <c r="J29" s="45">
        <v>37</v>
      </c>
      <c r="K29" s="45">
        <v>11</v>
      </c>
      <c r="L29" s="45">
        <v>26</v>
      </c>
      <c r="M29" s="42"/>
      <c r="N29" s="12"/>
      <c r="O29" s="12"/>
    </row>
    <row r="30" spans="1:15" ht="14.25" customHeight="1">
      <c r="A30" s="22">
        <v>21</v>
      </c>
      <c r="B30" s="45">
        <v>42</v>
      </c>
      <c r="C30" s="45">
        <v>22</v>
      </c>
      <c r="D30" s="45">
        <v>20</v>
      </c>
      <c r="E30" s="22">
        <v>56</v>
      </c>
      <c r="F30" s="45">
        <v>164</v>
      </c>
      <c r="G30" s="45">
        <v>80</v>
      </c>
      <c r="H30" s="45">
        <v>84</v>
      </c>
      <c r="I30" s="22">
        <v>91</v>
      </c>
      <c r="J30" s="45">
        <v>27</v>
      </c>
      <c r="K30" s="45">
        <v>2</v>
      </c>
      <c r="L30" s="45">
        <v>25</v>
      </c>
      <c r="M30" s="42"/>
      <c r="N30" s="12"/>
      <c r="O30" s="12"/>
    </row>
    <row r="31" spans="1:15" ht="14.25" customHeight="1">
      <c r="A31" s="22">
        <v>22</v>
      </c>
      <c r="B31" s="45">
        <v>34</v>
      </c>
      <c r="C31" s="45">
        <v>22</v>
      </c>
      <c r="D31" s="45">
        <v>12</v>
      </c>
      <c r="E31" s="22">
        <v>57</v>
      </c>
      <c r="F31" s="45">
        <v>183</v>
      </c>
      <c r="G31" s="45">
        <v>83</v>
      </c>
      <c r="H31" s="45">
        <v>100</v>
      </c>
      <c r="I31" s="22">
        <v>92</v>
      </c>
      <c r="J31" s="45">
        <v>30</v>
      </c>
      <c r="K31" s="45">
        <v>10</v>
      </c>
      <c r="L31" s="45">
        <v>20</v>
      </c>
      <c r="M31" s="42"/>
      <c r="N31" s="12"/>
      <c r="O31" s="12"/>
    </row>
    <row r="32" spans="1:15" ht="14.25" customHeight="1">
      <c r="A32" s="22">
        <v>23</v>
      </c>
      <c r="B32" s="45">
        <v>48</v>
      </c>
      <c r="C32" s="45">
        <v>25</v>
      </c>
      <c r="D32" s="45">
        <v>23</v>
      </c>
      <c r="E32" s="22">
        <v>58</v>
      </c>
      <c r="F32" s="45">
        <v>176</v>
      </c>
      <c r="G32" s="45">
        <v>81</v>
      </c>
      <c r="H32" s="45">
        <v>95</v>
      </c>
      <c r="I32" s="22">
        <v>93</v>
      </c>
      <c r="J32" s="45">
        <v>18</v>
      </c>
      <c r="K32" s="45">
        <v>6</v>
      </c>
      <c r="L32" s="45">
        <v>12</v>
      </c>
      <c r="M32" s="42"/>
      <c r="N32" s="12"/>
      <c r="O32" s="12"/>
    </row>
    <row r="33" spans="1:15" ht="14.25" customHeight="1">
      <c r="A33" s="23">
        <v>24</v>
      </c>
      <c r="B33" s="47">
        <v>68</v>
      </c>
      <c r="C33" s="47">
        <v>33</v>
      </c>
      <c r="D33" s="47">
        <v>35</v>
      </c>
      <c r="E33" s="23">
        <v>59</v>
      </c>
      <c r="F33" s="47">
        <v>177</v>
      </c>
      <c r="G33" s="47">
        <v>85</v>
      </c>
      <c r="H33" s="47">
        <v>92</v>
      </c>
      <c r="I33" s="23">
        <v>94</v>
      </c>
      <c r="J33" s="47">
        <v>9</v>
      </c>
      <c r="K33" s="47">
        <v>1</v>
      </c>
      <c r="L33" s="47">
        <v>8</v>
      </c>
      <c r="M33" s="42"/>
      <c r="N33" s="12"/>
      <c r="O33" s="12"/>
    </row>
    <row r="34" spans="1:15" ht="14.25" customHeight="1">
      <c r="A34" s="20" t="s">
        <v>20</v>
      </c>
      <c r="B34" s="43">
        <v>424</v>
      </c>
      <c r="C34" s="43">
        <v>218</v>
      </c>
      <c r="D34" s="43">
        <v>206</v>
      </c>
      <c r="E34" s="20" t="s">
        <v>21</v>
      </c>
      <c r="F34" s="43">
        <v>776</v>
      </c>
      <c r="G34" s="43">
        <v>396</v>
      </c>
      <c r="H34" s="43">
        <v>380</v>
      </c>
      <c r="I34" s="20" t="s">
        <v>22</v>
      </c>
      <c r="J34" s="43">
        <v>25</v>
      </c>
      <c r="K34" s="43">
        <v>4</v>
      </c>
      <c r="L34" s="44">
        <v>21</v>
      </c>
      <c r="M34" s="42"/>
      <c r="N34" s="12"/>
      <c r="O34" s="12"/>
    </row>
    <row r="35" spans="1:15" ht="14.25" customHeight="1">
      <c r="A35" s="22">
        <v>25</v>
      </c>
      <c r="B35" s="45">
        <v>75</v>
      </c>
      <c r="C35" s="45">
        <v>29</v>
      </c>
      <c r="D35" s="45">
        <v>46</v>
      </c>
      <c r="E35" s="22">
        <v>60</v>
      </c>
      <c r="F35" s="45">
        <v>176</v>
      </c>
      <c r="G35" s="45">
        <v>97</v>
      </c>
      <c r="H35" s="45">
        <v>79</v>
      </c>
      <c r="I35" s="22">
        <v>95</v>
      </c>
      <c r="J35" s="45">
        <v>7</v>
      </c>
      <c r="K35" s="45">
        <v>2</v>
      </c>
      <c r="L35" s="45">
        <v>5</v>
      </c>
      <c r="M35" s="42"/>
      <c r="N35" s="12"/>
      <c r="O35" s="12"/>
    </row>
    <row r="36" spans="1:15" ht="14.25" customHeight="1">
      <c r="A36" s="22">
        <v>26</v>
      </c>
      <c r="B36" s="45">
        <v>80</v>
      </c>
      <c r="C36" s="45">
        <v>38</v>
      </c>
      <c r="D36" s="45">
        <v>42</v>
      </c>
      <c r="E36" s="22">
        <v>61</v>
      </c>
      <c r="F36" s="45">
        <v>171</v>
      </c>
      <c r="G36" s="45">
        <v>76</v>
      </c>
      <c r="H36" s="45">
        <v>95</v>
      </c>
      <c r="I36" s="22">
        <v>96</v>
      </c>
      <c r="J36" s="45">
        <v>8</v>
      </c>
      <c r="K36" s="45">
        <v>1</v>
      </c>
      <c r="L36" s="45">
        <v>7</v>
      </c>
      <c r="M36" s="42"/>
      <c r="N36" s="12"/>
      <c r="O36" s="12"/>
    </row>
    <row r="37" spans="1:15" ht="14.25" customHeight="1">
      <c r="A37" s="22">
        <v>27</v>
      </c>
      <c r="B37" s="45">
        <v>82</v>
      </c>
      <c r="C37" s="45">
        <v>44</v>
      </c>
      <c r="D37" s="45">
        <v>38</v>
      </c>
      <c r="E37" s="22">
        <v>62</v>
      </c>
      <c r="F37" s="45">
        <v>137</v>
      </c>
      <c r="G37" s="45">
        <v>76</v>
      </c>
      <c r="H37" s="45">
        <v>61</v>
      </c>
      <c r="I37" s="22">
        <v>97</v>
      </c>
      <c r="J37" s="45">
        <v>4</v>
      </c>
      <c r="K37" s="45">
        <v>1</v>
      </c>
      <c r="L37" s="45">
        <v>3</v>
      </c>
      <c r="M37" s="42"/>
      <c r="N37" s="12"/>
      <c r="O37" s="12"/>
    </row>
    <row r="38" spans="1:15" ht="14.25" customHeight="1">
      <c r="A38" s="22">
        <v>28</v>
      </c>
      <c r="B38" s="45">
        <v>98</v>
      </c>
      <c r="C38" s="45">
        <v>62</v>
      </c>
      <c r="D38" s="45">
        <v>36</v>
      </c>
      <c r="E38" s="22">
        <v>63</v>
      </c>
      <c r="F38" s="45">
        <v>151</v>
      </c>
      <c r="G38" s="45">
        <v>76</v>
      </c>
      <c r="H38" s="45">
        <v>75</v>
      </c>
      <c r="I38" s="22">
        <v>98</v>
      </c>
      <c r="J38" s="45">
        <v>4</v>
      </c>
      <c r="K38" s="45">
        <v>0</v>
      </c>
      <c r="L38" s="45">
        <v>4</v>
      </c>
      <c r="M38" s="42"/>
      <c r="N38" s="12"/>
      <c r="O38" s="12"/>
    </row>
    <row r="39" spans="1:15" ht="14.25" customHeight="1">
      <c r="A39" s="23">
        <v>29</v>
      </c>
      <c r="B39" s="47">
        <v>89</v>
      </c>
      <c r="C39" s="47">
        <v>45</v>
      </c>
      <c r="D39" s="47">
        <v>44</v>
      </c>
      <c r="E39" s="23">
        <v>64</v>
      </c>
      <c r="F39" s="47">
        <v>141</v>
      </c>
      <c r="G39" s="47">
        <v>71</v>
      </c>
      <c r="H39" s="47">
        <v>70</v>
      </c>
      <c r="I39" s="23">
        <v>99</v>
      </c>
      <c r="J39" s="47">
        <v>2</v>
      </c>
      <c r="K39" s="47">
        <v>0</v>
      </c>
      <c r="L39" s="47">
        <v>2</v>
      </c>
      <c r="M39" s="42"/>
      <c r="N39" s="12"/>
      <c r="O39" s="12"/>
    </row>
    <row r="40" spans="1:15" ht="14.25" customHeight="1">
      <c r="A40" s="20" t="s">
        <v>23</v>
      </c>
      <c r="B40" s="43">
        <v>482</v>
      </c>
      <c r="C40" s="43">
        <v>246</v>
      </c>
      <c r="D40" s="43">
        <v>236</v>
      </c>
      <c r="E40" s="20" t="s">
        <v>24</v>
      </c>
      <c r="F40" s="43">
        <v>776</v>
      </c>
      <c r="G40" s="43">
        <v>361</v>
      </c>
      <c r="H40" s="43">
        <v>415</v>
      </c>
      <c r="I40" s="26" t="s">
        <v>25</v>
      </c>
      <c r="J40" s="43">
        <v>3</v>
      </c>
      <c r="K40" s="43">
        <v>1</v>
      </c>
      <c r="L40" s="44">
        <v>2</v>
      </c>
      <c r="M40" s="42"/>
      <c r="N40" s="12"/>
      <c r="O40" s="12"/>
    </row>
    <row r="41" spans="1:15" ht="14.25" customHeight="1">
      <c r="A41" s="22">
        <v>30</v>
      </c>
      <c r="B41" s="45">
        <v>102</v>
      </c>
      <c r="C41" s="45">
        <v>54</v>
      </c>
      <c r="D41" s="45">
        <v>48</v>
      </c>
      <c r="E41" s="22">
        <v>65</v>
      </c>
      <c r="F41" s="45">
        <v>139</v>
      </c>
      <c r="G41" s="45">
        <v>71</v>
      </c>
      <c r="H41" s="45">
        <v>68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94</v>
      </c>
      <c r="C42" s="45">
        <v>44</v>
      </c>
      <c r="D42" s="45">
        <v>50</v>
      </c>
      <c r="E42" s="22">
        <v>66</v>
      </c>
      <c r="F42" s="45">
        <v>163</v>
      </c>
      <c r="G42" s="45">
        <v>71</v>
      </c>
      <c r="H42" s="45">
        <v>92</v>
      </c>
      <c r="I42" s="22" t="s">
        <v>27</v>
      </c>
      <c r="J42" s="45">
        <v>1155</v>
      </c>
      <c r="K42" s="45">
        <v>580</v>
      </c>
      <c r="L42" s="45">
        <v>575</v>
      </c>
      <c r="M42" s="56" t="s">
        <v>48</v>
      </c>
      <c r="N42" s="12"/>
      <c r="O42" s="12"/>
    </row>
    <row r="43" spans="1:15" ht="14.25" customHeight="1">
      <c r="A43" s="22">
        <v>32</v>
      </c>
      <c r="B43" s="45">
        <v>100</v>
      </c>
      <c r="C43" s="45">
        <v>48</v>
      </c>
      <c r="D43" s="45">
        <v>52</v>
      </c>
      <c r="E43" s="22">
        <v>67</v>
      </c>
      <c r="F43" s="45">
        <v>168</v>
      </c>
      <c r="G43" s="45">
        <v>79</v>
      </c>
      <c r="H43" s="45">
        <v>89</v>
      </c>
      <c r="I43" s="22" t="s">
        <v>28</v>
      </c>
      <c r="J43" s="45">
        <v>5796</v>
      </c>
      <c r="K43" s="45">
        <v>2941</v>
      </c>
      <c r="L43" s="45">
        <v>2855</v>
      </c>
      <c r="M43" s="46"/>
      <c r="N43" s="12"/>
      <c r="O43" s="12"/>
    </row>
    <row r="44" spans="1:15" ht="14.25" customHeight="1">
      <c r="A44" s="22">
        <v>33</v>
      </c>
      <c r="B44" s="45">
        <v>84</v>
      </c>
      <c r="C44" s="45">
        <v>39</v>
      </c>
      <c r="D44" s="45">
        <v>45</v>
      </c>
      <c r="E44" s="22">
        <v>68</v>
      </c>
      <c r="F44" s="45">
        <v>139</v>
      </c>
      <c r="G44" s="45">
        <v>66</v>
      </c>
      <c r="H44" s="45">
        <v>73</v>
      </c>
      <c r="I44" s="23" t="s">
        <v>29</v>
      </c>
      <c r="J44" s="47">
        <v>3347</v>
      </c>
      <c r="K44" s="47">
        <v>1383</v>
      </c>
      <c r="L44" s="47">
        <v>1964</v>
      </c>
      <c r="M44" s="42"/>
      <c r="N44" s="12"/>
      <c r="O44" s="12"/>
    </row>
    <row r="45" spans="1:15" ht="14.25" customHeight="1" thickBot="1">
      <c r="A45" s="27">
        <v>34</v>
      </c>
      <c r="B45" s="48">
        <v>102</v>
      </c>
      <c r="C45" s="48">
        <v>61</v>
      </c>
      <c r="D45" s="48">
        <v>41</v>
      </c>
      <c r="E45" s="27">
        <v>69</v>
      </c>
      <c r="F45" s="48">
        <v>167</v>
      </c>
      <c r="G45" s="48">
        <v>74</v>
      </c>
      <c r="H45" s="48">
        <v>93</v>
      </c>
      <c r="I45" s="27" t="s">
        <v>30</v>
      </c>
      <c r="J45" s="49">
        <v>50.97213051077879</v>
      </c>
      <c r="K45" s="49">
        <v>49.098491027732464</v>
      </c>
      <c r="L45" s="49">
        <v>52.675565443084906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17.4</v>
      </c>
      <c r="K49" s="52">
        <v>61.5</v>
      </c>
      <c r="L49" s="53">
        <v>21.1</v>
      </c>
    </row>
    <row r="50" spans="9:12" ht="13.5">
      <c r="I50" s="6" t="s">
        <v>35</v>
      </c>
      <c r="J50" s="52">
        <v>14.3</v>
      </c>
      <c r="K50" s="52">
        <v>61.3</v>
      </c>
      <c r="L50" s="53">
        <v>24.3</v>
      </c>
    </row>
    <row r="51" spans="9:12" ht="13.5">
      <c r="I51" s="6" t="s">
        <v>36</v>
      </c>
      <c r="J51" s="52">
        <v>12.8</v>
      </c>
      <c r="K51" s="52">
        <v>58.3</v>
      </c>
      <c r="L51" s="53">
        <v>28.9</v>
      </c>
    </row>
    <row r="52" spans="9:12" ht="13.5">
      <c r="I52" s="6" t="s">
        <v>38</v>
      </c>
      <c r="J52" s="52">
        <v>10.998747953385342</v>
      </c>
      <c r="K52" s="52">
        <v>57</v>
      </c>
      <c r="L52" s="53">
        <v>32</v>
      </c>
    </row>
    <row r="53" spans="9:12" ht="14.25" thickBot="1">
      <c r="I53" s="7" t="s">
        <v>39</v>
      </c>
      <c r="J53" s="54">
        <v>11.215770052437367</v>
      </c>
      <c r="K53" s="54">
        <v>56.3</v>
      </c>
      <c r="L53" s="55">
        <v>32.5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8520</v>
      </c>
      <c r="C3" s="39">
        <v>4002</v>
      </c>
      <c r="D3" s="39">
        <v>4518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342</v>
      </c>
      <c r="C4" s="43">
        <v>161</v>
      </c>
      <c r="D4" s="43">
        <v>181</v>
      </c>
      <c r="E4" s="20" t="s">
        <v>6</v>
      </c>
      <c r="F4" s="43">
        <v>378</v>
      </c>
      <c r="G4" s="43">
        <v>178</v>
      </c>
      <c r="H4" s="43">
        <v>200</v>
      </c>
      <c r="I4" s="20" t="s">
        <v>7</v>
      </c>
      <c r="J4" s="43">
        <v>701</v>
      </c>
      <c r="K4" s="43">
        <v>332</v>
      </c>
      <c r="L4" s="44">
        <v>369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66</v>
      </c>
      <c r="C5" s="45">
        <v>33</v>
      </c>
      <c r="D5" s="45">
        <v>33</v>
      </c>
      <c r="E5" s="22">
        <v>35</v>
      </c>
      <c r="F5" s="45">
        <v>62</v>
      </c>
      <c r="G5" s="45">
        <v>28</v>
      </c>
      <c r="H5" s="45">
        <v>34</v>
      </c>
      <c r="I5" s="22">
        <v>70</v>
      </c>
      <c r="J5" s="45">
        <v>144</v>
      </c>
      <c r="K5" s="45">
        <v>67</v>
      </c>
      <c r="L5" s="45">
        <v>77</v>
      </c>
      <c r="M5" s="42"/>
      <c r="N5" s="12"/>
      <c r="O5" s="12"/>
      <c r="Q5" s="1" t="s">
        <v>5</v>
      </c>
      <c r="R5" s="33">
        <f>-1*C4/1000</f>
        <v>-0.161</v>
      </c>
      <c r="S5" s="34">
        <f>D4/1000</f>
        <v>0.181</v>
      </c>
    </row>
    <row r="6" spans="1:19" ht="14.25" customHeight="1">
      <c r="A6" s="22">
        <v>1</v>
      </c>
      <c r="B6" s="45">
        <v>69</v>
      </c>
      <c r="C6" s="45">
        <v>32</v>
      </c>
      <c r="D6" s="45">
        <v>37</v>
      </c>
      <c r="E6" s="22">
        <v>36</v>
      </c>
      <c r="F6" s="45">
        <v>71</v>
      </c>
      <c r="G6" s="45">
        <v>38</v>
      </c>
      <c r="H6" s="45">
        <v>33</v>
      </c>
      <c r="I6" s="22">
        <v>71</v>
      </c>
      <c r="J6" s="45">
        <v>150</v>
      </c>
      <c r="K6" s="45">
        <v>70</v>
      </c>
      <c r="L6" s="45">
        <v>80</v>
      </c>
      <c r="M6" s="42"/>
      <c r="N6" s="12"/>
      <c r="O6" s="12"/>
      <c r="Q6" s="1" t="s">
        <v>8</v>
      </c>
      <c r="R6" s="35">
        <f>-1*C10/1000</f>
        <v>-0.158</v>
      </c>
      <c r="S6" s="36">
        <f>D10/1000</f>
        <v>0.156</v>
      </c>
    </row>
    <row r="7" spans="1:19" ht="14.25" customHeight="1">
      <c r="A7" s="22">
        <v>2</v>
      </c>
      <c r="B7" s="45">
        <v>67</v>
      </c>
      <c r="C7" s="45">
        <v>30</v>
      </c>
      <c r="D7" s="45">
        <v>37</v>
      </c>
      <c r="E7" s="22">
        <v>37</v>
      </c>
      <c r="F7" s="45">
        <v>74</v>
      </c>
      <c r="G7" s="45">
        <v>37</v>
      </c>
      <c r="H7" s="45">
        <v>37</v>
      </c>
      <c r="I7" s="22">
        <v>72</v>
      </c>
      <c r="J7" s="45">
        <v>131</v>
      </c>
      <c r="K7" s="45">
        <v>66</v>
      </c>
      <c r="L7" s="45">
        <v>65</v>
      </c>
      <c r="M7" s="42"/>
      <c r="N7" s="12"/>
      <c r="O7" s="12"/>
      <c r="Q7" s="1" t="s">
        <v>31</v>
      </c>
      <c r="R7" s="35">
        <f>-1*C16/1000</f>
        <v>-0.206</v>
      </c>
      <c r="S7" s="36">
        <f>D16/1000</f>
        <v>0.182</v>
      </c>
    </row>
    <row r="8" spans="1:19" ht="14.25" customHeight="1">
      <c r="A8" s="22">
        <v>3</v>
      </c>
      <c r="B8" s="45">
        <v>73</v>
      </c>
      <c r="C8" s="45">
        <v>34</v>
      </c>
      <c r="D8" s="45">
        <v>39</v>
      </c>
      <c r="E8" s="22">
        <v>38</v>
      </c>
      <c r="F8" s="45">
        <v>89</v>
      </c>
      <c r="G8" s="45">
        <v>40</v>
      </c>
      <c r="H8" s="45">
        <v>49</v>
      </c>
      <c r="I8" s="22">
        <v>73</v>
      </c>
      <c r="J8" s="45">
        <v>158</v>
      </c>
      <c r="K8" s="45">
        <v>72</v>
      </c>
      <c r="L8" s="45">
        <v>86</v>
      </c>
      <c r="M8" s="42"/>
      <c r="N8" s="12"/>
      <c r="O8" s="12"/>
      <c r="Q8" s="1" t="s">
        <v>14</v>
      </c>
      <c r="R8" s="35">
        <f>-1*C22/1000</f>
        <v>-0.222</v>
      </c>
      <c r="S8" s="36">
        <f>D22/1000</f>
        <v>0.203</v>
      </c>
    </row>
    <row r="9" spans="1:19" ht="14.25" customHeight="1">
      <c r="A9" s="23">
        <v>4</v>
      </c>
      <c r="B9" s="47">
        <v>67</v>
      </c>
      <c r="C9" s="47">
        <v>32</v>
      </c>
      <c r="D9" s="47">
        <v>35</v>
      </c>
      <c r="E9" s="23">
        <v>39</v>
      </c>
      <c r="F9" s="47">
        <v>82</v>
      </c>
      <c r="G9" s="47">
        <v>35</v>
      </c>
      <c r="H9" s="47">
        <v>47</v>
      </c>
      <c r="I9" s="23">
        <v>74</v>
      </c>
      <c r="J9" s="47">
        <v>118</v>
      </c>
      <c r="K9" s="47">
        <v>57</v>
      </c>
      <c r="L9" s="47">
        <v>61</v>
      </c>
      <c r="M9" s="42"/>
      <c r="N9" s="12"/>
      <c r="O9" s="12"/>
      <c r="Q9" s="1" t="s">
        <v>17</v>
      </c>
      <c r="R9" s="35">
        <f>-1*C28/1000</f>
        <v>-0.075</v>
      </c>
      <c r="S9" s="36">
        <f>D28/1000</f>
        <v>0.093</v>
      </c>
    </row>
    <row r="10" spans="1:19" ht="14.25" customHeight="1">
      <c r="A10" s="24" t="s">
        <v>8</v>
      </c>
      <c r="B10" s="43">
        <v>314</v>
      </c>
      <c r="C10" s="43">
        <v>158</v>
      </c>
      <c r="D10" s="43">
        <v>156</v>
      </c>
      <c r="E10" s="20" t="s">
        <v>9</v>
      </c>
      <c r="F10" s="43">
        <v>486</v>
      </c>
      <c r="G10" s="43">
        <v>244</v>
      </c>
      <c r="H10" s="43">
        <v>242</v>
      </c>
      <c r="I10" s="20" t="s">
        <v>10</v>
      </c>
      <c r="J10" s="43">
        <v>564</v>
      </c>
      <c r="K10" s="43">
        <v>233</v>
      </c>
      <c r="L10" s="44">
        <v>331</v>
      </c>
      <c r="M10" s="42"/>
      <c r="N10" s="12"/>
      <c r="O10" s="12"/>
      <c r="Q10" s="1" t="s">
        <v>20</v>
      </c>
      <c r="R10" s="35">
        <f>-1*C34/1000</f>
        <v>-0.166</v>
      </c>
      <c r="S10" s="36">
        <f>D34/1000</f>
        <v>0.176</v>
      </c>
    </row>
    <row r="11" spans="1:19" ht="14.25" customHeight="1">
      <c r="A11" s="22">
        <v>5</v>
      </c>
      <c r="B11" s="45">
        <v>51</v>
      </c>
      <c r="C11" s="45">
        <v>26</v>
      </c>
      <c r="D11" s="45">
        <v>25</v>
      </c>
      <c r="E11" s="22">
        <v>40</v>
      </c>
      <c r="F11" s="45">
        <v>92</v>
      </c>
      <c r="G11" s="45">
        <v>44</v>
      </c>
      <c r="H11" s="45">
        <v>48</v>
      </c>
      <c r="I11" s="22">
        <v>75</v>
      </c>
      <c r="J11" s="45">
        <v>124</v>
      </c>
      <c r="K11" s="45">
        <v>55</v>
      </c>
      <c r="L11" s="45">
        <v>69</v>
      </c>
      <c r="M11" s="42"/>
      <c r="N11" s="12"/>
      <c r="O11" s="12"/>
      <c r="Q11" s="1" t="s">
        <v>23</v>
      </c>
      <c r="R11" s="35">
        <f>-1*C40/1000</f>
        <v>-0.199</v>
      </c>
      <c r="S11" s="36">
        <f>D40/1000</f>
        <v>0.201</v>
      </c>
    </row>
    <row r="12" spans="1:19" ht="14.25" customHeight="1">
      <c r="A12" s="22">
        <v>6</v>
      </c>
      <c r="B12" s="45">
        <v>61</v>
      </c>
      <c r="C12" s="45">
        <v>28</v>
      </c>
      <c r="D12" s="45">
        <v>33</v>
      </c>
      <c r="E12" s="22">
        <v>41</v>
      </c>
      <c r="F12" s="45">
        <v>80</v>
      </c>
      <c r="G12" s="45">
        <v>33</v>
      </c>
      <c r="H12" s="45">
        <v>47</v>
      </c>
      <c r="I12" s="25">
        <v>76</v>
      </c>
      <c r="J12" s="45">
        <v>126</v>
      </c>
      <c r="K12" s="45">
        <v>53</v>
      </c>
      <c r="L12" s="45">
        <v>73</v>
      </c>
      <c r="M12" s="42"/>
      <c r="N12" s="12"/>
      <c r="O12" s="12"/>
      <c r="Q12" s="1" t="s">
        <v>6</v>
      </c>
      <c r="R12" s="35">
        <f>-1*G4/1000</f>
        <v>-0.178</v>
      </c>
      <c r="S12" s="36">
        <f>H4/1000</f>
        <v>0.2</v>
      </c>
    </row>
    <row r="13" spans="1:19" ht="14.25" customHeight="1">
      <c r="A13" s="22">
        <v>7</v>
      </c>
      <c r="B13" s="45">
        <v>59</v>
      </c>
      <c r="C13" s="45">
        <v>29</v>
      </c>
      <c r="D13" s="45">
        <v>30</v>
      </c>
      <c r="E13" s="22">
        <v>42</v>
      </c>
      <c r="F13" s="45">
        <v>97</v>
      </c>
      <c r="G13" s="45">
        <v>56</v>
      </c>
      <c r="H13" s="45">
        <v>41</v>
      </c>
      <c r="I13" s="22">
        <v>77</v>
      </c>
      <c r="J13" s="45">
        <v>114</v>
      </c>
      <c r="K13" s="45">
        <v>45</v>
      </c>
      <c r="L13" s="45">
        <v>69</v>
      </c>
      <c r="M13" s="42"/>
      <c r="N13" s="12"/>
      <c r="O13" s="12"/>
      <c r="Q13" s="1" t="s">
        <v>9</v>
      </c>
      <c r="R13" s="35">
        <f>-1*G10/1000</f>
        <v>-0.244</v>
      </c>
      <c r="S13" s="36">
        <f>H10/1000</f>
        <v>0.242</v>
      </c>
    </row>
    <row r="14" spans="1:19" ht="14.25" customHeight="1">
      <c r="A14" s="22">
        <v>8</v>
      </c>
      <c r="B14" s="45">
        <v>67</v>
      </c>
      <c r="C14" s="45">
        <v>42</v>
      </c>
      <c r="D14" s="45">
        <v>25</v>
      </c>
      <c r="E14" s="22">
        <v>43</v>
      </c>
      <c r="F14" s="45">
        <v>106</v>
      </c>
      <c r="G14" s="45">
        <v>58</v>
      </c>
      <c r="H14" s="45">
        <v>48</v>
      </c>
      <c r="I14" s="25">
        <v>78</v>
      </c>
      <c r="J14" s="45">
        <v>120</v>
      </c>
      <c r="K14" s="45">
        <v>49</v>
      </c>
      <c r="L14" s="45">
        <v>71</v>
      </c>
      <c r="M14" s="42"/>
      <c r="N14" s="12"/>
      <c r="O14" s="12"/>
      <c r="Q14" s="1" t="s">
        <v>12</v>
      </c>
      <c r="R14" s="35">
        <f>-1*G16/1000</f>
        <v>-0.305</v>
      </c>
      <c r="S14" s="36">
        <f>H16/1000</f>
        <v>0.289</v>
      </c>
    </row>
    <row r="15" spans="1:19" ht="14.25" customHeight="1">
      <c r="A15" s="23">
        <v>9</v>
      </c>
      <c r="B15" s="47">
        <v>76</v>
      </c>
      <c r="C15" s="47">
        <v>33</v>
      </c>
      <c r="D15" s="47">
        <v>43</v>
      </c>
      <c r="E15" s="23">
        <v>44</v>
      </c>
      <c r="F15" s="47">
        <v>111</v>
      </c>
      <c r="G15" s="47">
        <v>53</v>
      </c>
      <c r="H15" s="47">
        <v>58</v>
      </c>
      <c r="I15" s="23">
        <v>79</v>
      </c>
      <c r="J15" s="47">
        <v>80</v>
      </c>
      <c r="K15" s="47">
        <v>31</v>
      </c>
      <c r="L15" s="47">
        <v>49</v>
      </c>
      <c r="M15" s="42"/>
      <c r="N15" s="12"/>
      <c r="O15" s="12"/>
      <c r="Q15" s="1" t="s">
        <v>15</v>
      </c>
      <c r="R15" s="35">
        <f>-1*G22/1000</f>
        <v>-0.398</v>
      </c>
      <c r="S15" s="36">
        <f>H22/1000</f>
        <v>0.394</v>
      </c>
    </row>
    <row r="16" spans="1:19" ht="14.25" customHeight="1">
      <c r="A16" s="24" t="s">
        <v>11</v>
      </c>
      <c r="B16" s="43">
        <v>388</v>
      </c>
      <c r="C16" s="43">
        <v>206</v>
      </c>
      <c r="D16" s="43">
        <v>182</v>
      </c>
      <c r="E16" s="20" t="s">
        <v>12</v>
      </c>
      <c r="F16" s="43">
        <v>594</v>
      </c>
      <c r="G16" s="43">
        <v>305</v>
      </c>
      <c r="H16" s="43">
        <v>289</v>
      </c>
      <c r="I16" s="20" t="s">
        <v>13</v>
      </c>
      <c r="J16" s="43">
        <v>363</v>
      </c>
      <c r="K16" s="43">
        <v>134</v>
      </c>
      <c r="L16" s="44">
        <v>229</v>
      </c>
      <c r="M16" s="42"/>
      <c r="N16" s="12"/>
      <c r="O16" s="12"/>
      <c r="Q16" s="1" t="s">
        <v>18</v>
      </c>
      <c r="R16" s="35">
        <f>-1*G28/1000</f>
        <v>-0.275</v>
      </c>
      <c r="S16" s="36">
        <f>H28/1000</f>
        <v>0.351</v>
      </c>
    </row>
    <row r="17" spans="1:19" ht="14.25" customHeight="1">
      <c r="A17" s="22">
        <v>10</v>
      </c>
      <c r="B17" s="45">
        <v>73</v>
      </c>
      <c r="C17" s="45">
        <v>41</v>
      </c>
      <c r="D17" s="45">
        <v>32</v>
      </c>
      <c r="E17" s="22">
        <v>45</v>
      </c>
      <c r="F17" s="45">
        <v>105</v>
      </c>
      <c r="G17" s="45">
        <v>59</v>
      </c>
      <c r="H17" s="45">
        <v>46</v>
      </c>
      <c r="I17" s="22">
        <v>80</v>
      </c>
      <c r="J17" s="45">
        <v>99</v>
      </c>
      <c r="K17" s="45">
        <v>36</v>
      </c>
      <c r="L17" s="45">
        <v>63</v>
      </c>
      <c r="M17" s="42"/>
      <c r="N17" s="12"/>
      <c r="O17" s="12"/>
      <c r="Q17" s="1" t="s">
        <v>21</v>
      </c>
      <c r="R17" s="35">
        <f>-1*G34/1000</f>
        <v>-0.315</v>
      </c>
      <c r="S17" s="36">
        <f>H34/1000</f>
        <v>0.314</v>
      </c>
    </row>
    <row r="18" spans="1:19" ht="14.25" customHeight="1">
      <c r="A18" s="22">
        <v>11</v>
      </c>
      <c r="B18" s="45">
        <v>74</v>
      </c>
      <c r="C18" s="45">
        <v>37</v>
      </c>
      <c r="D18" s="45">
        <v>37</v>
      </c>
      <c r="E18" s="22">
        <v>46</v>
      </c>
      <c r="F18" s="45">
        <v>120</v>
      </c>
      <c r="G18" s="45">
        <v>57</v>
      </c>
      <c r="H18" s="45">
        <v>63</v>
      </c>
      <c r="I18" s="22">
        <v>81</v>
      </c>
      <c r="J18" s="45">
        <v>80</v>
      </c>
      <c r="K18" s="45">
        <v>27</v>
      </c>
      <c r="L18" s="45">
        <v>53</v>
      </c>
      <c r="M18" s="42"/>
      <c r="N18" s="12"/>
      <c r="O18" s="12"/>
      <c r="Q18" s="1" t="s">
        <v>24</v>
      </c>
      <c r="R18" s="35">
        <f>-1*G40/1000</f>
        <v>-0.329</v>
      </c>
      <c r="S18" s="36">
        <f>H40/1000</f>
        <v>0.399</v>
      </c>
    </row>
    <row r="19" spans="1:19" ht="14.25" customHeight="1">
      <c r="A19" s="22">
        <v>12</v>
      </c>
      <c r="B19" s="45">
        <v>76</v>
      </c>
      <c r="C19" s="45">
        <v>41</v>
      </c>
      <c r="D19" s="45">
        <v>35</v>
      </c>
      <c r="E19" s="22">
        <v>47</v>
      </c>
      <c r="F19" s="45">
        <v>127</v>
      </c>
      <c r="G19" s="45">
        <v>70</v>
      </c>
      <c r="H19" s="45">
        <v>57</v>
      </c>
      <c r="I19" s="22">
        <v>82</v>
      </c>
      <c r="J19" s="45">
        <v>73</v>
      </c>
      <c r="K19" s="45">
        <v>27</v>
      </c>
      <c r="L19" s="45">
        <v>46</v>
      </c>
      <c r="M19" s="42"/>
      <c r="N19" s="12"/>
      <c r="O19" s="12"/>
      <c r="Q19" s="1" t="s">
        <v>7</v>
      </c>
      <c r="R19" s="35">
        <f>-1*K4/1000</f>
        <v>-0.332</v>
      </c>
      <c r="S19" s="36">
        <f>L4/1000</f>
        <v>0.369</v>
      </c>
    </row>
    <row r="20" spans="1:19" ht="14.25" customHeight="1">
      <c r="A20" s="22">
        <v>13</v>
      </c>
      <c r="B20" s="45">
        <v>83</v>
      </c>
      <c r="C20" s="45">
        <v>42</v>
      </c>
      <c r="D20" s="45">
        <v>41</v>
      </c>
      <c r="E20" s="22">
        <v>48</v>
      </c>
      <c r="F20" s="45">
        <v>118</v>
      </c>
      <c r="G20" s="45">
        <v>65</v>
      </c>
      <c r="H20" s="45">
        <v>53</v>
      </c>
      <c r="I20" s="22">
        <v>83</v>
      </c>
      <c r="J20" s="45">
        <v>64</v>
      </c>
      <c r="K20" s="45">
        <v>24</v>
      </c>
      <c r="L20" s="45">
        <v>40</v>
      </c>
      <c r="M20" s="42"/>
      <c r="N20" s="12"/>
      <c r="O20" s="12"/>
      <c r="Q20" s="1" t="s">
        <v>10</v>
      </c>
      <c r="R20" s="35">
        <f>-1*K10/1000</f>
        <v>-0.233</v>
      </c>
      <c r="S20" s="36">
        <f>L10/1000</f>
        <v>0.331</v>
      </c>
    </row>
    <row r="21" spans="1:19" ht="14.25" customHeight="1">
      <c r="A21" s="23">
        <v>14</v>
      </c>
      <c r="B21" s="47">
        <v>82</v>
      </c>
      <c r="C21" s="47">
        <v>45</v>
      </c>
      <c r="D21" s="47">
        <v>37</v>
      </c>
      <c r="E21" s="23">
        <v>49</v>
      </c>
      <c r="F21" s="47">
        <v>124</v>
      </c>
      <c r="G21" s="47">
        <v>54</v>
      </c>
      <c r="H21" s="47">
        <v>70</v>
      </c>
      <c r="I21" s="23">
        <v>84</v>
      </c>
      <c r="J21" s="47">
        <v>47</v>
      </c>
      <c r="K21" s="47">
        <v>20</v>
      </c>
      <c r="L21" s="47">
        <v>27</v>
      </c>
      <c r="M21" s="42"/>
      <c r="N21" s="12"/>
      <c r="O21" s="12"/>
      <c r="Q21" s="1" t="s">
        <v>13</v>
      </c>
      <c r="R21" s="35">
        <f>-1*K16/1000</f>
        <v>-0.134</v>
      </c>
      <c r="S21" s="36">
        <f>L16/1000</f>
        <v>0.229</v>
      </c>
    </row>
    <row r="22" spans="1:19" ht="14.25" customHeight="1">
      <c r="A22" s="20" t="s">
        <v>14</v>
      </c>
      <c r="B22" s="43">
        <v>425</v>
      </c>
      <c r="C22" s="43">
        <v>222</v>
      </c>
      <c r="D22" s="43">
        <v>203</v>
      </c>
      <c r="E22" s="20" t="s">
        <v>15</v>
      </c>
      <c r="F22" s="43">
        <v>792</v>
      </c>
      <c r="G22" s="43">
        <v>398</v>
      </c>
      <c r="H22" s="43">
        <v>394</v>
      </c>
      <c r="I22" s="20" t="s">
        <v>16</v>
      </c>
      <c r="J22" s="43">
        <v>170</v>
      </c>
      <c r="K22" s="43">
        <v>49</v>
      </c>
      <c r="L22" s="44">
        <v>121</v>
      </c>
      <c r="M22" s="42"/>
      <c r="N22" s="12"/>
      <c r="O22" s="12"/>
      <c r="Q22" s="1" t="s">
        <v>16</v>
      </c>
      <c r="R22" s="35">
        <f>-1*K22/1000</f>
        <v>-0.049</v>
      </c>
      <c r="S22" s="36">
        <f>L22/1000</f>
        <v>0.121</v>
      </c>
    </row>
    <row r="23" spans="1:19" ht="14.25" customHeight="1">
      <c r="A23" s="22">
        <v>15</v>
      </c>
      <c r="B23" s="45">
        <v>94</v>
      </c>
      <c r="C23" s="45">
        <v>50</v>
      </c>
      <c r="D23" s="45">
        <v>44</v>
      </c>
      <c r="E23" s="22">
        <v>50</v>
      </c>
      <c r="F23" s="45">
        <v>140</v>
      </c>
      <c r="G23" s="45">
        <v>68</v>
      </c>
      <c r="H23" s="45">
        <v>72</v>
      </c>
      <c r="I23" s="22">
        <v>85</v>
      </c>
      <c r="J23" s="45">
        <v>39</v>
      </c>
      <c r="K23" s="45">
        <v>10</v>
      </c>
      <c r="L23" s="45">
        <v>29</v>
      </c>
      <c r="M23" s="42"/>
      <c r="N23" s="12"/>
      <c r="O23" s="12"/>
      <c r="Q23" s="1" t="s">
        <v>19</v>
      </c>
      <c r="R23" s="35">
        <f>-1*K28/1000</f>
        <v>-0.019</v>
      </c>
      <c r="S23" s="36">
        <f>L28/1000</f>
        <v>0.068</v>
      </c>
    </row>
    <row r="24" spans="1:19" ht="14.25" customHeight="1">
      <c r="A24" s="22">
        <v>16</v>
      </c>
      <c r="B24" s="45">
        <v>97</v>
      </c>
      <c r="C24" s="45">
        <v>63</v>
      </c>
      <c r="D24" s="45">
        <v>34</v>
      </c>
      <c r="E24" s="22">
        <v>51</v>
      </c>
      <c r="F24" s="45">
        <v>157</v>
      </c>
      <c r="G24" s="45">
        <v>78</v>
      </c>
      <c r="H24" s="45">
        <v>79</v>
      </c>
      <c r="I24" s="22">
        <v>86</v>
      </c>
      <c r="J24" s="45">
        <v>36</v>
      </c>
      <c r="K24" s="45">
        <v>14</v>
      </c>
      <c r="L24" s="45">
        <v>22</v>
      </c>
      <c r="M24" s="42"/>
      <c r="N24" s="12"/>
      <c r="O24" s="12"/>
      <c r="Q24" s="2" t="s">
        <v>22</v>
      </c>
      <c r="R24" s="35">
        <f>-1*K34/1000</f>
        <v>-0.003</v>
      </c>
      <c r="S24" s="36">
        <f>L34/1000</f>
        <v>0.017</v>
      </c>
    </row>
    <row r="25" spans="1:19" ht="14.25" customHeight="1" thickBot="1">
      <c r="A25" s="22">
        <v>17</v>
      </c>
      <c r="B25" s="45">
        <v>100</v>
      </c>
      <c r="C25" s="45">
        <v>46</v>
      </c>
      <c r="D25" s="45">
        <v>54</v>
      </c>
      <c r="E25" s="22">
        <v>52</v>
      </c>
      <c r="F25" s="45">
        <v>178</v>
      </c>
      <c r="G25" s="45">
        <v>89</v>
      </c>
      <c r="H25" s="45">
        <v>89</v>
      </c>
      <c r="I25" s="22">
        <v>87</v>
      </c>
      <c r="J25" s="45">
        <v>32</v>
      </c>
      <c r="K25" s="45">
        <v>8</v>
      </c>
      <c r="L25" s="45">
        <v>24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0.002</v>
      </c>
    </row>
    <row r="26" spans="1:15" ht="14.25" customHeight="1">
      <c r="A26" s="22">
        <v>18</v>
      </c>
      <c r="B26" s="45">
        <v>90</v>
      </c>
      <c r="C26" s="45">
        <v>42</v>
      </c>
      <c r="D26" s="45">
        <v>48</v>
      </c>
      <c r="E26" s="22">
        <v>53</v>
      </c>
      <c r="F26" s="45">
        <v>169</v>
      </c>
      <c r="G26" s="45">
        <v>88</v>
      </c>
      <c r="H26" s="45">
        <v>81</v>
      </c>
      <c r="I26" s="22">
        <v>88</v>
      </c>
      <c r="J26" s="45">
        <v>35</v>
      </c>
      <c r="K26" s="45">
        <v>9</v>
      </c>
      <c r="L26" s="45">
        <v>26</v>
      </c>
      <c r="M26" s="42"/>
      <c r="N26" s="12"/>
      <c r="O26" s="12"/>
    </row>
    <row r="27" spans="1:15" ht="14.25" customHeight="1">
      <c r="A27" s="23">
        <v>19</v>
      </c>
      <c r="B27" s="47">
        <v>44</v>
      </c>
      <c r="C27" s="47">
        <v>21</v>
      </c>
      <c r="D27" s="47">
        <v>23</v>
      </c>
      <c r="E27" s="23">
        <v>54</v>
      </c>
      <c r="F27" s="47">
        <v>148</v>
      </c>
      <c r="G27" s="47">
        <v>75</v>
      </c>
      <c r="H27" s="47">
        <v>73</v>
      </c>
      <c r="I27" s="23">
        <v>89</v>
      </c>
      <c r="J27" s="47">
        <v>28</v>
      </c>
      <c r="K27" s="47">
        <v>8</v>
      </c>
      <c r="L27" s="47">
        <v>20</v>
      </c>
      <c r="M27" s="42"/>
      <c r="N27" s="12"/>
      <c r="O27" s="12"/>
    </row>
    <row r="28" spans="1:15" ht="14.25" customHeight="1">
      <c r="A28" s="20" t="s">
        <v>17</v>
      </c>
      <c r="B28" s="43">
        <v>168</v>
      </c>
      <c r="C28" s="43">
        <v>75</v>
      </c>
      <c r="D28" s="43">
        <v>93</v>
      </c>
      <c r="E28" s="20" t="s">
        <v>18</v>
      </c>
      <c r="F28" s="43">
        <v>626</v>
      </c>
      <c r="G28" s="43">
        <v>275</v>
      </c>
      <c r="H28" s="43">
        <v>351</v>
      </c>
      <c r="I28" s="20" t="s">
        <v>19</v>
      </c>
      <c r="J28" s="43">
        <v>87</v>
      </c>
      <c r="K28" s="43">
        <v>19</v>
      </c>
      <c r="L28" s="44">
        <v>68</v>
      </c>
      <c r="M28" s="42"/>
      <c r="N28" s="12"/>
      <c r="O28" s="12"/>
    </row>
    <row r="29" spans="1:15" ht="14.25" customHeight="1">
      <c r="A29" s="22">
        <v>20</v>
      </c>
      <c r="B29" s="45">
        <v>22</v>
      </c>
      <c r="C29" s="45">
        <v>9</v>
      </c>
      <c r="D29" s="45">
        <v>13</v>
      </c>
      <c r="E29" s="22">
        <v>55</v>
      </c>
      <c r="F29" s="45">
        <v>104</v>
      </c>
      <c r="G29" s="45">
        <v>45</v>
      </c>
      <c r="H29" s="45">
        <v>59</v>
      </c>
      <c r="I29" s="22">
        <v>90</v>
      </c>
      <c r="J29" s="45">
        <v>20</v>
      </c>
      <c r="K29" s="45">
        <v>6</v>
      </c>
      <c r="L29" s="45">
        <v>14</v>
      </c>
      <c r="M29" s="42"/>
      <c r="N29" s="12"/>
      <c r="O29" s="12"/>
    </row>
    <row r="30" spans="1:15" ht="14.25" customHeight="1">
      <c r="A30" s="22">
        <v>21</v>
      </c>
      <c r="B30" s="45">
        <v>22</v>
      </c>
      <c r="C30" s="45">
        <v>5</v>
      </c>
      <c r="D30" s="45">
        <v>17</v>
      </c>
      <c r="E30" s="22">
        <v>56</v>
      </c>
      <c r="F30" s="45">
        <v>113</v>
      </c>
      <c r="G30" s="45">
        <v>51</v>
      </c>
      <c r="H30" s="45">
        <v>62</v>
      </c>
      <c r="I30" s="22">
        <v>91</v>
      </c>
      <c r="J30" s="45">
        <v>28</v>
      </c>
      <c r="K30" s="45">
        <v>3</v>
      </c>
      <c r="L30" s="45">
        <v>25</v>
      </c>
      <c r="M30" s="42"/>
      <c r="N30" s="12"/>
      <c r="O30" s="12"/>
    </row>
    <row r="31" spans="1:15" ht="14.25" customHeight="1">
      <c r="A31" s="22">
        <v>22</v>
      </c>
      <c r="B31" s="45">
        <v>34</v>
      </c>
      <c r="C31" s="45">
        <v>13</v>
      </c>
      <c r="D31" s="45">
        <v>21</v>
      </c>
      <c r="E31" s="22">
        <v>57</v>
      </c>
      <c r="F31" s="45">
        <v>134</v>
      </c>
      <c r="G31" s="45">
        <v>53</v>
      </c>
      <c r="H31" s="45">
        <v>81</v>
      </c>
      <c r="I31" s="22">
        <v>92</v>
      </c>
      <c r="J31" s="45">
        <v>22</v>
      </c>
      <c r="K31" s="45">
        <v>8</v>
      </c>
      <c r="L31" s="45">
        <v>14</v>
      </c>
      <c r="M31" s="42"/>
      <c r="N31" s="12"/>
      <c r="O31" s="12"/>
    </row>
    <row r="32" spans="1:15" ht="14.25" customHeight="1">
      <c r="A32" s="22">
        <v>23</v>
      </c>
      <c r="B32" s="45">
        <v>44</v>
      </c>
      <c r="C32" s="45">
        <v>24</v>
      </c>
      <c r="D32" s="45">
        <v>20</v>
      </c>
      <c r="E32" s="22">
        <v>58</v>
      </c>
      <c r="F32" s="45">
        <v>124</v>
      </c>
      <c r="G32" s="45">
        <v>56</v>
      </c>
      <c r="H32" s="45">
        <v>68</v>
      </c>
      <c r="I32" s="22">
        <v>93</v>
      </c>
      <c r="J32" s="45">
        <v>10</v>
      </c>
      <c r="K32" s="45">
        <v>1</v>
      </c>
      <c r="L32" s="45">
        <v>9</v>
      </c>
      <c r="M32" s="42"/>
      <c r="N32" s="12"/>
      <c r="O32" s="12"/>
    </row>
    <row r="33" spans="1:15" ht="14.25" customHeight="1">
      <c r="A33" s="23">
        <v>24</v>
      </c>
      <c r="B33" s="47">
        <v>46</v>
      </c>
      <c r="C33" s="47">
        <v>24</v>
      </c>
      <c r="D33" s="47">
        <v>22</v>
      </c>
      <c r="E33" s="23">
        <v>59</v>
      </c>
      <c r="F33" s="47">
        <v>151</v>
      </c>
      <c r="G33" s="47">
        <v>70</v>
      </c>
      <c r="H33" s="47">
        <v>81</v>
      </c>
      <c r="I33" s="23">
        <v>94</v>
      </c>
      <c r="J33" s="47">
        <v>7</v>
      </c>
      <c r="K33" s="47">
        <v>1</v>
      </c>
      <c r="L33" s="47">
        <v>6</v>
      </c>
      <c r="M33" s="42"/>
      <c r="N33" s="12"/>
      <c r="O33" s="12"/>
    </row>
    <row r="34" spans="1:15" ht="14.25" customHeight="1">
      <c r="A34" s="20" t="s">
        <v>20</v>
      </c>
      <c r="B34" s="43">
        <v>342</v>
      </c>
      <c r="C34" s="43">
        <v>166</v>
      </c>
      <c r="D34" s="43">
        <v>176</v>
      </c>
      <c r="E34" s="20" t="s">
        <v>21</v>
      </c>
      <c r="F34" s="43">
        <v>629</v>
      </c>
      <c r="G34" s="43">
        <v>315</v>
      </c>
      <c r="H34" s="43">
        <v>314</v>
      </c>
      <c r="I34" s="20" t="s">
        <v>22</v>
      </c>
      <c r="J34" s="43">
        <v>20</v>
      </c>
      <c r="K34" s="43">
        <v>3</v>
      </c>
      <c r="L34" s="44">
        <v>17</v>
      </c>
      <c r="M34" s="42"/>
      <c r="N34" s="12"/>
      <c r="O34" s="12"/>
    </row>
    <row r="35" spans="1:15" ht="14.25" customHeight="1">
      <c r="A35" s="22">
        <v>25</v>
      </c>
      <c r="B35" s="45">
        <v>55</v>
      </c>
      <c r="C35" s="45">
        <v>25</v>
      </c>
      <c r="D35" s="45">
        <v>30</v>
      </c>
      <c r="E35" s="22">
        <v>60</v>
      </c>
      <c r="F35" s="45">
        <v>137</v>
      </c>
      <c r="G35" s="45">
        <v>73</v>
      </c>
      <c r="H35" s="45">
        <v>64</v>
      </c>
      <c r="I35" s="22">
        <v>95</v>
      </c>
      <c r="J35" s="45">
        <v>10</v>
      </c>
      <c r="K35" s="45">
        <v>2</v>
      </c>
      <c r="L35" s="45">
        <v>8</v>
      </c>
      <c r="M35" s="42"/>
      <c r="N35" s="12"/>
      <c r="O35" s="12"/>
    </row>
    <row r="36" spans="1:15" ht="14.25" customHeight="1">
      <c r="A36" s="22">
        <v>26</v>
      </c>
      <c r="B36" s="45">
        <v>64</v>
      </c>
      <c r="C36" s="45">
        <v>37</v>
      </c>
      <c r="D36" s="45">
        <v>27</v>
      </c>
      <c r="E36" s="22">
        <v>61</v>
      </c>
      <c r="F36" s="45">
        <v>115</v>
      </c>
      <c r="G36" s="45">
        <v>62</v>
      </c>
      <c r="H36" s="45">
        <v>53</v>
      </c>
      <c r="I36" s="22">
        <v>96</v>
      </c>
      <c r="J36" s="45">
        <v>3</v>
      </c>
      <c r="K36" s="45">
        <v>0</v>
      </c>
      <c r="L36" s="45">
        <v>3</v>
      </c>
      <c r="M36" s="42"/>
      <c r="N36" s="12"/>
      <c r="O36" s="12"/>
    </row>
    <row r="37" spans="1:15" ht="14.25" customHeight="1">
      <c r="A37" s="22">
        <v>27</v>
      </c>
      <c r="B37" s="45">
        <v>71</v>
      </c>
      <c r="C37" s="45">
        <v>39</v>
      </c>
      <c r="D37" s="45">
        <v>32</v>
      </c>
      <c r="E37" s="22">
        <v>62</v>
      </c>
      <c r="F37" s="45">
        <v>109</v>
      </c>
      <c r="G37" s="45">
        <v>56</v>
      </c>
      <c r="H37" s="45">
        <v>53</v>
      </c>
      <c r="I37" s="22">
        <v>97</v>
      </c>
      <c r="J37" s="45">
        <v>2</v>
      </c>
      <c r="K37" s="45">
        <v>0</v>
      </c>
      <c r="L37" s="45">
        <v>2</v>
      </c>
      <c r="M37" s="42"/>
      <c r="N37" s="12"/>
      <c r="O37" s="12"/>
    </row>
    <row r="38" spans="1:15" ht="14.25" customHeight="1">
      <c r="A38" s="22">
        <v>28</v>
      </c>
      <c r="B38" s="45">
        <v>85</v>
      </c>
      <c r="C38" s="45">
        <v>39</v>
      </c>
      <c r="D38" s="45">
        <v>46</v>
      </c>
      <c r="E38" s="22">
        <v>63</v>
      </c>
      <c r="F38" s="45">
        <v>132</v>
      </c>
      <c r="G38" s="45">
        <v>65</v>
      </c>
      <c r="H38" s="45">
        <v>67</v>
      </c>
      <c r="I38" s="22">
        <v>98</v>
      </c>
      <c r="J38" s="45">
        <v>3</v>
      </c>
      <c r="K38" s="45">
        <v>1</v>
      </c>
      <c r="L38" s="45">
        <v>2</v>
      </c>
      <c r="M38" s="42"/>
      <c r="N38" s="12"/>
      <c r="O38" s="12"/>
    </row>
    <row r="39" spans="1:15" ht="14.25" customHeight="1">
      <c r="A39" s="23">
        <v>29</v>
      </c>
      <c r="B39" s="47">
        <v>67</v>
      </c>
      <c r="C39" s="47">
        <v>26</v>
      </c>
      <c r="D39" s="47">
        <v>41</v>
      </c>
      <c r="E39" s="23">
        <v>64</v>
      </c>
      <c r="F39" s="47">
        <v>136</v>
      </c>
      <c r="G39" s="47">
        <v>59</v>
      </c>
      <c r="H39" s="47">
        <v>77</v>
      </c>
      <c r="I39" s="23">
        <v>99</v>
      </c>
      <c r="J39" s="47">
        <v>2</v>
      </c>
      <c r="K39" s="47">
        <v>0</v>
      </c>
      <c r="L39" s="47">
        <v>2</v>
      </c>
      <c r="M39" s="42"/>
      <c r="N39" s="12"/>
      <c r="O39" s="12"/>
    </row>
    <row r="40" spans="1:15" ht="14.25" customHeight="1">
      <c r="A40" s="20" t="s">
        <v>23</v>
      </c>
      <c r="B40" s="43">
        <v>400</v>
      </c>
      <c r="C40" s="43">
        <v>199</v>
      </c>
      <c r="D40" s="43">
        <v>201</v>
      </c>
      <c r="E40" s="20" t="s">
        <v>24</v>
      </c>
      <c r="F40" s="43">
        <v>728</v>
      </c>
      <c r="G40" s="43">
        <v>329</v>
      </c>
      <c r="H40" s="43">
        <v>399</v>
      </c>
      <c r="I40" s="26" t="s">
        <v>25</v>
      </c>
      <c r="J40" s="43">
        <v>3</v>
      </c>
      <c r="K40" s="43">
        <v>1</v>
      </c>
      <c r="L40" s="44">
        <v>2</v>
      </c>
      <c r="M40" s="42"/>
      <c r="N40" s="12"/>
      <c r="O40" s="12"/>
    </row>
    <row r="41" spans="1:15" ht="14.25" customHeight="1">
      <c r="A41" s="22">
        <v>30</v>
      </c>
      <c r="B41" s="45">
        <v>77</v>
      </c>
      <c r="C41" s="45">
        <v>38</v>
      </c>
      <c r="D41" s="45">
        <v>39</v>
      </c>
      <c r="E41" s="22">
        <v>65</v>
      </c>
      <c r="F41" s="45">
        <v>146</v>
      </c>
      <c r="G41" s="45">
        <v>67</v>
      </c>
      <c r="H41" s="45">
        <v>79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66</v>
      </c>
      <c r="C42" s="45">
        <v>35</v>
      </c>
      <c r="D42" s="45">
        <v>31</v>
      </c>
      <c r="E42" s="22">
        <v>66</v>
      </c>
      <c r="F42" s="45">
        <v>137</v>
      </c>
      <c r="G42" s="45">
        <v>68</v>
      </c>
      <c r="H42" s="45">
        <v>69</v>
      </c>
      <c r="I42" s="22" t="s">
        <v>27</v>
      </c>
      <c r="J42" s="45">
        <v>1044</v>
      </c>
      <c r="K42" s="45">
        <v>525</v>
      </c>
      <c r="L42" s="45">
        <v>519</v>
      </c>
      <c r="M42" s="56" t="s">
        <v>48</v>
      </c>
      <c r="N42" s="12"/>
      <c r="O42" s="12"/>
    </row>
    <row r="43" spans="1:15" ht="14.25" customHeight="1">
      <c r="A43" s="22">
        <v>32</v>
      </c>
      <c r="B43" s="45">
        <v>77</v>
      </c>
      <c r="C43" s="45">
        <v>40</v>
      </c>
      <c r="D43" s="45">
        <v>37</v>
      </c>
      <c r="E43" s="22">
        <v>67</v>
      </c>
      <c r="F43" s="45">
        <v>150</v>
      </c>
      <c r="G43" s="45">
        <v>57</v>
      </c>
      <c r="H43" s="45">
        <v>93</v>
      </c>
      <c r="I43" s="22" t="s">
        <v>28</v>
      </c>
      <c r="J43" s="45">
        <v>4840</v>
      </c>
      <c r="K43" s="45">
        <v>2377</v>
      </c>
      <c r="L43" s="45">
        <v>2463</v>
      </c>
      <c r="M43" s="46"/>
      <c r="N43" s="12"/>
      <c r="O43" s="12"/>
    </row>
    <row r="44" spans="1:15" ht="14.25" customHeight="1">
      <c r="A44" s="22">
        <v>33</v>
      </c>
      <c r="B44" s="45">
        <v>88</v>
      </c>
      <c r="C44" s="45">
        <v>39</v>
      </c>
      <c r="D44" s="45">
        <v>49</v>
      </c>
      <c r="E44" s="22">
        <v>68</v>
      </c>
      <c r="F44" s="45">
        <v>156</v>
      </c>
      <c r="G44" s="45">
        <v>77</v>
      </c>
      <c r="H44" s="45">
        <v>79</v>
      </c>
      <c r="I44" s="23" t="s">
        <v>29</v>
      </c>
      <c r="J44" s="47">
        <v>2636</v>
      </c>
      <c r="K44" s="47">
        <v>1100</v>
      </c>
      <c r="L44" s="47">
        <v>1536</v>
      </c>
      <c r="M44" s="42"/>
      <c r="N44" s="12"/>
      <c r="O44" s="12"/>
    </row>
    <row r="45" spans="1:15" ht="14.25" customHeight="1" thickBot="1">
      <c r="A45" s="27">
        <v>34</v>
      </c>
      <c r="B45" s="48">
        <v>92</v>
      </c>
      <c r="C45" s="48">
        <v>47</v>
      </c>
      <c r="D45" s="48">
        <v>45</v>
      </c>
      <c r="E45" s="27">
        <v>69</v>
      </c>
      <c r="F45" s="48">
        <v>139</v>
      </c>
      <c r="G45" s="48">
        <v>60</v>
      </c>
      <c r="H45" s="48">
        <v>79</v>
      </c>
      <c r="I45" s="27" t="s">
        <v>30</v>
      </c>
      <c r="J45" s="49">
        <v>49.35774647887324</v>
      </c>
      <c r="K45" s="49">
        <v>47.61044477761119</v>
      </c>
      <c r="L45" s="49">
        <v>50.90548915449314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18.7</v>
      </c>
      <c r="K49" s="52">
        <v>63.8</v>
      </c>
      <c r="L49" s="53">
        <v>17.5</v>
      </c>
    </row>
    <row r="50" spans="9:12" ht="13.5">
      <c r="I50" s="6" t="s">
        <v>35</v>
      </c>
      <c r="J50" s="52">
        <v>15.7</v>
      </c>
      <c r="K50" s="52">
        <v>63</v>
      </c>
      <c r="L50" s="53">
        <v>21.3</v>
      </c>
    </row>
    <row r="51" spans="9:12" ht="13.5">
      <c r="I51" s="6" t="s">
        <v>36</v>
      </c>
      <c r="J51" s="52">
        <v>13.9</v>
      </c>
      <c r="K51" s="52">
        <v>60.3</v>
      </c>
      <c r="L51" s="53">
        <v>25.8</v>
      </c>
    </row>
    <row r="52" spans="9:12" ht="13.5">
      <c r="I52" s="6" t="s">
        <v>38</v>
      </c>
      <c r="J52" s="52">
        <v>12.517564402810304</v>
      </c>
      <c r="K52" s="52">
        <v>57.7</v>
      </c>
      <c r="L52" s="53">
        <v>29.8</v>
      </c>
    </row>
    <row r="53" spans="9:12" ht="14.25" thickBot="1">
      <c r="I53" s="7" t="s">
        <v>39</v>
      </c>
      <c r="J53" s="54">
        <v>12.253521126760564</v>
      </c>
      <c r="K53" s="54">
        <v>56.8</v>
      </c>
      <c r="L53" s="55">
        <v>30.9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7617</v>
      </c>
      <c r="C3" s="39">
        <v>3562</v>
      </c>
      <c r="D3" s="39">
        <v>4055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235</v>
      </c>
      <c r="C4" s="43">
        <v>115</v>
      </c>
      <c r="D4" s="43">
        <v>120</v>
      </c>
      <c r="E4" s="20" t="s">
        <v>6</v>
      </c>
      <c r="F4" s="43">
        <v>330</v>
      </c>
      <c r="G4" s="43">
        <v>162</v>
      </c>
      <c r="H4" s="43">
        <v>168</v>
      </c>
      <c r="I4" s="20" t="s">
        <v>7</v>
      </c>
      <c r="J4" s="43">
        <v>646</v>
      </c>
      <c r="K4" s="43">
        <v>312</v>
      </c>
      <c r="L4" s="44">
        <v>334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32</v>
      </c>
      <c r="C5" s="45">
        <v>14</v>
      </c>
      <c r="D5" s="45">
        <v>18</v>
      </c>
      <c r="E5" s="22">
        <v>35</v>
      </c>
      <c r="F5" s="45">
        <v>69</v>
      </c>
      <c r="G5" s="45">
        <v>33</v>
      </c>
      <c r="H5" s="45">
        <v>36</v>
      </c>
      <c r="I5" s="22">
        <v>70</v>
      </c>
      <c r="J5" s="45">
        <v>147</v>
      </c>
      <c r="K5" s="45">
        <v>66</v>
      </c>
      <c r="L5" s="45">
        <v>81</v>
      </c>
      <c r="M5" s="42"/>
      <c r="N5" s="12"/>
      <c r="O5" s="12"/>
      <c r="Q5" s="1" t="s">
        <v>5</v>
      </c>
      <c r="R5" s="33">
        <f>-1*C4/1000</f>
        <v>-0.115</v>
      </c>
      <c r="S5" s="34">
        <f>D4/1000</f>
        <v>0.12</v>
      </c>
    </row>
    <row r="6" spans="1:19" ht="14.25" customHeight="1">
      <c r="A6" s="22">
        <v>1</v>
      </c>
      <c r="B6" s="45">
        <v>46</v>
      </c>
      <c r="C6" s="45">
        <v>21</v>
      </c>
      <c r="D6" s="45">
        <v>25</v>
      </c>
      <c r="E6" s="22">
        <v>36</v>
      </c>
      <c r="F6" s="45">
        <v>70</v>
      </c>
      <c r="G6" s="45">
        <v>34</v>
      </c>
      <c r="H6" s="45">
        <v>36</v>
      </c>
      <c r="I6" s="22">
        <v>71</v>
      </c>
      <c r="J6" s="45">
        <v>145</v>
      </c>
      <c r="K6" s="45">
        <v>71</v>
      </c>
      <c r="L6" s="45">
        <v>74</v>
      </c>
      <c r="M6" s="42"/>
      <c r="N6" s="12"/>
      <c r="O6" s="12"/>
      <c r="Q6" s="1" t="s">
        <v>8</v>
      </c>
      <c r="R6" s="35">
        <f>-1*C10/1000</f>
        <v>-0.147</v>
      </c>
      <c r="S6" s="36">
        <f>D10/1000</f>
        <v>0.131</v>
      </c>
    </row>
    <row r="7" spans="1:19" ht="14.25" customHeight="1">
      <c r="A7" s="22">
        <v>2</v>
      </c>
      <c r="B7" s="45">
        <v>58</v>
      </c>
      <c r="C7" s="45">
        <v>33</v>
      </c>
      <c r="D7" s="45">
        <v>25</v>
      </c>
      <c r="E7" s="22">
        <v>37</v>
      </c>
      <c r="F7" s="45">
        <v>67</v>
      </c>
      <c r="G7" s="45">
        <v>36</v>
      </c>
      <c r="H7" s="45">
        <v>31</v>
      </c>
      <c r="I7" s="22">
        <v>72</v>
      </c>
      <c r="J7" s="45">
        <v>115</v>
      </c>
      <c r="K7" s="45">
        <v>65</v>
      </c>
      <c r="L7" s="45">
        <v>50</v>
      </c>
      <c r="M7" s="42"/>
      <c r="N7" s="12"/>
      <c r="O7" s="12"/>
      <c r="Q7" s="1" t="s">
        <v>31</v>
      </c>
      <c r="R7" s="35">
        <f>-1*C16/1000</f>
        <v>-0.175</v>
      </c>
      <c r="S7" s="36">
        <f>D16/1000</f>
        <v>0.164</v>
      </c>
    </row>
    <row r="8" spans="1:19" ht="14.25" customHeight="1">
      <c r="A8" s="22">
        <v>3</v>
      </c>
      <c r="B8" s="45">
        <v>50</v>
      </c>
      <c r="C8" s="45">
        <v>22</v>
      </c>
      <c r="D8" s="45">
        <v>28</v>
      </c>
      <c r="E8" s="22">
        <v>38</v>
      </c>
      <c r="F8" s="45">
        <v>63</v>
      </c>
      <c r="G8" s="45">
        <v>27</v>
      </c>
      <c r="H8" s="45">
        <v>36</v>
      </c>
      <c r="I8" s="22">
        <v>73</v>
      </c>
      <c r="J8" s="45">
        <v>137</v>
      </c>
      <c r="K8" s="45">
        <v>58</v>
      </c>
      <c r="L8" s="45">
        <v>79</v>
      </c>
      <c r="M8" s="42"/>
      <c r="N8" s="12"/>
      <c r="O8" s="12"/>
      <c r="Q8" s="1" t="s">
        <v>14</v>
      </c>
      <c r="R8" s="35">
        <f>-1*C22/1000</f>
        <v>-0.175</v>
      </c>
      <c r="S8" s="36">
        <f>D22/1000</f>
        <v>0.174</v>
      </c>
    </row>
    <row r="9" spans="1:19" ht="14.25" customHeight="1">
      <c r="A9" s="23">
        <v>4</v>
      </c>
      <c r="B9" s="47">
        <v>49</v>
      </c>
      <c r="C9" s="47">
        <v>25</v>
      </c>
      <c r="D9" s="47">
        <v>24</v>
      </c>
      <c r="E9" s="23">
        <v>39</v>
      </c>
      <c r="F9" s="47">
        <v>61</v>
      </c>
      <c r="G9" s="47">
        <v>32</v>
      </c>
      <c r="H9" s="47">
        <v>29</v>
      </c>
      <c r="I9" s="23">
        <v>74</v>
      </c>
      <c r="J9" s="47">
        <v>102</v>
      </c>
      <c r="K9" s="47">
        <v>52</v>
      </c>
      <c r="L9" s="47">
        <v>50</v>
      </c>
      <c r="M9" s="42"/>
      <c r="N9" s="12"/>
      <c r="O9" s="12"/>
      <c r="Q9" s="1" t="s">
        <v>17</v>
      </c>
      <c r="R9" s="35">
        <f>-1*C28/1000</f>
        <v>-0.057</v>
      </c>
      <c r="S9" s="36">
        <f>D28/1000</f>
        <v>0.078</v>
      </c>
    </row>
    <row r="10" spans="1:19" ht="14.25" customHeight="1">
      <c r="A10" s="24" t="s">
        <v>8</v>
      </c>
      <c r="B10" s="43">
        <v>278</v>
      </c>
      <c r="C10" s="43">
        <v>147</v>
      </c>
      <c r="D10" s="43">
        <v>131</v>
      </c>
      <c r="E10" s="20" t="s">
        <v>9</v>
      </c>
      <c r="F10" s="43">
        <v>401</v>
      </c>
      <c r="G10" s="43">
        <v>193</v>
      </c>
      <c r="H10" s="43">
        <v>208</v>
      </c>
      <c r="I10" s="20" t="s">
        <v>10</v>
      </c>
      <c r="J10" s="43">
        <v>503</v>
      </c>
      <c r="K10" s="43">
        <v>199</v>
      </c>
      <c r="L10" s="44">
        <v>304</v>
      </c>
      <c r="M10" s="42"/>
      <c r="N10" s="12"/>
      <c r="O10" s="12"/>
      <c r="Q10" s="1" t="s">
        <v>20</v>
      </c>
      <c r="R10" s="35">
        <f>-1*C34/1000</f>
        <v>-0.154</v>
      </c>
      <c r="S10" s="36">
        <f>D34/1000</f>
        <v>0.158</v>
      </c>
    </row>
    <row r="11" spans="1:19" ht="14.25" customHeight="1">
      <c r="A11" s="22">
        <v>5</v>
      </c>
      <c r="B11" s="45">
        <v>53</v>
      </c>
      <c r="C11" s="45">
        <v>30</v>
      </c>
      <c r="D11" s="45">
        <v>23</v>
      </c>
      <c r="E11" s="22">
        <v>40</v>
      </c>
      <c r="F11" s="45">
        <v>82</v>
      </c>
      <c r="G11" s="45">
        <v>46</v>
      </c>
      <c r="H11" s="45">
        <v>36</v>
      </c>
      <c r="I11" s="22">
        <v>75</v>
      </c>
      <c r="J11" s="45">
        <v>123</v>
      </c>
      <c r="K11" s="45">
        <v>41</v>
      </c>
      <c r="L11" s="45">
        <v>82</v>
      </c>
      <c r="M11" s="42"/>
      <c r="N11" s="12"/>
      <c r="O11" s="12"/>
      <c r="Q11" s="1" t="s">
        <v>23</v>
      </c>
      <c r="R11" s="35">
        <f>-1*C40/1000</f>
        <v>-0.162</v>
      </c>
      <c r="S11" s="36">
        <f>D40/1000</f>
        <v>0.182</v>
      </c>
    </row>
    <row r="12" spans="1:19" ht="14.25" customHeight="1">
      <c r="A12" s="22">
        <v>6</v>
      </c>
      <c r="B12" s="45">
        <v>58</v>
      </c>
      <c r="C12" s="45">
        <v>31</v>
      </c>
      <c r="D12" s="45">
        <v>27</v>
      </c>
      <c r="E12" s="22">
        <v>41</v>
      </c>
      <c r="F12" s="45">
        <v>81</v>
      </c>
      <c r="G12" s="45">
        <v>39</v>
      </c>
      <c r="H12" s="45">
        <v>42</v>
      </c>
      <c r="I12" s="25">
        <v>76</v>
      </c>
      <c r="J12" s="45">
        <v>108</v>
      </c>
      <c r="K12" s="45">
        <v>46</v>
      </c>
      <c r="L12" s="45">
        <v>62</v>
      </c>
      <c r="M12" s="42"/>
      <c r="N12" s="12"/>
      <c r="O12" s="12"/>
      <c r="Q12" s="1" t="s">
        <v>6</v>
      </c>
      <c r="R12" s="35">
        <f>-1*G4/1000</f>
        <v>-0.162</v>
      </c>
      <c r="S12" s="36">
        <f>H4/1000</f>
        <v>0.168</v>
      </c>
    </row>
    <row r="13" spans="1:19" ht="14.25" customHeight="1">
      <c r="A13" s="22">
        <v>7</v>
      </c>
      <c r="B13" s="45">
        <v>58</v>
      </c>
      <c r="C13" s="45">
        <v>26</v>
      </c>
      <c r="D13" s="45">
        <v>32</v>
      </c>
      <c r="E13" s="22">
        <v>42</v>
      </c>
      <c r="F13" s="45">
        <v>75</v>
      </c>
      <c r="G13" s="45">
        <v>34</v>
      </c>
      <c r="H13" s="45">
        <v>41</v>
      </c>
      <c r="I13" s="22">
        <v>77</v>
      </c>
      <c r="J13" s="45">
        <v>105</v>
      </c>
      <c r="K13" s="45">
        <v>45</v>
      </c>
      <c r="L13" s="45">
        <v>60</v>
      </c>
      <c r="M13" s="42"/>
      <c r="N13" s="12"/>
      <c r="O13" s="12"/>
      <c r="Q13" s="1" t="s">
        <v>9</v>
      </c>
      <c r="R13" s="35">
        <f>-1*G10/1000</f>
        <v>-0.193</v>
      </c>
      <c r="S13" s="36">
        <f>H10/1000</f>
        <v>0.208</v>
      </c>
    </row>
    <row r="14" spans="1:19" ht="14.25" customHeight="1">
      <c r="A14" s="22">
        <v>8</v>
      </c>
      <c r="B14" s="45">
        <v>47</v>
      </c>
      <c r="C14" s="45">
        <v>27</v>
      </c>
      <c r="D14" s="45">
        <v>20</v>
      </c>
      <c r="E14" s="22">
        <v>43</v>
      </c>
      <c r="F14" s="45">
        <v>85</v>
      </c>
      <c r="G14" s="45">
        <v>40</v>
      </c>
      <c r="H14" s="45">
        <v>45</v>
      </c>
      <c r="I14" s="25">
        <v>78</v>
      </c>
      <c r="J14" s="45">
        <v>89</v>
      </c>
      <c r="K14" s="45">
        <v>40</v>
      </c>
      <c r="L14" s="45">
        <v>49</v>
      </c>
      <c r="M14" s="42"/>
      <c r="N14" s="12"/>
      <c r="O14" s="12"/>
      <c r="Q14" s="1" t="s">
        <v>12</v>
      </c>
      <c r="R14" s="35">
        <f>-1*G16/1000</f>
        <v>-0.253</v>
      </c>
      <c r="S14" s="36">
        <f>H16/1000</f>
        <v>0.259</v>
      </c>
    </row>
    <row r="15" spans="1:19" ht="14.25" customHeight="1">
      <c r="A15" s="23">
        <v>9</v>
      </c>
      <c r="B15" s="47">
        <v>62</v>
      </c>
      <c r="C15" s="47">
        <v>33</v>
      </c>
      <c r="D15" s="47">
        <v>29</v>
      </c>
      <c r="E15" s="23">
        <v>44</v>
      </c>
      <c r="F15" s="47">
        <v>78</v>
      </c>
      <c r="G15" s="47">
        <v>34</v>
      </c>
      <c r="H15" s="47">
        <v>44</v>
      </c>
      <c r="I15" s="23">
        <v>79</v>
      </c>
      <c r="J15" s="47">
        <v>78</v>
      </c>
      <c r="K15" s="47">
        <v>27</v>
      </c>
      <c r="L15" s="47">
        <v>51</v>
      </c>
      <c r="M15" s="42"/>
      <c r="N15" s="12"/>
      <c r="O15" s="12"/>
      <c r="Q15" s="1" t="s">
        <v>15</v>
      </c>
      <c r="R15" s="35">
        <f>-1*G22/1000</f>
        <v>-0.385</v>
      </c>
      <c r="S15" s="36">
        <f>H22/1000</f>
        <v>0.403</v>
      </c>
    </row>
    <row r="16" spans="1:19" ht="14.25" customHeight="1">
      <c r="A16" s="24" t="s">
        <v>11</v>
      </c>
      <c r="B16" s="43">
        <v>339</v>
      </c>
      <c r="C16" s="43">
        <v>175</v>
      </c>
      <c r="D16" s="43">
        <v>164</v>
      </c>
      <c r="E16" s="20" t="s">
        <v>12</v>
      </c>
      <c r="F16" s="43">
        <v>512</v>
      </c>
      <c r="G16" s="43">
        <v>253</v>
      </c>
      <c r="H16" s="43">
        <v>259</v>
      </c>
      <c r="I16" s="20" t="s">
        <v>13</v>
      </c>
      <c r="J16" s="43">
        <v>323</v>
      </c>
      <c r="K16" s="43">
        <v>105</v>
      </c>
      <c r="L16" s="44">
        <v>218</v>
      </c>
      <c r="M16" s="42"/>
      <c r="N16" s="12"/>
      <c r="O16" s="12"/>
      <c r="Q16" s="1" t="s">
        <v>18</v>
      </c>
      <c r="R16" s="35">
        <f>-1*G28/1000</f>
        <v>-0.269</v>
      </c>
      <c r="S16" s="36">
        <f>H28/1000</f>
        <v>0.301</v>
      </c>
    </row>
    <row r="17" spans="1:19" ht="14.25" customHeight="1">
      <c r="A17" s="22">
        <v>10</v>
      </c>
      <c r="B17" s="45">
        <v>57</v>
      </c>
      <c r="C17" s="45">
        <v>27</v>
      </c>
      <c r="D17" s="45">
        <v>30</v>
      </c>
      <c r="E17" s="22">
        <v>45</v>
      </c>
      <c r="F17" s="45">
        <v>83</v>
      </c>
      <c r="G17" s="45">
        <v>48</v>
      </c>
      <c r="H17" s="45">
        <v>35</v>
      </c>
      <c r="I17" s="22">
        <v>80</v>
      </c>
      <c r="J17" s="45">
        <v>89</v>
      </c>
      <c r="K17" s="45">
        <v>27</v>
      </c>
      <c r="L17" s="45">
        <v>62</v>
      </c>
      <c r="M17" s="42"/>
      <c r="N17" s="12"/>
      <c r="O17" s="12"/>
      <c r="Q17" s="1" t="s">
        <v>21</v>
      </c>
      <c r="R17" s="35">
        <f>-1*G34/1000</f>
        <v>-0.305</v>
      </c>
      <c r="S17" s="36">
        <f>H34/1000</f>
        <v>0.34</v>
      </c>
    </row>
    <row r="18" spans="1:19" ht="14.25" customHeight="1">
      <c r="A18" s="22">
        <v>11</v>
      </c>
      <c r="B18" s="45">
        <v>69</v>
      </c>
      <c r="C18" s="45">
        <v>34</v>
      </c>
      <c r="D18" s="45">
        <v>35</v>
      </c>
      <c r="E18" s="22">
        <v>46</v>
      </c>
      <c r="F18" s="45">
        <v>109</v>
      </c>
      <c r="G18" s="45">
        <v>51</v>
      </c>
      <c r="H18" s="45">
        <v>58</v>
      </c>
      <c r="I18" s="22">
        <v>81</v>
      </c>
      <c r="J18" s="45">
        <v>78</v>
      </c>
      <c r="K18" s="45">
        <v>26</v>
      </c>
      <c r="L18" s="45">
        <v>52</v>
      </c>
      <c r="M18" s="42"/>
      <c r="N18" s="12"/>
      <c r="O18" s="12"/>
      <c r="Q18" s="1" t="s">
        <v>24</v>
      </c>
      <c r="R18" s="35">
        <f>-1*G40/1000</f>
        <v>-0.328</v>
      </c>
      <c r="S18" s="36">
        <f>H40/1000</f>
        <v>0.324</v>
      </c>
    </row>
    <row r="19" spans="1:19" ht="14.25" customHeight="1">
      <c r="A19" s="22">
        <v>12</v>
      </c>
      <c r="B19" s="45">
        <v>54</v>
      </c>
      <c r="C19" s="45">
        <v>33</v>
      </c>
      <c r="D19" s="45">
        <v>21</v>
      </c>
      <c r="E19" s="22">
        <v>47</v>
      </c>
      <c r="F19" s="45">
        <v>104</v>
      </c>
      <c r="G19" s="45">
        <v>53</v>
      </c>
      <c r="H19" s="45">
        <v>51</v>
      </c>
      <c r="I19" s="22">
        <v>82</v>
      </c>
      <c r="J19" s="45">
        <v>55</v>
      </c>
      <c r="K19" s="45">
        <v>20</v>
      </c>
      <c r="L19" s="45">
        <v>35</v>
      </c>
      <c r="M19" s="42"/>
      <c r="N19" s="12"/>
      <c r="O19" s="12"/>
      <c r="Q19" s="1" t="s">
        <v>7</v>
      </c>
      <c r="R19" s="35">
        <f>-1*K4/1000</f>
        <v>-0.312</v>
      </c>
      <c r="S19" s="36">
        <f>L4/1000</f>
        <v>0.334</v>
      </c>
    </row>
    <row r="20" spans="1:19" ht="14.25" customHeight="1">
      <c r="A20" s="22">
        <v>13</v>
      </c>
      <c r="B20" s="45">
        <v>85</v>
      </c>
      <c r="C20" s="45">
        <v>43</v>
      </c>
      <c r="D20" s="45">
        <v>42</v>
      </c>
      <c r="E20" s="22">
        <v>48</v>
      </c>
      <c r="F20" s="45">
        <v>97</v>
      </c>
      <c r="G20" s="45">
        <v>44</v>
      </c>
      <c r="H20" s="45">
        <v>53</v>
      </c>
      <c r="I20" s="22">
        <v>83</v>
      </c>
      <c r="J20" s="45">
        <v>56</v>
      </c>
      <c r="K20" s="45">
        <v>20</v>
      </c>
      <c r="L20" s="45">
        <v>36</v>
      </c>
      <c r="M20" s="42"/>
      <c r="N20" s="12"/>
      <c r="O20" s="12"/>
      <c r="Q20" s="1" t="s">
        <v>10</v>
      </c>
      <c r="R20" s="35">
        <f>-1*K10/1000</f>
        <v>-0.199</v>
      </c>
      <c r="S20" s="36">
        <f>L10/1000</f>
        <v>0.304</v>
      </c>
    </row>
    <row r="21" spans="1:19" ht="14.25" customHeight="1">
      <c r="A21" s="23">
        <v>14</v>
      </c>
      <c r="B21" s="47">
        <v>74</v>
      </c>
      <c r="C21" s="47">
        <v>38</v>
      </c>
      <c r="D21" s="47">
        <v>36</v>
      </c>
      <c r="E21" s="23">
        <v>49</v>
      </c>
      <c r="F21" s="47">
        <v>119</v>
      </c>
      <c r="G21" s="47">
        <v>57</v>
      </c>
      <c r="H21" s="47">
        <v>62</v>
      </c>
      <c r="I21" s="23">
        <v>84</v>
      </c>
      <c r="J21" s="47">
        <v>45</v>
      </c>
      <c r="K21" s="47">
        <v>12</v>
      </c>
      <c r="L21" s="47">
        <v>33</v>
      </c>
      <c r="M21" s="42"/>
      <c r="N21" s="12"/>
      <c r="O21" s="12"/>
      <c r="Q21" s="1" t="s">
        <v>13</v>
      </c>
      <c r="R21" s="35">
        <f>-1*K16/1000</f>
        <v>-0.105</v>
      </c>
      <c r="S21" s="36">
        <f>L16/1000</f>
        <v>0.218</v>
      </c>
    </row>
    <row r="22" spans="1:19" ht="14.25" customHeight="1">
      <c r="A22" s="20" t="s">
        <v>14</v>
      </c>
      <c r="B22" s="43">
        <v>349</v>
      </c>
      <c r="C22" s="43">
        <v>175</v>
      </c>
      <c r="D22" s="43">
        <v>174</v>
      </c>
      <c r="E22" s="20" t="s">
        <v>15</v>
      </c>
      <c r="F22" s="43">
        <v>788</v>
      </c>
      <c r="G22" s="43">
        <v>385</v>
      </c>
      <c r="H22" s="43">
        <v>403</v>
      </c>
      <c r="I22" s="20" t="s">
        <v>16</v>
      </c>
      <c r="J22" s="43">
        <v>191</v>
      </c>
      <c r="K22" s="43">
        <v>59</v>
      </c>
      <c r="L22" s="44">
        <v>132</v>
      </c>
      <c r="M22" s="42"/>
      <c r="N22" s="12"/>
      <c r="O22" s="12"/>
      <c r="Q22" s="1" t="s">
        <v>16</v>
      </c>
      <c r="R22" s="35">
        <f>-1*K22/1000</f>
        <v>-0.059</v>
      </c>
      <c r="S22" s="36">
        <f>L22/1000</f>
        <v>0.132</v>
      </c>
    </row>
    <row r="23" spans="1:19" ht="14.25" customHeight="1">
      <c r="A23" s="22">
        <v>15</v>
      </c>
      <c r="B23" s="45">
        <v>70</v>
      </c>
      <c r="C23" s="45">
        <v>34</v>
      </c>
      <c r="D23" s="45">
        <v>36</v>
      </c>
      <c r="E23" s="22">
        <v>50</v>
      </c>
      <c r="F23" s="45">
        <v>150</v>
      </c>
      <c r="G23" s="45">
        <v>66</v>
      </c>
      <c r="H23" s="45">
        <v>84</v>
      </c>
      <c r="I23" s="22">
        <v>85</v>
      </c>
      <c r="J23" s="45">
        <v>54</v>
      </c>
      <c r="K23" s="45">
        <v>16</v>
      </c>
      <c r="L23" s="45">
        <v>38</v>
      </c>
      <c r="M23" s="42"/>
      <c r="N23" s="12"/>
      <c r="O23" s="12"/>
      <c r="Q23" s="1" t="s">
        <v>19</v>
      </c>
      <c r="R23" s="35">
        <f>-1*K28/1000</f>
        <v>-0.005</v>
      </c>
      <c r="S23" s="36">
        <f>L28/1000</f>
        <v>0.048</v>
      </c>
    </row>
    <row r="24" spans="1:19" ht="14.25" customHeight="1">
      <c r="A24" s="22">
        <v>16</v>
      </c>
      <c r="B24" s="45">
        <v>73</v>
      </c>
      <c r="C24" s="45">
        <v>42</v>
      </c>
      <c r="D24" s="45">
        <v>31</v>
      </c>
      <c r="E24" s="22">
        <v>51</v>
      </c>
      <c r="F24" s="45">
        <v>145</v>
      </c>
      <c r="G24" s="45">
        <v>72</v>
      </c>
      <c r="H24" s="45">
        <v>73</v>
      </c>
      <c r="I24" s="22">
        <v>86</v>
      </c>
      <c r="J24" s="45">
        <v>39</v>
      </c>
      <c r="K24" s="45">
        <v>15</v>
      </c>
      <c r="L24" s="45">
        <v>24</v>
      </c>
      <c r="M24" s="42"/>
      <c r="N24" s="12"/>
      <c r="O24" s="12"/>
      <c r="Q24" s="2" t="s">
        <v>22</v>
      </c>
      <c r="R24" s="35">
        <f>-1*K34/1000</f>
        <v>-0.002</v>
      </c>
      <c r="S24" s="36">
        <f>L34/1000</f>
        <v>0.007</v>
      </c>
    </row>
    <row r="25" spans="1:19" ht="14.25" customHeight="1" thickBot="1">
      <c r="A25" s="22">
        <v>17</v>
      </c>
      <c r="B25" s="45">
        <v>86</v>
      </c>
      <c r="C25" s="45">
        <v>38</v>
      </c>
      <c r="D25" s="45">
        <v>48</v>
      </c>
      <c r="E25" s="22">
        <v>52</v>
      </c>
      <c r="F25" s="45">
        <v>155</v>
      </c>
      <c r="G25" s="45">
        <v>75</v>
      </c>
      <c r="H25" s="45">
        <v>80</v>
      </c>
      <c r="I25" s="22">
        <v>87</v>
      </c>
      <c r="J25" s="45">
        <v>42</v>
      </c>
      <c r="K25" s="45">
        <v>12</v>
      </c>
      <c r="L25" s="45">
        <v>30</v>
      </c>
      <c r="M25" s="42"/>
      <c r="N25" s="12"/>
      <c r="O25" s="12"/>
      <c r="Q25" s="3" t="s">
        <v>25</v>
      </c>
      <c r="R25" s="37">
        <f>-1*K40/1000</f>
        <v>0</v>
      </c>
      <c r="S25" s="38">
        <f>L40/1000</f>
        <v>0.002</v>
      </c>
    </row>
    <row r="26" spans="1:15" ht="14.25" customHeight="1">
      <c r="A26" s="22">
        <v>18</v>
      </c>
      <c r="B26" s="45">
        <v>76</v>
      </c>
      <c r="C26" s="45">
        <v>42</v>
      </c>
      <c r="D26" s="45">
        <v>34</v>
      </c>
      <c r="E26" s="22">
        <v>53</v>
      </c>
      <c r="F26" s="45">
        <v>171</v>
      </c>
      <c r="G26" s="45">
        <v>89</v>
      </c>
      <c r="H26" s="45">
        <v>82</v>
      </c>
      <c r="I26" s="22">
        <v>88</v>
      </c>
      <c r="J26" s="45">
        <v>34</v>
      </c>
      <c r="K26" s="45">
        <v>7</v>
      </c>
      <c r="L26" s="45">
        <v>27</v>
      </c>
      <c r="M26" s="42"/>
      <c r="N26" s="12"/>
      <c r="O26" s="12"/>
    </row>
    <row r="27" spans="1:15" ht="14.25" customHeight="1">
      <c r="A27" s="23">
        <v>19</v>
      </c>
      <c r="B27" s="47">
        <v>44</v>
      </c>
      <c r="C27" s="47">
        <v>19</v>
      </c>
      <c r="D27" s="47">
        <v>25</v>
      </c>
      <c r="E27" s="23">
        <v>54</v>
      </c>
      <c r="F27" s="47">
        <v>167</v>
      </c>
      <c r="G27" s="47">
        <v>83</v>
      </c>
      <c r="H27" s="47">
        <v>84</v>
      </c>
      <c r="I27" s="23">
        <v>89</v>
      </c>
      <c r="J27" s="47">
        <v>22</v>
      </c>
      <c r="K27" s="47">
        <v>9</v>
      </c>
      <c r="L27" s="47">
        <v>13</v>
      </c>
      <c r="M27" s="42"/>
      <c r="N27" s="12"/>
      <c r="O27" s="12"/>
    </row>
    <row r="28" spans="1:15" ht="14.25" customHeight="1">
      <c r="A28" s="20" t="s">
        <v>17</v>
      </c>
      <c r="B28" s="43">
        <v>135</v>
      </c>
      <c r="C28" s="43">
        <v>57</v>
      </c>
      <c r="D28" s="43">
        <v>78</v>
      </c>
      <c r="E28" s="20" t="s">
        <v>18</v>
      </c>
      <c r="F28" s="43">
        <v>570</v>
      </c>
      <c r="G28" s="43">
        <v>269</v>
      </c>
      <c r="H28" s="43">
        <v>301</v>
      </c>
      <c r="I28" s="20" t="s">
        <v>19</v>
      </c>
      <c r="J28" s="43">
        <v>53</v>
      </c>
      <c r="K28" s="43">
        <v>5</v>
      </c>
      <c r="L28" s="44">
        <v>48</v>
      </c>
      <c r="M28" s="42"/>
      <c r="N28" s="12"/>
      <c r="O28" s="12"/>
    </row>
    <row r="29" spans="1:15" ht="14.25" customHeight="1">
      <c r="A29" s="22">
        <v>20</v>
      </c>
      <c r="B29" s="45">
        <v>18</v>
      </c>
      <c r="C29" s="45">
        <v>11</v>
      </c>
      <c r="D29" s="45">
        <v>7</v>
      </c>
      <c r="E29" s="22">
        <v>55</v>
      </c>
      <c r="F29" s="45">
        <v>83</v>
      </c>
      <c r="G29" s="45">
        <v>35</v>
      </c>
      <c r="H29" s="45">
        <v>48</v>
      </c>
      <c r="I29" s="22">
        <v>90</v>
      </c>
      <c r="J29" s="45">
        <v>20</v>
      </c>
      <c r="K29" s="45">
        <v>3</v>
      </c>
      <c r="L29" s="45">
        <v>17</v>
      </c>
      <c r="M29" s="42"/>
      <c r="N29" s="12"/>
      <c r="O29" s="12"/>
    </row>
    <row r="30" spans="1:15" ht="14.25" customHeight="1">
      <c r="A30" s="22">
        <v>21</v>
      </c>
      <c r="B30" s="45">
        <v>23</v>
      </c>
      <c r="C30" s="45">
        <v>14</v>
      </c>
      <c r="D30" s="45">
        <v>9</v>
      </c>
      <c r="E30" s="22">
        <v>56</v>
      </c>
      <c r="F30" s="45">
        <v>95</v>
      </c>
      <c r="G30" s="45">
        <v>52</v>
      </c>
      <c r="H30" s="45">
        <v>43</v>
      </c>
      <c r="I30" s="22">
        <v>91</v>
      </c>
      <c r="J30" s="45">
        <v>12</v>
      </c>
      <c r="K30" s="45">
        <v>1</v>
      </c>
      <c r="L30" s="45">
        <v>11</v>
      </c>
      <c r="M30" s="42"/>
      <c r="N30" s="12"/>
      <c r="O30" s="12"/>
    </row>
    <row r="31" spans="1:15" ht="14.25" customHeight="1">
      <c r="A31" s="22">
        <v>22</v>
      </c>
      <c r="B31" s="45">
        <v>30</v>
      </c>
      <c r="C31" s="45">
        <v>14</v>
      </c>
      <c r="D31" s="45">
        <v>16</v>
      </c>
      <c r="E31" s="22">
        <v>57</v>
      </c>
      <c r="F31" s="45">
        <v>130</v>
      </c>
      <c r="G31" s="45">
        <v>66</v>
      </c>
      <c r="H31" s="45">
        <v>64</v>
      </c>
      <c r="I31" s="22">
        <v>92</v>
      </c>
      <c r="J31" s="45">
        <v>9</v>
      </c>
      <c r="K31" s="45">
        <v>1</v>
      </c>
      <c r="L31" s="45">
        <v>8</v>
      </c>
      <c r="M31" s="42"/>
      <c r="N31" s="12"/>
      <c r="O31" s="12"/>
    </row>
    <row r="32" spans="1:15" ht="14.25" customHeight="1">
      <c r="A32" s="22">
        <v>23</v>
      </c>
      <c r="B32" s="45">
        <v>31</v>
      </c>
      <c r="C32" s="45">
        <v>9</v>
      </c>
      <c r="D32" s="45">
        <v>22</v>
      </c>
      <c r="E32" s="22">
        <v>58</v>
      </c>
      <c r="F32" s="45">
        <v>139</v>
      </c>
      <c r="G32" s="45">
        <v>61</v>
      </c>
      <c r="H32" s="45">
        <v>78</v>
      </c>
      <c r="I32" s="22">
        <v>93</v>
      </c>
      <c r="J32" s="45">
        <v>5</v>
      </c>
      <c r="K32" s="45">
        <v>0</v>
      </c>
      <c r="L32" s="45">
        <v>5</v>
      </c>
      <c r="M32" s="42"/>
      <c r="N32" s="12"/>
      <c r="O32" s="12"/>
    </row>
    <row r="33" spans="1:15" ht="14.25" customHeight="1">
      <c r="A33" s="23">
        <v>24</v>
      </c>
      <c r="B33" s="47">
        <v>33</v>
      </c>
      <c r="C33" s="47">
        <v>9</v>
      </c>
      <c r="D33" s="47">
        <v>24</v>
      </c>
      <c r="E33" s="23">
        <v>59</v>
      </c>
      <c r="F33" s="47">
        <v>123</v>
      </c>
      <c r="G33" s="47">
        <v>55</v>
      </c>
      <c r="H33" s="47">
        <v>68</v>
      </c>
      <c r="I33" s="23">
        <v>94</v>
      </c>
      <c r="J33" s="47">
        <v>7</v>
      </c>
      <c r="K33" s="47">
        <v>0</v>
      </c>
      <c r="L33" s="47">
        <v>7</v>
      </c>
      <c r="M33" s="42"/>
      <c r="N33" s="12"/>
      <c r="O33" s="12"/>
    </row>
    <row r="34" spans="1:15" ht="14.25" customHeight="1">
      <c r="A34" s="20" t="s">
        <v>20</v>
      </c>
      <c r="B34" s="43">
        <v>312</v>
      </c>
      <c r="C34" s="43">
        <v>154</v>
      </c>
      <c r="D34" s="43">
        <v>158</v>
      </c>
      <c r="E34" s="20" t="s">
        <v>21</v>
      </c>
      <c r="F34" s="43">
        <v>645</v>
      </c>
      <c r="G34" s="43">
        <v>305</v>
      </c>
      <c r="H34" s="43">
        <v>340</v>
      </c>
      <c r="I34" s="20" t="s">
        <v>22</v>
      </c>
      <c r="J34" s="43">
        <v>9</v>
      </c>
      <c r="K34" s="43">
        <v>2</v>
      </c>
      <c r="L34" s="44">
        <v>7</v>
      </c>
      <c r="M34" s="42"/>
      <c r="N34" s="12"/>
      <c r="O34" s="12"/>
    </row>
    <row r="35" spans="1:15" ht="14.25" customHeight="1">
      <c r="A35" s="22">
        <v>25</v>
      </c>
      <c r="B35" s="45">
        <v>46</v>
      </c>
      <c r="C35" s="45">
        <v>19</v>
      </c>
      <c r="D35" s="45">
        <v>27</v>
      </c>
      <c r="E35" s="22">
        <v>60</v>
      </c>
      <c r="F35" s="45">
        <v>129</v>
      </c>
      <c r="G35" s="45">
        <v>60</v>
      </c>
      <c r="H35" s="45">
        <v>69</v>
      </c>
      <c r="I35" s="22">
        <v>95</v>
      </c>
      <c r="J35" s="45">
        <v>3</v>
      </c>
      <c r="K35" s="45">
        <v>1</v>
      </c>
      <c r="L35" s="45">
        <v>2</v>
      </c>
      <c r="M35" s="42"/>
      <c r="N35" s="12"/>
      <c r="O35" s="12"/>
    </row>
    <row r="36" spans="1:15" ht="14.25" customHeight="1">
      <c r="A36" s="22">
        <v>26</v>
      </c>
      <c r="B36" s="45">
        <v>51</v>
      </c>
      <c r="C36" s="45">
        <v>32</v>
      </c>
      <c r="D36" s="45">
        <v>19</v>
      </c>
      <c r="E36" s="22">
        <v>61</v>
      </c>
      <c r="F36" s="45">
        <v>144</v>
      </c>
      <c r="G36" s="45">
        <v>71</v>
      </c>
      <c r="H36" s="45">
        <v>73</v>
      </c>
      <c r="I36" s="22">
        <v>96</v>
      </c>
      <c r="J36" s="45">
        <v>3</v>
      </c>
      <c r="K36" s="45">
        <v>1</v>
      </c>
      <c r="L36" s="45">
        <v>2</v>
      </c>
      <c r="M36" s="42"/>
      <c r="N36" s="12"/>
      <c r="O36" s="12"/>
    </row>
    <row r="37" spans="1:15" ht="14.25" customHeight="1">
      <c r="A37" s="22">
        <v>27</v>
      </c>
      <c r="B37" s="45">
        <v>61</v>
      </c>
      <c r="C37" s="45">
        <v>29</v>
      </c>
      <c r="D37" s="45">
        <v>32</v>
      </c>
      <c r="E37" s="22">
        <v>62</v>
      </c>
      <c r="F37" s="45">
        <v>102</v>
      </c>
      <c r="G37" s="45">
        <v>61</v>
      </c>
      <c r="H37" s="45">
        <v>41</v>
      </c>
      <c r="I37" s="22">
        <v>97</v>
      </c>
      <c r="J37" s="45">
        <v>2</v>
      </c>
      <c r="K37" s="45">
        <v>0</v>
      </c>
      <c r="L37" s="45">
        <v>2</v>
      </c>
      <c r="M37" s="42"/>
      <c r="N37" s="12"/>
      <c r="O37" s="12"/>
    </row>
    <row r="38" spans="1:15" ht="14.25" customHeight="1">
      <c r="A38" s="22">
        <v>28</v>
      </c>
      <c r="B38" s="45">
        <v>82</v>
      </c>
      <c r="C38" s="45">
        <v>38</v>
      </c>
      <c r="D38" s="45">
        <v>44</v>
      </c>
      <c r="E38" s="22">
        <v>63</v>
      </c>
      <c r="F38" s="45">
        <v>124</v>
      </c>
      <c r="G38" s="45">
        <v>51</v>
      </c>
      <c r="H38" s="45">
        <v>73</v>
      </c>
      <c r="I38" s="22">
        <v>98</v>
      </c>
      <c r="J38" s="45">
        <v>0</v>
      </c>
      <c r="K38" s="45">
        <v>0</v>
      </c>
      <c r="L38" s="45">
        <v>0</v>
      </c>
      <c r="M38" s="42"/>
      <c r="N38" s="12"/>
      <c r="O38" s="12"/>
    </row>
    <row r="39" spans="1:15" ht="14.25" customHeight="1">
      <c r="A39" s="23">
        <v>29</v>
      </c>
      <c r="B39" s="47">
        <v>72</v>
      </c>
      <c r="C39" s="47">
        <v>36</v>
      </c>
      <c r="D39" s="47">
        <v>36</v>
      </c>
      <c r="E39" s="23">
        <v>64</v>
      </c>
      <c r="F39" s="47">
        <v>146</v>
      </c>
      <c r="G39" s="47">
        <v>62</v>
      </c>
      <c r="H39" s="47">
        <v>84</v>
      </c>
      <c r="I39" s="23">
        <v>99</v>
      </c>
      <c r="J39" s="47">
        <v>1</v>
      </c>
      <c r="K39" s="47">
        <v>0</v>
      </c>
      <c r="L39" s="47">
        <v>1</v>
      </c>
      <c r="M39" s="42"/>
      <c r="N39" s="12"/>
      <c r="O39" s="12"/>
    </row>
    <row r="40" spans="1:15" ht="14.25" customHeight="1">
      <c r="A40" s="20" t="s">
        <v>23</v>
      </c>
      <c r="B40" s="43">
        <v>344</v>
      </c>
      <c r="C40" s="43">
        <v>162</v>
      </c>
      <c r="D40" s="43">
        <v>182</v>
      </c>
      <c r="E40" s="20" t="s">
        <v>24</v>
      </c>
      <c r="F40" s="43">
        <v>652</v>
      </c>
      <c r="G40" s="43">
        <v>328</v>
      </c>
      <c r="H40" s="43">
        <v>324</v>
      </c>
      <c r="I40" s="26" t="s">
        <v>25</v>
      </c>
      <c r="J40" s="43">
        <v>2</v>
      </c>
      <c r="K40" s="43">
        <v>0</v>
      </c>
      <c r="L40" s="44">
        <v>2</v>
      </c>
      <c r="M40" s="42"/>
      <c r="N40" s="12"/>
      <c r="O40" s="12"/>
    </row>
    <row r="41" spans="1:15" ht="14.25" customHeight="1">
      <c r="A41" s="22">
        <v>30</v>
      </c>
      <c r="B41" s="45">
        <v>77</v>
      </c>
      <c r="C41" s="45">
        <v>36</v>
      </c>
      <c r="D41" s="45">
        <v>41</v>
      </c>
      <c r="E41" s="22">
        <v>65</v>
      </c>
      <c r="F41" s="45">
        <v>136</v>
      </c>
      <c r="G41" s="45">
        <v>68</v>
      </c>
      <c r="H41" s="45">
        <v>68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53</v>
      </c>
      <c r="C42" s="45">
        <v>26</v>
      </c>
      <c r="D42" s="45">
        <v>27</v>
      </c>
      <c r="E42" s="22">
        <v>66</v>
      </c>
      <c r="F42" s="45">
        <v>125</v>
      </c>
      <c r="G42" s="45">
        <v>55</v>
      </c>
      <c r="H42" s="45">
        <v>70</v>
      </c>
      <c r="I42" s="22" t="s">
        <v>27</v>
      </c>
      <c r="J42" s="45">
        <v>852</v>
      </c>
      <c r="K42" s="45">
        <v>437</v>
      </c>
      <c r="L42" s="45">
        <v>415</v>
      </c>
      <c r="M42" s="56" t="s">
        <v>48</v>
      </c>
      <c r="N42" s="12"/>
      <c r="O42" s="12"/>
    </row>
    <row r="43" spans="1:15" ht="14.25" customHeight="1">
      <c r="A43" s="22">
        <v>32</v>
      </c>
      <c r="B43" s="45">
        <v>67</v>
      </c>
      <c r="C43" s="45">
        <v>38</v>
      </c>
      <c r="D43" s="45">
        <v>29</v>
      </c>
      <c r="E43" s="22">
        <v>67</v>
      </c>
      <c r="F43" s="45">
        <v>132</v>
      </c>
      <c r="G43" s="45">
        <v>70</v>
      </c>
      <c r="H43" s="45">
        <v>62</v>
      </c>
      <c r="I43" s="22" t="s">
        <v>28</v>
      </c>
      <c r="J43" s="45">
        <v>4386</v>
      </c>
      <c r="K43" s="45">
        <v>2115</v>
      </c>
      <c r="L43" s="45">
        <v>2271</v>
      </c>
      <c r="M43" s="46"/>
      <c r="N43" s="12"/>
      <c r="O43" s="12"/>
    </row>
    <row r="44" spans="1:15" ht="14.25" customHeight="1">
      <c r="A44" s="22">
        <v>33</v>
      </c>
      <c r="B44" s="45">
        <v>75</v>
      </c>
      <c r="C44" s="45">
        <v>36</v>
      </c>
      <c r="D44" s="45">
        <v>39</v>
      </c>
      <c r="E44" s="22">
        <v>68</v>
      </c>
      <c r="F44" s="45">
        <v>128</v>
      </c>
      <c r="G44" s="45">
        <v>69</v>
      </c>
      <c r="H44" s="45">
        <v>59</v>
      </c>
      <c r="I44" s="23" t="s">
        <v>29</v>
      </c>
      <c r="J44" s="47">
        <v>2379</v>
      </c>
      <c r="K44" s="47">
        <v>1010</v>
      </c>
      <c r="L44" s="47">
        <v>1369</v>
      </c>
      <c r="M44" s="42"/>
      <c r="N44" s="12"/>
      <c r="O44" s="12"/>
    </row>
    <row r="45" spans="1:15" ht="14.25" customHeight="1" thickBot="1">
      <c r="A45" s="27">
        <v>34</v>
      </c>
      <c r="B45" s="48">
        <v>72</v>
      </c>
      <c r="C45" s="48">
        <v>26</v>
      </c>
      <c r="D45" s="48">
        <v>46</v>
      </c>
      <c r="E45" s="27">
        <v>69</v>
      </c>
      <c r="F45" s="48">
        <v>131</v>
      </c>
      <c r="G45" s="48">
        <v>66</v>
      </c>
      <c r="H45" s="48">
        <v>65</v>
      </c>
      <c r="I45" s="27" t="s">
        <v>30</v>
      </c>
      <c r="J45" s="49">
        <v>50.302678219771565</v>
      </c>
      <c r="K45" s="49">
        <v>48.59685569904548</v>
      </c>
      <c r="L45" s="49">
        <v>51.80110974106042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19.4</v>
      </c>
      <c r="K49" s="52">
        <v>65.4</v>
      </c>
      <c r="L49" s="53">
        <v>15.2</v>
      </c>
    </row>
    <row r="50" spans="9:12" ht="13.5">
      <c r="I50" s="6" t="s">
        <v>35</v>
      </c>
      <c r="J50" s="52">
        <v>15.7</v>
      </c>
      <c r="K50" s="52">
        <v>64.8</v>
      </c>
      <c r="L50" s="53">
        <v>19.5</v>
      </c>
    </row>
    <row r="51" spans="9:12" ht="13.5">
      <c r="I51" s="6" t="s">
        <v>36</v>
      </c>
      <c r="J51" s="52">
        <v>13.2</v>
      </c>
      <c r="K51" s="52">
        <v>62.4</v>
      </c>
      <c r="L51" s="53">
        <v>24.4</v>
      </c>
    </row>
    <row r="52" spans="9:12" ht="13.5">
      <c r="I52" s="6" t="s">
        <v>38</v>
      </c>
      <c r="J52" s="52">
        <v>11.422717377385068</v>
      </c>
      <c r="K52" s="52">
        <v>59.1</v>
      </c>
      <c r="L52" s="53">
        <v>29.5</v>
      </c>
    </row>
    <row r="53" spans="9:12" ht="14.25" thickBot="1">
      <c r="I53" s="7" t="s">
        <v>39</v>
      </c>
      <c r="J53" s="54">
        <v>11.185506104765656</v>
      </c>
      <c r="K53" s="54">
        <v>57.6</v>
      </c>
      <c r="L53" s="55">
        <v>31.2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3437</v>
      </c>
      <c r="C3" s="39">
        <v>1621</v>
      </c>
      <c r="D3" s="39">
        <v>1816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106</v>
      </c>
      <c r="C4" s="43">
        <v>55</v>
      </c>
      <c r="D4" s="43">
        <v>51</v>
      </c>
      <c r="E4" s="20" t="s">
        <v>6</v>
      </c>
      <c r="F4" s="43">
        <v>133</v>
      </c>
      <c r="G4" s="43">
        <v>65</v>
      </c>
      <c r="H4" s="43">
        <v>68</v>
      </c>
      <c r="I4" s="20" t="s">
        <v>7</v>
      </c>
      <c r="J4" s="43">
        <v>320</v>
      </c>
      <c r="K4" s="43">
        <v>158</v>
      </c>
      <c r="L4" s="44">
        <v>162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21</v>
      </c>
      <c r="C5" s="45">
        <v>14</v>
      </c>
      <c r="D5" s="45">
        <v>7</v>
      </c>
      <c r="E5" s="22">
        <v>35</v>
      </c>
      <c r="F5" s="45">
        <v>18</v>
      </c>
      <c r="G5" s="45">
        <v>11</v>
      </c>
      <c r="H5" s="45">
        <v>7</v>
      </c>
      <c r="I5" s="22">
        <v>70</v>
      </c>
      <c r="J5" s="45">
        <v>74</v>
      </c>
      <c r="K5" s="45">
        <v>41</v>
      </c>
      <c r="L5" s="45">
        <v>33</v>
      </c>
      <c r="M5" s="42"/>
      <c r="N5" s="12"/>
      <c r="O5" s="12"/>
      <c r="Q5" s="1" t="s">
        <v>5</v>
      </c>
      <c r="R5" s="33">
        <f>-1*C4/1000</f>
        <v>-0.055</v>
      </c>
      <c r="S5" s="34">
        <f>D4/1000</f>
        <v>0.051</v>
      </c>
    </row>
    <row r="6" spans="1:19" ht="14.25" customHeight="1">
      <c r="A6" s="22">
        <v>1</v>
      </c>
      <c r="B6" s="45">
        <v>28</v>
      </c>
      <c r="C6" s="45">
        <v>12</v>
      </c>
      <c r="D6" s="45">
        <v>16</v>
      </c>
      <c r="E6" s="22">
        <v>36</v>
      </c>
      <c r="F6" s="45">
        <v>33</v>
      </c>
      <c r="G6" s="45">
        <v>12</v>
      </c>
      <c r="H6" s="45">
        <v>21</v>
      </c>
      <c r="I6" s="22">
        <v>71</v>
      </c>
      <c r="J6" s="45">
        <v>69</v>
      </c>
      <c r="K6" s="45">
        <v>36</v>
      </c>
      <c r="L6" s="45">
        <v>33</v>
      </c>
      <c r="M6" s="42"/>
      <c r="N6" s="12"/>
      <c r="O6" s="12"/>
      <c r="Q6" s="1" t="s">
        <v>8</v>
      </c>
      <c r="R6" s="35">
        <f>-1*C10/1000</f>
        <v>-0.062</v>
      </c>
      <c r="S6" s="36">
        <f>D10/1000</f>
        <v>0.051</v>
      </c>
    </row>
    <row r="7" spans="1:19" ht="14.25" customHeight="1">
      <c r="A7" s="22">
        <v>2</v>
      </c>
      <c r="B7" s="45">
        <v>14</v>
      </c>
      <c r="C7" s="45">
        <v>7</v>
      </c>
      <c r="D7" s="45">
        <v>7</v>
      </c>
      <c r="E7" s="22">
        <v>37</v>
      </c>
      <c r="F7" s="45">
        <v>31</v>
      </c>
      <c r="G7" s="45">
        <v>14</v>
      </c>
      <c r="H7" s="45">
        <v>17</v>
      </c>
      <c r="I7" s="22">
        <v>72</v>
      </c>
      <c r="J7" s="45">
        <v>66</v>
      </c>
      <c r="K7" s="45">
        <v>29</v>
      </c>
      <c r="L7" s="45">
        <v>37</v>
      </c>
      <c r="M7" s="42"/>
      <c r="N7" s="12"/>
      <c r="O7" s="12"/>
      <c r="Q7" s="1" t="s">
        <v>31</v>
      </c>
      <c r="R7" s="35">
        <f>-1*C16/1000</f>
        <v>-0.057</v>
      </c>
      <c r="S7" s="36">
        <f>D16/1000</f>
        <v>0.051</v>
      </c>
    </row>
    <row r="8" spans="1:19" ht="14.25" customHeight="1">
      <c r="A8" s="22">
        <v>3</v>
      </c>
      <c r="B8" s="45">
        <v>23</v>
      </c>
      <c r="C8" s="45">
        <v>12</v>
      </c>
      <c r="D8" s="45">
        <v>11</v>
      </c>
      <c r="E8" s="22">
        <v>38</v>
      </c>
      <c r="F8" s="45">
        <v>25</v>
      </c>
      <c r="G8" s="45">
        <v>15</v>
      </c>
      <c r="H8" s="45">
        <v>10</v>
      </c>
      <c r="I8" s="22">
        <v>73</v>
      </c>
      <c r="J8" s="45">
        <v>58</v>
      </c>
      <c r="K8" s="45">
        <v>28</v>
      </c>
      <c r="L8" s="45">
        <v>30</v>
      </c>
      <c r="M8" s="42"/>
      <c r="N8" s="12"/>
      <c r="O8" s="12"/>
      <c r="Q8" s="1" t="s">
        <v>14</v>
      </c>
      <c r="R8" s="35">
        <f>-1*C22/1000</f>
        <v>-0.047</v>
      </c>
      <c r="S8" s="36">
        <f>D22/1000</f>
        <v>0.06</v>
      </c>
    </row>
    <row r="9" spans="1:19" ht="14.25" customHeight="1">
      <c r="A9" s="23">
        <v>4</v>
      </c>
      <c r="B9" s="47">
        <v>20</v>
      </c>
      <c r="C9" s="47">
        <v>10</v>
      </c>
      <c r="D9" s="47">
        <v>10</v>
      </c>
      <c r="E9" s="23">
        <v>39</v>
      </c>
      <c r="F9" s="47">
        <v>26</v>
      </c>
      <c r="G9" s="47">
        <v>13</v>
      </c>
      <c r="H9" s="47">
        <v>13</v>
      </c>
      <c r="I9" s="23">
        <v>74</v>
      </c>
      <c r="J9" s="47">
        <v>53</v>
      </c>
      <c r="K9" s="47">
        <v>24</v>
      </c>
      <c r="L9" s="47">
        <v>29</v>
      </c>
      <c r="M9" s="42"/>
      <c r="N9" s="12"/>
      <c r="O9" s="12"/>
      <c r="Q9" s="1" t="s">
        <v>17</v>
      </c>
      <c r="R9" s="35">
        <f>-1*C28/1000</f>
        <v>-0.033</v>
      </c>
      <c r="S9" s="36">
        <f>D28/1000</f>
        <v>0.048</v>
      </c>
    </row>
    <row r="10" spans="1:19" ht="14.25" customHeight="1">
      <c r="A10" s="24" t="s">
        <v>8</v>
      </c>
      <c r="B10" s="43">
        <v>113</v>
      </c>
      <c r="C10" s="43">
        <v>62</v>
      </c>
      <c r="D10" s="43">
        <v>51</v>
      </c>
      <c r="E10" s="20" t="s">
        <v>9</v>
      </c>
      <c r="F10" s="43">
        <v>123</v>
      </c>
      <c r="G10" s="43">
        <v>62</v>
      </c>
      <c r="H10" s="43">
        <v>61</v>
      </c>
      <c r="I10" s="20" t="s">
        <v>10</v>
      </c>
      <c r="J10" s="43">
        <v>263</v>
      </c>
      <c r="K10" s="43">
        <v>104</v>
      </c>
      <c r="L10" s="44">
        <v>159</v>
      </c>
      <c r="M10" s="42"/>
      <c r="N10" s="12"/>
      <c r="O10" s="12"/>
      <c r="Q10" s="1" t="s">
        <v>20</v>
      </c>
      <c r="R10" s="35">
        <f>-1*C34/1000</f>
        <v>-0.068</v>
      </c>
      <c r="S10" s="36">
        <f>D34/1000</f>
        <v>0.069</v>
      </c>
    </row>
    <row r="11" spans="1:19" ht="14.25" customHeight="1">
      <c r="A11" s="22">
        <v>5</v>
      </c>
      <c r="B11" s="45">
        <v>26</v>
      </c>
      <c r="C11" s="45">
        <v>15</v>
      </c>
      <c r="D11" s="45">
        <v>11</v>
      </c>
      <c r="E11" s="22">
        <v>40</v>
      </c>
      <c r="F11" s="45">
        <v>25</v>
      </c>
      <c r="G11" s="45">
        <v>15</v>
      </c>
      <c r="H11" s="45">
        <v>10</v>
      </c>
      <c r="I11" s="22">
        <v>75</v>
      </c>
      <c r="J11" s="45">
        <v>59</v>
      </c>
      <c r="K11" s="45">
        <v>29</v>
      </c>
      <c r="L11" s="45">
        <v>30</v>
      </c>
      <c r="M11" s="42"/>
      <c r="N11" s="12"/>
      <c r="O11" s="12"/>
      <c r="Q11" s="1" t="s">
        <v>23</v>
      </c>
      <c r="R11" s="35">
        <f>-1*C40/1000</f>
        <v>-0.076</v>
      </c>
      <c r="S11" s="36">
        <f>D40/1000</f>
        <v>0.062</v>
      </c>
    </row>
    <row r="12" spans="1:19" ht="14.25" customHeight="1">
      <c r="A12" s="22">
        <v>6</v>
      </c>
      <c r="B12" s="45">
        <v>23</v>
      </c>
      <c r="C12" s="45">
        <v>11</v>
      </c>
      <c r="D12" s="45">
        <v>12</v>
      </c>
      <c r="E12" s="22">
        <v>41</v>
      </c>
      <c r="F12" s="45">
        <v>20</v>
      </c>
      <c r="G12" s="45">
        <v>10</v>
      </c>
      <c r="H12" s="45">
        <v>10</v>
      </c>
      <c r="I12" s="25">
        <v>76</v>
      </c>
      <c r="J12" s="45">
        <v>57</v>
      </c>
      <c r="K12" s="45">
        <v>21</v>
      </c>
      <c r="L12" s="45">
        <v>36</v>
      </c>
      <c r="M12" s="42"/>
      <c r="N12" s="12"/>
      <c r="O12" s="12"/>
      <c r="Q12" s="1" t="s">
        <v>6</v>
      </c>
      <c r="R12" s="35">
        <f>-1*G4/1000</f>
        <v>-0.065</v>
      </c>
      <c r="S12" s="36">
        <f>H4/1000</f>
        <v>0.068</v>
      </c>
    </row>
    <row r="13" spans="1:19" ht="14.25" customHeight="1">
      <c r="A13" s="22">
        <v>7</v>
      </c>
      <c r="B13" s="45">
        <v>20</v>
      </c>
      <c r="C13" s="45">
        <v>15</v>
      </c>
      <c r="D13" s="45">
        <v>5</v>
      </c>
      <c r="E13" s="22">
        <v>42</v>
      </c>
      <c r="F13" s="45">
        <v>19</v>
      </c>
      <c r="G13" s="45">
        <v>8</v>
      </c>
      <c r="H13" s="45">
        <v>11</v>
      </c>
      <c r="I13" s="22">
        <v>77</v>
      </c>
      <c r="J13" s="45">
        <v>51</v>
      </c>
      <c r="K13" s="45">
        <v>22</v>
      </c>
      <c r="L13" s="45">
        <v>29</v>
      </c>
      <c r="M13" s="42"/>
      <c r="N13" s="12"/>
      <c r="O13" s="12"/>
      <c r="Q13" s="1" t="s">
        <v>9</v>
      </c>
      <c r="R13" s="35">
        <f>-1*G10/1000</f>
        <v>-0.062</v>
      </c>
      <c r="S13" s="36">
        <f>H10/1000</f>
        <v>0.061</v>
      </c>
    </row>
    <row r="14" spans="1:19" ht="14.25" customHeight="1">
      <c r="A14" s="22">
        <v>8</v>
      </c>
      <c r="B14" s="45">
        <v>22</v>
      </c>
      <c r="C14" s="45">
        <v>7</v>
      </c>
      <c r="D14" s="45">
        <v>15</v>
      </c>
      <c r="E14" s="22">
        <v>43</v>
      </c>
      <c r="F14" s="45">
        <v>29</v>
      </c>
      <c r="G14" s="45">
        <v>13</v>
      </c>
      <c r="H14" s="45">
        <v>16</v>
      </c>
      <c r="I14" s="25">
        <v>78</v>
      </c>
      <c r="J14" s="45">
        <v>48</v>
      </c>
      <c r="K14" s="45">
        <v>18</v>
      </c>
      <c r="L14" s="45">
        <v>30</v>
      </c>
      <c r="M14" s="42"/>
      <c r="N14" s="12"/>
      <c r="O14" s="12"/>
      <c r="Q14" s="1" t="s">
        <v>12</v>
      </c>
      <c r="R14" s="35">
        <f>-1*G16/1000</f>
        <v>-0.098</v>
      </c>
      <c r="S14" s="36">
        <f>H16/1000</f>
        <v>0.098</v>
      </c>
    </row>
    <row r="15" spans="1:19" ht="14.25" customHeight="1">
      <c r="A15" s="23">
        <v>9</v>
      </c>
      <c r="B15" s="47">
        <v>22</v>
      </c>
      <c r="C15" s="47">
        <v>14</v>
      </c>
      <c r="D15" s="47">
        <v>8</v>
      </c>
      <c r="E15" s="23">
        <v>44</v>
      </c>
      <c r="F15" s="47">
        <v>30</v>
      </c>
      <c r="G15" s="47">
        <v>16</v>
      </c>
      <c r="H15" s="47">
        <v>14</v>
      </c>
      <c r="I15" s="23">
        <v>79</v>
      </c>
      <c r="J15" s="47">
        <v>48</v>
      </c>
      <c r="K15" s="47">
        <v>14</v>
      </c>
      <c r="L15" s="47">
        <v>34</v>
      </c>
      <c r="M15" s="42"/>
      <c r="N15" s="12"/>
      <c r="O15" s="12"/>
      <c r="Q15" s="1" t="s">
        <v>15</v>
      </c>
      <c r="R15" s="35">
        <f>-1*G22/1000</f>
        <v>-0.179</v>
      </c>
      <c r="S15" s="36">
        <f>H22/1000</f>
        <v>0.177</v>
      </c>
    </row>
    <row r="16" spans="1:19" ht="14.25" customHeight="1">
      <c r="A16" s="24" t="s">
        <v>11</v>
      </c>
      <c r="B16" s="43">
        <v>108</v>
      </c>
      <c r="C16" s="43">
        <v>57</v>
      </c>
      <c r="D16" s="43">
        <v>51</v>
      </c>
      <c r="E16" s="20" t="s">
        <v>12</v>
      </c>
      <c r="F16" s="43">
        <v>196</v>
      </c>
      <c r="G16" s="43">
        <v>98</v>
      </c>
      <c r="H16" s="43">
        <v>98</v>
      </c>
      <c r="I16" s="20" t="s">
        <v>13</v>
      </c>
      <c r="J16" s="43">
        <v>133</v>
      </c>
      <c r="K16" s="43">
        <v>41</v>
      </c>
      <c r="L16" s="44">
        <v>92</v>
      </c>
      <c r="M16" s="42"/>
      <c r="N16" s="12"/>
      <c r="O16" s="12"/>
      <c r="Q16" s="1" t="s">
        <v>18</v>
      </c>
      <c r="R16" s="35">
        <f>-1*G28/1000</f>
        <v>-0.132</v>
      </c>
      <c r="S16" s="36">
        <f>H28/1000</f>
        <v>0.153</v>
      </c>
    </row>
    <row r="17" spans="1:19" ht="14.25" customHeight="1">
      <c r="A17" s="22">
        <v>10</v>
      </c>
      <c r="B17" s="45">
        <v>18</v>
      </c>
      <c r="C17" s="45">
        <v>13</v>
      </c>
      <c r="D17" s="45">
        <v>5</v>
      </c>
      <c r="E17" s="22">
        <v>45</v>
      </c>
      <c r="F17" s="45">
        <v>34</v>
      </c>
      <c r="G17" s="45">
        <v>19</v>
      </c>
      <c r="H17" s="45">
        <v>15</v>
      </c>
      <c r="I17" s="22">
        <v>80</v>
      </c>
      <c r="J17" s="45">
        <v>34</v>
      </c>
      <c r="K17" s="45">
        <v>13</v>
      </c>
      <c r="L17" s="45">
        <v>21</v>
      </c>
      <c r="M17" s="42"/>
      <c r="N17" s="12"/>
      <c r="O17" s="12"/>
      <c r="Q17" s="1" t="s">
        <v>21</v>
      </c>
      <c r="R17" s="35">
        <f>-1*G34/1000</f>
        <v>-0.172</v>
      </c>
      <c r="S17" s="36">
        <f>H34/1000</f>
        <v>0.163</v>
      </c>
    </row>
    <row r="18" spans="1:19" ht="14.25" customHeight="1">
      <c r="A18" s="22">
        <v>11</v>
      </c>
      <c r="B18" s="45">
        <v>19</v>
      </c>
      <c r="C18" s="45">
        <v>7</v>
      </c>
      <c r="D18" s="45">
        <v>12</v>
      </c>
      <c r="E18" s="22">
        <v>46</v>
      </c>
      <c r="F18" s="45">
        <v>30</v>
      </c>
      <c r="G18" s="45">
        <v>12</v>
      </c>
      <c r="H18" s="45">
        <v>18</v>
      </c>
      <c r="I18" s="22">
        <v>81</v>
      </c>
      <c r="J18" s="45">
        <v>32</v>
      </c>
      <c r="K18" s="45">
        <v>9</v>
      </c>
      <c r="L18" s="45">
        <v>23</v>
      </c>
      <c r="M18" s="42"/>
      <c r="N18" s="12"/>
      <c r="O18" s="12"/>
      <c r="Q18" s="1" t="s">
        <v>24</v>
      </c>
      <c r="R18" s="35">
        <f>-1*G40/1000</f>
        <v>-0.17</v>
      </c>
      <c r="S18" s="36">
        <f>H40/1000</f>
        <v>0.167</v>
      </c>
    </row>
    <row r="19" spans="1:19" ht="14.25" customHeight="1">
      <c r="A19" s="22">
        <v>12</v>
      </c>
      <c r="B19" s="45">
        <v>24</v>
      </c>
      <c r="C19" s="45">
        <v>12</v>
      </c>
      <c r="D19" s="45">
        <v>12</v>
      </c>
      <c r="E19" s="22">
        <v>47</v>
      </c>
      <c r="F19" s="45">
        <v>39</v>
      </c>
      <c r="G19" s="45">
        <v>23</v>
      </c>
      <c r="H19" s="45">
        <v>16</v>
      </c>
      <c r="I19" s="22">
        <v>82</v>
      </c>
      <c r="J19" s="45">
        <v>25</v>
      </c>
      <c r="K19" s="45">
        <v>10</v>
      </c>
      <c r="L19" s="45">
        <v>15</v>
      </c>
      <c r="M19" s="42"/>
      <c r="N19" s="12"/>
      <c r="O19" s="12"/>
      <c r="Q19" s="1" t="s">
        <v>7</v>
      </c>
      <c r="R19" s="35">
        <f>-1*K4/1000</f>
        <v>-0.158</v>
      </c>
      <c r="S19" s="36">
        <f>L4/1000</f>
        <v>0.162</v>
      </c>
    </row>
    <row r="20" spans="1:19" ht="14.25" customHeight="1">
      <c r="A20" s="22">
        <v>13</v>
      </c>
      <c r="B20" s="45">
        <v>24</v>
      </c>
      <c r="C20" s="45">
        <v>13</v>
      </c>
      <c r="D20" s="45">
        <v>11</v>
      </c>
      <c r="E20" s="22">
        <v>48</v>
      </c>
      <c r="F20" s="45">
        <v>43</v>
      </c>
      <c r="G20" s="45">
        <v>21</v>
      </c>
      <c r="H20" s="45">
        <v>22</v>
      </c>
      <c r="I20" s="22">
        <v>83</v>
      </c>
      <c r="J20" s="45">
        <v>18</v>
      </c>
      <c r="K20" s="45">
        <v>4</v>
      </c>
      <c r="L20" s="45">
        <v>14</v>
      </c>
      <c r="M20" s="42"/>
      <c r="N20" s="12"/>
      <c r="O20" s="12"/>
      <c r="Q20" s="1" t="s">
        <v>10</v>
      </c>
      <c r="R20" s="35">
        <f>-1*K10/1000</f>
        <v>-0.104</v>
      </c>
      <c r="S20" s="36">
        <f>L10/1000</f>
        <v>0.159</v>
      </c>
    </row>
    <row r="21" spans="1:19" ht="14.25" customHeight="1">
      <c r="A21" s="23">
        <v>14</v>
      </c>
      <c r="B21" s="47">
        <v>23</v>
      </c>
      <c r="C21" s="47">
        <v>12</v>
      </c>
      <c r="D21" s="47">
        <v>11</v>
      </c>
      <c r="E21" s="23">
        <v>49</v>
      </c>
      <c r="F21" s="47">
        <v>50</v>
      </c>
      <c r="G21" s="47">
        <v>23</v>
      </c>
      <c r="H21" s="47">
        <v>27</v>
      </c>
      <c r="I21" s="23">
        <v>84</v>
      </c>
      <c r="J21" s="47">
        <v>24</v>
      </c>
      <c r="K21" s="47">
        <v>5</v>
      </c>
      <c r="L21" s="47">
        <v>19</v>
      </c>
      <c r="M21" s="42"/>
      <c r="N21" s="12"/>
      <c r="O21" s="12"/>
      <c r="Q21" s="1" t="s">
        <v>13</v>
      </c>
      <c r="R21" s="35">
        <f>-1*K16/1000</f>
        <v>-0.041</v>
      </c>
      <c r="S21" s="36">
        <f>L16/1000</f>
        <v>0.092</v>
      </c>
    </row>
    <row r="22" spans="1:19" ht="14.25" customHeight="1">
      <c r="A22" s="20" t="s">
        <v>14</v>
      </c>
      <c r="B22" s="43">
        <v>107</v>
      </c>
      <c r="C22" s="43">
        <v>47</v>
      </c>
      <c r="D22" s="43">
        <v>60</v>
      </c>
      <c r="E22" s="20" t="s">
        <v>15</v>
      </c>
      <c r="F22" s="43">
        <v>356</v>
      </c>
      <c r="G22" s="43">
        <v>179</v>
      </c>
      <c r="H22" s="43">
        <v>177</v>
      </c>
      <c r="I22" s="20" t="s">
        <v>16</v>
      </c>
      <c r="J22" s="43">
        <v>112</v>
      </c>
      <c r="K22" s="43">
        <v>30</v>
      </c>
      <c r="L22" s="44">
        <v>82</v>
      </c>
      <c r="M22" s="42"/>
      <c r="N22" s="12"/>
      <c r="O22" s="12"/>
      <c r="Q22" s="1" t="s">
        <v>16</v>
      </c>
      <c r="R22" s="35">
        <f>-1*K22/1000</f>
        <v>-0.03</v>
      </c>
      <c r="S22" s="36">
        <f>L22/1000</f>
        <v>0.082</v>
      </c>
    </row>
    <row r="23" spans="1:19" ht="14.25" customHeight="1">
      <c r="A23" s="22">
        <v>15</v>
      </c>
      <c r="B23" s="45">
        <v>23</v>
      </c>
      <c r="C23" s="45">
        <v>15</v>
      </c>
      <c r="D23" s="45">
        <v>8</v>
      </c>
      <c r="E23" s="22">
        <v>50</v>
      </c>
      <c r="F23" s="45">
        <v>64</v>
      </c>
      <c r="G23" s="45">
        <v>29</v>
      </c>
      <c r="H23" s="45">
        <v>35</v>
      </c>
      <c r="I23" s="22">
        <v>85</v>
      </c>
      <c r="J23" s="45">
        <v>33</v>
      </c>
      <c r="K23" s="45">
        <v>13</v>
      </c>
      <c r="L23" s="45">
        <v>20</v>
      </c>
      <c r="M23" s="42"/>
      <c r="N23" s="12"/>
      <c r="O23" s="12"/>
      <c r="Q23" s="1" t="s">
        <v>19</v>
      </c>
      <c r="R23" s="35">
        <f>-1*K28/1000</f>
        <v>-0.011</v>
      </c>
      <c r="S23" s="36">
        <f>L28/1000</f>
        <v>0.035</v>
      </c>
    </row>
    <row r="24" spans="1:19" ht="14.25" customHeight="1">
      <c r="A24" s="22">
        <v>16</v>
      </c>
      <c r="B24" s="45">
        <v>28</v>
      </c>
      <c r="C24" s="45">
        <v>9</v>
      </c>
      <c r="D24" s="45">
        <v>19</v>
      </c>
      <c r="E24" s="22">
        <v>51</v>
      </c>
      <c r="F24" s="45">
        <v>74</v>
      </c>
      <c r="G24" s="45">
        <v>35</v>
      </c>
      <c r="H24" s="45">
        <v>39</v>
      </c>
      <c r="I24" s="22">
        <v>86</v>
      </c>
      <c r="J24" s="45">
        <v>18</v>
      </c>
      <c r="K24" s="45">
        <v>7</v>
      </c>
      <c r="L24" s="45">
        <v>11</v>
      </c>
      <c r="M24" s="42"/>
      <c r="N24" s="12"/>
      <c r="O24" s="12"/>
      <c r="Q24" s="2" t="s">
        <v>22</v>
      </c>
      <c r="R24" s="35">
        <f>-1*K34/1000</f>
        <v>-0.001</v>
      </c>
      <c r="S24" s="36">
        <f>L34/1000</f>
        <v>0.006</v>
      </c>
    </row>
    <row r="25" spans="1:19" ht="14.25" customHeight="1" thickBot="1">
      <c r="A25" s="22">
        <v>17</v>
      </c>
      <c r="B25" s="45">
        <v>23</v>
      </c>
      <c r="C25" s="45">
        <v>12</v>
      </c>
      <c r="D25" s="45">
        <v>11</v>
      </c>
      <c r="E25" s="22">
        <v>52</v>
      </c>
      <c r="F25" s="45">
        <v>80</v>
      </c>
      <c r="G25" s="45">
        <v>39</v>
      </c>
      <c r="H25" s="45">
        <v>41</v>
      </c>
      <c r="I25" s="22">
        <v>87</v>
      </c>
      <c r="J25" s="45">
        <v>23</v>
      </c>
      <c r="K25" s="45">
        <v>2</v>
      </c>
      <c r="L25" s="45">
        <v>21</v>
      </c>
      <c r="M25" s="42"/>
      <c r="N25" s="12"/>
      <c r="O25" s="12"/>
      <c r="Q25" s="3" t="s">
        <v>25</v>
      </c>
      <c r="R25" s="37">
        <f>-1*K40/1000</f>
        <v>0</v>
      </c>
      <c r="S25" s="38">
        <f>L40/1000</f>
        <v>0.001</v>
      </c>
    </row>
    <row r="26" spans="1:15" ht="14.25" customHeight="1">
      <c r="A26" s="22">
        <v>18</v>
      </c>
      <c r="B26" s="45">
        <v>22</v>
      </c>
      <c r="C26" s="45">
        <v>11</v>
      </c>
      <c r="D26" s="45">
        <v>11</v>
      </c>
      <c r="E26" s="22">
        <v>53</v>
      </c>
      <c r="F26" s="45">
        <v>69</v>
      </c>
      <c r="G26" s="45">
        <v>35</v>
      </c>
      <c r="H26" s="45">
        <v>34</v>
      </c>
      <c r="I26" s="22">
        <v>88</v>
      </c>
      <c r="J26" s="45">
        <v>20</v>
      </c>
      <c r="K26" s="45">
        <v>3</v>
      </c>
      <c r="L26" s="45">
        <v>17</v>
      </c>
      <c r="M26" s="42"/>
      <c r="N26" s="12"/>
      <c r="O26" s="12"/>
    </row>
    <row r="27" spans="1:15" ht="14.25" customHeight="1">
      <c r="A27" s="23">
        <v>19</v>
      </c>
      <c r="B27" s="47">
        <v>11</v>
      </c>
      <c r="C27" s="47">
        <v>0</v>
      </c>
      <c r="D27" s="47">
        <v>11</v>
      </c>
      <c r="E27" s="23">
        <v>54</v>
      </c>
      <c r="F27" s="47">
        <v>69</v>
      </c>
      <c r="G27" s="47">
        <v>41</v>
      </c>
      <c r="H27" s="47">
        <v>28</v>
      </c>
      <c r="I27" s="23">
        <v>89</v>
      </c>
      <c r="J27" s="47">
        <v>18</v>
      </c>
      <c r="K27" s="47">
        <v>5</v>
      </c>
      <c r="L27" s="47">
        <v>13</v>
      </c>
      <c r="M27" s="42"/>
      <c r="N27" s="12"/>
      <c r="O27" s="12"/>
    </row>
    <row r="28" spans="1:15" ht="14.25" customHeight="1">
      <c r="A28" s="20" t="s">
        <v>17</v>
      </c>
      <c r="B28" s="43">
        <v>81</v>
      </c>
      <c r="C28" s="43">
        <v>33</v>
      </c>
      <c r="D28" s="43">
        <v>48</v>
      </c>
      <c r="E28" s="20" t="s">
        <v>18</v>
      </c>
      <c r="F28" s="43">
        <v>285</v>
      </c>
      <c r="G28" s="43">
        <v>132</v>
      </c>
      <c r="H28" s="43">
        <v>153</v>
      </c>
      <c r="I28" s="20" t="s">
        <v>19</v>
      </c>
      <c r="J28" s="43">
        <v>46</v>
      </c>
      <c r="K28" s="43">
        <v>11</v>
      </c>
      <c r="L28" s="44">
        <v>35</v>
      </c>
      <c r="M28" s="42"/>
      <c r="N28" s="12"/>
      <c r="O28" s="12"/>
    </row>
    <row r="29" spans="1:15" ht="14.25" customHeight="1">
      <c r="A29" s="22">
        <v>20</v>
      </c>
      <c r="B29" s="45">
        <v>10</v>
      </c>
      <c r="C29" s="45">
        <v>3</v>
      </c>
      <c r="D29" s="45">
        <v>7</v>
      </c>
      <c r="E29" s="22">
        <v>55</v>
      </c>
      <c r="F29" s="45">
        <v>35</v>
      </c>
      <c r="G29" s="45">
        <v>14</v>
      </c>
      <c r="H29" s="45">
        <v>21</v>
      </c>
      <c r="I29" s="22">
        <v>90</v>
      </c>
      <c r="J29" s="45">
        <v>13</v>
      </c>
      <c r="K29" s="45">
        <v>3</v>
      </c>
      <c r="L29" s="45">
        <v>10</v>
      </c>
      <c r="M29" s="42"/>
      <c r="N29" s="12"/>
      <c r="O29" s="12"/>
    </row>
    <row r="30" spans="1:15" ht="14.25" customHeight="1">
      <c r="A30" s="22">
        <v>21</v>
      </c>
      <c r="B30" s="45">
        <v>12</v>
      </c>
      <c r="C30" s="45">
        <v>1</v>
      </c>
      <c r="D30" s="45">
        <v>11</v>
      </c>
      <c r="E30" s="22">
        <v>56</v>
      </c>
      <c r="F30" s="45">
        <v>48</v>
      </c>
      <c r="G30" s="45">
        <v>25</v>
      </c>
      <c r="H30" s="45">
        <v>23</v>
      </c>
      <c r="I30" s="22">
        <v>91</v>
      </c>
      <c r="J30" s="45">
        <v>19</v>
      </c>
      <c r="K30" s="45">
        <v>4</v>
      </c>
      <c r="L30" s="45">
        <v>15</v>
      </c>
      <c r="M30" s="42"/>
      <c r="N30" s="12"/>
      <c r="O30" s="12"/>
    </row>
    <row r="31" spans="1:15" ht="14.25" customHeight="1">
      <c r="A31" s="22">
        <v>22</v>
      </c>
      <c r="B31" s="45">
        <v>15</v>
      </c>
      <c r="C31" s="45">
        <v>9</v>
      </c>
      <c r="D31" s="45">
        <v>6</v>
      </c>
      <c r="E31" s="22">
        <v>57</v>
      </c>
      <c r="F31" s="45">
        <v>69</v>
      </c>
      <c r="G31" s="45">
        <v>32</v>
      </c>
      <c r="H31" s="45">
        <v>37</v>
      </c>
      <c r="I31" s="22">
        <v>92</v>
      </c>
      <c r="J31" s="45">
        <v>6</v>
      </c>
      <c r="K31" s="45">
        <v>3</v>
      </c>
      <c r="L31" s="45">
        <v>3</v>
      </c>
      <c r="M31" s="42"/>
      <c r="N31" s="12"/>
      <c r="O31" s="12"/>
    </row>
    <row r="32" spans="1:15" ht="14.25" customHeight="1">
      <c r="A32" s="22">
        <v>23</v>
      </c>
      <c r="B32" s="45">
        <v>24</v>
      </c>
      <c r="C32" s="45">
        <v>14</v>
      </c>
      <c r="D32" s="45">
        <v>10</v>
      </c>
      <c r="E32" s="22">
        <v>58</v>
      </c>
      <c r="F32" s="45">
        <v>69</v>
      </c>
      <c r="G32" s="45">
        <v>27</v>
      </c>
      <c r="H32" s="45">
        <v>42</v>
      </c>
      <c r="I32" s="22">
        <v>93</v>
      </c>
      <c r="J32" s="45">
        <v>3</v>
      </c>
      <c r="K32" s="45">
        <v>0</v>
      </c>
      <c r="L32" s="45">
        <v>3</v>
      </c>
      <c r="M32" s="42"/>
      <c r="N32" s="12"/>
      <c r="O32" s="12"/>
    </row>
    <row r="33" spans="1:15" ht="14.25" customHeight="1">
      <c r="A33" s="23">
        <v>24</v>
      </c>
      <c r="B33" s="47">
        <v>20</v>
      </c>
      <c r="C33" s="47">
        <v>6</v>
      </c>
      <c r="D33" s="47">
        <v>14</v>
      </c>
      <c r="E33" s="23">
        <v>59</v>
      </c>
      <c r="F33" s="47">
        <v>64</v>
      </c>
      <c r="G33" s="47">
        <v>34</v>
      </c>
      <c r="H33" s="47">
        <v>30</v>
      </c>
      <c r="I33" s="23">
        <v>94</v>
      </c>
      <c r="J33" s="47">
        <v>5</v>
      </c>
      <c r="K33" s="47">
        <v>1</v>
      </c>
      <c r="L33" s="47">
        <v>4</v>
      </c>
      <c r="M33" s="42"/>
      <c r="N33" s="12"/>
      <c r="O33" s="12"/>
    </row>
    <row r="34" spans="1:15" ht="14.25" customHeight="1">
      <c r="A34" s="20" t="s">
        <v>20</v>
      </c>
      <c r="B34" s="43">
        <v>137</v>
      </c>
      <c r="C34" s="43">
        <v>68</v>
      </c>
      <c r="D34" s="43">
        <v>69</v>
      </c>
      <c r="E34" s="20" t="s">
        <v>21</v>
      </c>
      <c r="F34" s="43">
        <v>335</v>
      </c>
      <c r="G34" s="43">
        <v>172</v>
      </c>
      <c r="H34" s="43">
        <v>163</v>
      </c>
      <c r="I34" s="20" t="s">
        <v>22</v>
      </c>
      <c r="J34" s="43">
        <v>7</v>
      </c>
      <c r="K34" s="43">
        <v>1</v>
      </c>
      <c r="L34" s="44">
        <v>6</v>
      </c>
      <c r="M34" s="42"/>
      <c r="N34" s="12"/>
      <c r="O34" s="12"/>
    </row>
    <row r="35" spans="1:15" ht="14.25" customHeight="1">
      <c r="A35" s="22">
        <v>25</v>
      </c>
      <c r="B35" s="45">
        <v>30</v>
      </c>
      <c r="C35" s="45">
        <v>13</v>
      </c>
      <c r="D35" s="45">
        <v>17</v>
      </c>
      <c r="E35" s="22">
        <v>60</v>
      </c>
      <c r="F35" s="45">
        <v>65</v>
      </c>
      <c r="G35" s="45">
        <v>28</v>
      </c>
      <c r="H35" s="45">
        <v>37</v>
      </c>
      <c r="I35" s="22">
        <v>95</v>
      </c>
      <c r="J35" s="45">
        <v>2</v>
      </c>
      <c r="K35" s="45">
        <v>1</v>
      </c>
      <c r="L35" s="45">
        <v>1</v>
      </c>
      <c r="M35" s="42"/>
      <c r="N35" s="12"/>
      <c r="O35" s="12"/>
    </row>
    <row r="36" spans="1:15" ht="14.25" customHeight="1">
      <c r="A36" s="22">
        <v>26</v>
      </c>
      <c r="B36" s="45">
        <v>25</v>
      </c>
      <c r="C36" s="45">
        <v>15</v>
      </c>
      <c r="D36" s="45">
        <v>10</v>
      </c>
      <c r="E36" s="22">
        <v>61</v>
      </c>
      <c r="F36" s="45">
        <v>63</v>
      </c>
      <c r="G36" s="45">
        <v>30</v>
      </c>
      <c r="H36" s="45">
        <v>33</v>
      </c>
      <c r="I36" s="22">
        <v>96</v>
      </c>
      <c r="J36" s="45">
        <v>0</v>
      </c>
      <c r="K36" s="45">
        <v>0</v>
      </c>
      <c r="L36" s="45">
        <v>0</v>
      </c>
      <c r="M36" s="42"/>
      <c r="N36" s="12"/>
      <c r="O36" s="12"/>
    </row>
    <row r="37" spans="1:15" ht="14.25" customHeight="1">
      <c r="A37" s="22">
        <v>27</v>
      </c>
      <c r="B37" s="45">
        <v>25</v>
      </c>
      <c r="C37" s="45">
        <v>9</v>
      </c>
      <c r="D37" s="45">
        <v>16</v>
      </c>
      <c r="E37" s="22">
        <v>62</v>
      </c>
      <c r="F37" s="45">
        <v>62</v>
      </c>
      <c r="G37" s="45">
        <v>32</v>
      </c>
      <c r="H37" s="45">
        <v>30</v>
      </c>
      <c r="I37" s="22">
        <v>97</v>
      </c>
      <c r="J37" s="45">
        <v>1</v>
      </c>
      <c r="K37" s="45">
        <v>0</v>
      </c>
      <c r="L37" s="45">
        <v>1</v>
      </c>
      <c r="M37" s="42"/>
      <c r="N37" s="12"/>
      <c r="O37" s="12"/>
    </row>
    <row r="38" spans="1:15" ht="14.25" customHeight="1">
      <c r="A38" s="22">
        <v>28</v>
      </c>
      <c r="B38" s="45">
        <v>26</v>
      </c>
      <c r="C38" s="45">
        <v>14</v>
      </c>
      <c r="D38" s="45">
        <v>12</v>
      </c>
      <c r="E38" s="22">
        <v>63</v>
      </c>
      <c r="F38" s="45">
        <v>65</v>
      </c>
      <c r="G38" s="45">
        <v>40</v>
      </c>
      <c r="H38" s="45">
        <v>25</v>
      </c>
      <c r="I38" s="22">
        <v>98</v>
      </c>
      <c r="J38" s="45">
        <v>4</v>
      </c>
      <c r="K38" s="45">
        <v>0</v>
      </c>
      <c r="L38" s="45">
        <v>4</v>
      </c>
      <c r="M38" s="42"/>
      <c r="N38" s="12"/>
      <c r="O38" s="12"/>
    </row>
    <row r="39" spans="1:15" ht="14.25" customHeight="1">
      <c r="A39" s="23">
        <v>29</v>
      </c>
      <c r="B39" s="47">
        <v>31</v>
      </c>
      <c r="C39" s="47">
        <v>17</v>
      </c>
      <c r="D39" s="47">
        <v>14</v>
      </c>
      <c r="E39" s="23">
        <v>64</v>
      </c>
      <c r="F39" s="47">
        <v>80</v>
      </c>
      <c r="G39" s="47">
        <v>42</v>
      </c>
      <c r="H39" s="47">
        <v>38</v>
      </c>
      <c r="I39" s="23">
        <v>99</v>
      </c>
      <c r="J39" s="47">
        <v>0</v>
      </c>
      <c r="K39" s="47">
        <v>0</v>
      </c>
      <c r="L39" s="47">
        <v>0</v>
      </c>
      <c r="M39" s="42"/>
      <c r="N39" s="12"/>
      <c r="O39" s="12"/>
    </row>
    <row r="40" spans="1:15" ht="14.25" customHeight="1">
      <c r="A40" s="20" t="s">
        <v>23</v>
      </c>
      <c r="B40" s="43">
        <v>138</v>
      </c>
      <c r="C40" s="43">
        <v>76</v>
      </c>
      <c r="D40" s="43">
        <v>62</v>
      </c>
      <c r="E40" s="20" t="s">
        <v>24</v>
      </c>
      <c r="F40" s="43">
        <v>337</v>
      </c>
      <c r="G40" s="43">
        <v>170</v>
      </c>
      <c r="H40" s="43">
        <v>167</v>
      </c>
      <c r="I40" s="26" t="s">
        <v>25</v>
      </c>
      <c r="J40" s="43">
        <v>1</v>
      </c>
      <c r="K40" s="43">
        <v>0</v>
      </c>
      <c r="L40" s="44">
        <v>1</v>
      </c>
      <c r="M40" s="42"/>
      <c r="N40" s="12"/>
      <c r="O40" s="12"/>
    </row>
    <row r="41" spans="1:15" ht="14.25" customHeight="1">
      <c r="A41" s="22">
        <v>30</v>
      </c>
      <c r="B41" s="45">
        <v>35</v>
      </c>
      <c r="C41" s="45">
        <v>21</v>
      </c>
      <c r="D41" s="45">
        <v>14</v>
      </c>
      <c r="E41" s="22">
        <v>65</v>
      </c>
      <c r="F41" s="45">
        <v>78</v>
      </c>
      <c r="G41" s="45">
        <v>46</v>
      </c>
      <c r="H41" s="45">
        <v>32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34</v>
      </c>
      <c r="C42" s="45">
        <v>19</v>
      </c>
      <c r="D42" s="45">
        <v>15</v>
      </c>
      <c r="E42" s="22">
        <v>66</v>
      </c>
      <c r="F42" s="45">
        <v>61</v>
      </c>
      <c r="G42" s="45">
        <v>28</v>
      </c>
      <c r="H42" s="45">
        <v>33</v>
      </c>
      <c r="I42" s="22" t="s">
        <v>27</v>
      </c>
      <c r="J42" s="45">
        <v>327</v>
      </c>
      <c r="K42" s="45">
        <v>174</v>
      </c>
      <c r="L42" s="45">
        <v>153</v>
      </c>
      <c r="M42" s="56" t="s">
        <v>48</v>
      </c>
      <c r="N42" s="12"/>
      <c r="O42" s="12"/>
    </row>
    <row r="43" spans="1:15" ht="14.25" customHeight="1">
      <c r="A43" s="22">
        <v>32</v>
      </c>
      <c r="B43" s="45">
        <v>21</v>
      </c>
      <c r="C43" s="45">
        <v>8</v>
      </c>
      <c r="D43" s="45">
        <v>13</v>
      </c>
      <c r="E43" s="22">
        <v>67</v>
      </c>
      <c r="F43" s="45">
        <v>68</v>
      </c>
      <c r="G43" s="45">
        <v>32</v>
      </c>
      <c r="H43" s="45">
        <v>36</v>
      </c>
      <c r="I43" s="22" t="s">
        <v>28</v>
      </c>
      <c r="J43" s="45">
        <v>1891</v>
      </c>
      <c r="K43" s="45">
        <v>932</v>
      </c>
      <c r="L43" s="45">
        <v>959</v>
      </c>
      <c r="M43" s="46"/>
      <c r="N43" s="12"/>
      <c r="O43" s="12"/>
    </row>
    <row r="44" spans="1:15" ht="14.25" customHeight="1">
      <c r="A44" s="22">
        <v>33</v>
      </c>
      <c r="B44" s="45">
        <v>24</v>
      </c>
      <c r="C44" s="45">
        <v>15</v>
      </c>
      <c r="D44" s="45">
        <v>9</v>
      </c>
      <c r="E44" s="22">
        <v>68</v>
      </c>
      <c r="F44" s="45">
        <v>57</v>
      </c>
      <c r="G44" s="45">
        <v>29</v>
      </c>
      <c r="H44" s="45">
        <v>28</v>
      </c>
      <c r="I44" s="23" t="s">
        <v>29</v>
      </c>
      <c r="J44" s="47">
        <v>1219</v>
      </c>
      <c r="K44" s="47">
        <v>515</v>
      </c>
      <c r="L44" s="47">
        <v>704</v>
      </c>
      <c r="M44" s="42"/>
      <c r="N44" s="12"/>
      <c r="O44" s="12"/>
    </row>
    <row r="45" spans="1:15" ht="14.25" customHeight="1" thickBot="1">
      <c r="A45" s="27">
        <v>34</v>
      </c>
      <c r="B45" s="48">
        <v>24</v>
      </c>
      <c r="C45" s="48">
        <v>13</v>
      </c>
      <c r="D45" s="48">
        <v>11</v>
      </c>
      <c r="E45" s="27">
        <v>69</v>
      </c>
      <c r="F45" s="48">
        <v>73</v>
      </c>
      <c r="G45" s="48">
        <v>35</v>
      </c>
      <c r="H45" s="48">
        <v>38</v>
      </c>
      <c r="I45" s="27" t="s">
        <v>30</v>
      </c>
      <c r="J45" s="49">
        <v>52.97017748036078</v>
      </c>
      <c r="K45" s="49">
        <v>51.04966070326959</v>
      </c>
      <c r="L45" s="49">
        <v>54.684471365638764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18.5</v>
      </c>
      <c r="K49" s="52">
        <v>64.8</v>
      </c>
      <c r="L49" s="53">
        <v>16.8</v>
      </c>
    </row>
    <row r="50" spans="9:12" ht="13.5">
      <c r="I50" s="6" t="s">
        <v>35</v>
      </c>
      <c r="J50" s="52">
        <v>13.9</v>
      </c>
      <c r="K50" s="52">
        <v>63.9</v>
      </c>
      <c r="L50" s="53">
        <v>22.2</v>
      </c>
    </row>
    <row r="51" spans="9:12" ht="13.5">
      <c r="I51" s="6" t="s">
        <v>36</v>
      </c>
      <c r="J51" s="52">
        <v>10.7</v>
      </c>
      <c r="K51" s="52">
        <v>60.9</v>
      </c>
      <c r="L51" s="53">
        <v>28.4</v>
      </c>
    </row>
    <row r="52" spans="9:12" ht="13.5">
      <c r="I52" s="6" t="s">
        <v>38</v>
      </c>
      <c r="J52" s="52">
        <v>8.705483323911814</v>
      </c>
      <c r="K52" s="52">
        <v>57.6</v>
      </c>
      <c r="L52" s="53">
        <v>33.7</v>
      </c>
    </row>
    <row r="53" spans="9:12" ht="14.25" thickBot="1">
      <c r="I53" s="7" t="s">
        <v>39</v>
      </c>
      <c r="J53" s="54">
        <v>9.514111143439045</v>
      </c>
      <c r="K53" s="54">
        <v>55</v>
      </c>
      <c r="L53" s="55">
        <v>35.5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2002-02-06T02:44:48Z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