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目的別" sheetId="1" r:id="rId1"/>
  </sheets>
  <definedNames>
    <definedName name="_xlnm.Print_Area" localSheetId="0">'目的別'!$A$1:$O$47</definedName>
    <definedName name="_xlnm.Print_Titles" localSheetId="0">'目的別'!$A:$A</definedName>
  </definedNames>
  <calcPr fullCalcOnLoad="1"/>
</workbook>
</file>

<file path=xl/sharedStrings.xml><?xml version="1.0" encoding="utf-8"?>
<sst xmlns="http://schemas.openxmlformats.org/spreadsheetml/2006/main" count="62" uniqueCount="61">
  <si>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</si>
  <si>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</si>
  <si>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</si>
  <si>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</si>
  <si>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</si>
  <si>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</si>
  <si>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</si>
  <si>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</si>
  <si>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</si>
  <si>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</si>
  <si>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</si>
  <si>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</si>
  <si>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</si>
  <si>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</si>
  <si>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</si>
  <si>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</si>
  <si>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</si>
  <si>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</si>
  <si>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</si>
  <si>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</si>
  <si>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</si>
  <si>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</si>
  <si>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</si>
  <si>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</si>
  <si>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</si>
  <si>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</si>
  <si>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</si>
  <si>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</si>
  <si>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</si>
  <si>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</si>
  <si>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</si>
  <si>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</si>
  <si>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</si>
  <si>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</si>
  <si>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</si>
  <si>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</si>
  <si>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</si>
  <si>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</si>
  <si>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</si>
  <si>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</si>
  <si>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</si>
  <si>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</si>
  <si>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</si>
  <si>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</si>
  <si>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</si>
  <si>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消防費</t>
  </si>
  <si>
    <t>教育費</t>
  </si>
  <si>
    <t>災害復旧費</t>
  </si>
  <si>
    <t>公債費</t>
  </si>
  <si>
    <t>土木費</t>
  </si>
  <si>
    <t>諸支出金</t>
  </si>
  <si>
    <t>合計</t>
  </si>
  <si>
    <t>市計</t>
  </si>
  <si>
    <t>目的別歳出</t>
  </si>
  <si>
    <t>県計</t>
  </si>
  <si>
    <t>菊川市</t>
  </si>
  <si>
    <t>伊豆の国市</t>
  </si>
  <si>
    <t>牧之原市</t>
  </si>
  <si>
    <t>川根本町</t>
  </si>
  <si>
    <t>町計</t>
  </si>
  <si>
    <t>（単位：千円）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</si>
</sst>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0" xfId="16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1" xfId="16" applyBorder="1" applyAlignment="1">
      <alignment vertical="center" shrinkToFit="1"/>
    </xf>
    <xf numFmtId="38" fontId="0" fillId="0" borderId="2" xfId="16" applyBorder="1" applyAlignment="1">
      <alignment vertical="center" shrinkToFit="1"/>
    </xf>
    <xf numFmtId="38" fontId="0" fillId="0" borderId="3" xfId="16" applyBorder="1" applyAlignment="1">
      <alignment vertical="center" shrinkToFit="1"/>
    </xf>
    <xf numFmtId="0" fontId="0" fillId="0" borderId="4" xfId="0" applyBorder="1" applyAlignment="1">
      <alignment vertical="center"/>
    </xf>
    <xf numFmtId="38" fontId="0" fillId="0" borderId="5" xfId="16" applyFont="1" applyBorder="1" applyAlignment="1">
      <alignment horizontal="center" vertical="center" shrinkToFit="1"/>
    </xf>
    <xf numFmtId="38" fontId="0" fillId="0" borderId="6" xfId="16" applyFont="1" applyBorder="1" applyAlignment="1">
      <alignment horizontal="center" vertical="center" shrinkToFit="1"/>
    </xf>
    <xf numFmtId="38" fontId="0" fillId="0" borderId="7" xfId="16" applyFont="1" applyBorder="1" applyAlignment="1">
      <alignment horizontal="right" vertical="center" shrinkToFit="1"/>
    </xf>
    <xf numFmtId="38" fontId="0" fillId="0" borderId="8" xfId="16" applyFont="1" applyBorder="1" applyAlignment="1">
      <alignment horizontal="right" vertical="center" shrinkToFit="1"/>
    </xf>
    <xf numFmtId="38" fontId="0" fillId="0" borderId="9" xfId="16" applyFont="1" applyBorder="1" applyAlignment="1">
      <alignment horizontal="right" vertical="center" shrinkToFit="1"/>
    </xf>
    <xf numFmtId="38" fontId="0" fillId="0" borderId="3" xfId="16" applyBorder="1" applyAlignment="1">
      <alignment horizontal="right" vertical="center" shrinkToFit="1"/>
    </xf>
    <xf numFmtId="38" fontId="0" fillId="0" borderId="10" xfId="16" applyBorder="1" applyAlignment="1">
      <alignment horizontal="right" vertical="center" shrinkToFit="1"/>
    </xf>
    <xf numFmtId="38" fontId="0" fillId="0" borderId="1" xfId="16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38" fontId="0" fillId="0" borderId="11" xfId="16" applyBorder="1" applyAlignment="1">
      <alignment horizontal="right" vertical="center" shrinkToFit="1"/>
    </xf>
    <xf numFmtId="38" fontId="0" fillId="0" borderId="1" xfId="16" applyBorder="1" applyAlignment="1">
      <alignment horizontal="right" vertical="center"/>
    </xf>
    <xf numFmtId="38" fontId="0" fillId="0" borderId="2" xfId="16" applyBorder="1" applyAlignment="1">
      <alignment horizontal="right" vertical="center" shrinkToFit="1"/>
    </xf>
    <xf numFmtId="0" fontId="0" fillId="0" borderId="2" xfId="0" applyBorder="1" applyAlignment="1">
      <alignment horizontal="right" vertical="center"/>
    </xf>
    <xf numFmtId="38" fontId="0" fillId="0" borderId="12" xfId="16" applyBorder="1" applyAlignment="1">
      <alignment horizontal="right" vertical="center" shrinkToFit="1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38" fontId="0" fillId="0" borderId="7" xfId="16" applyBorder="1" applyAlignment="1">
      <alignment vertical="center" shrinkToFit="1"/>
    </xf>
    <xf numFmtId="38" fontId="0" fillId="0" borderId="7" xfId="16" applyBorder="1" applyAlignment="1">
      <alignment horizontal="right" vertical="center" shrinkToFit="1"/>
    </xf>
    <xf numFmtId="0" fontId="0" fillId="0" borderId="7" xfId="0" applyBorder="1" applyAlignment="1">
      <alignment horizontal="right" vertical="center"/>
    </xf>
    <xf numFmtId="38" fontId="0" fillId="0" borderId="8" xfId="16" applyBorder="1" applyAlignment="1">
      <alignment horizontal="right" vertical="center" shrinkToFit="1"/>
    </xf>
    <xf numFmtId="38" fontId="0" fillId="0" borderId="3" xfId="0" applyNumberFormat="1" applyBorder="1" applyAlignment="1">
      <alignment horizontal="right" vertical="center"/>
    </xf>
    <xf numFmtId="38" fontId="0" fillId="0" borderId="0" xfId="0" applyNumberFormat="1" applyAlignment="1">
      <alignment vertical="center" shrinkToFit="1"/>
    </xf>
    <xf numFmtId="0" fontId="0" fillId="0" borderId="3" xfId="0" applyBorder="1" applyAlignment="1">
      <alignment horizontal="right" vertical="center"/>
    </xf>
    <xf numFmtId="0" fontId="0" fillId="0" borderId="18" xfId="0" applyFont="1" applyBorder="1" applyAlignment="1">
      <alignment horizontal="distributed"/>
    </xf>
    <xf numFmtId="38" fontId="0" fillId="0" borderId="19" xfId="16" applyBorder="1" applyAlignment="1">
      <alignment vertical="center" shrinkToFit="1"/>
    </xf>
    <xf numFmtId="38" fontId="0" fillId="0" borderId="19" xfId="16" applyBorder="1" applyAlignment="1">
      <alignment horizontal="right" vertical="center" shrinkToFit="1"/>
    </xf>
    <xf numFmtId="0" fontId="0" fillId="0" borderId="19" xfId="0" applyBorder="1" applyAlignment="1">
      <alignment horizontal="right" vertical="center"/>
    </xf>
    <xf numFmtId="38" fontId="0" fillId="0" borderId="20" xfId="16" applyBorder="1" applyAlignment="1">
      <alignment horizontal="right" vertical="center" shrinkToFit="1"/>
    </xf>
    <xf numFmtId="38" fontId="0" fillId="0" borderId="21" xfId="16" applyFont="1" applyBorder="1" applyAlignment="1">
      <alignment horizontal="right" vertical="center" shrinkToFit="1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38" fontId="0" fillId="0" borderId="0" xfId="16" applyFont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view="pageBreakPreview" zoomScaleSheetLayoutView="100" workbookViewId="0" topLeftCell="A1">
      <pane xSplit="1" ySplit="2" topLeftCell="J3" activePane="bottomRight" state="frozen"/>
      <selection pane="topLeft" activeCell="A1" sqref="A1"/>
      <selection pane="topRight" activeCell="C1" sqref="C1"/>
      <selection pane="bottomLeft" activeCell="E6" sqref="E6"/>
      <selection pane="bottomRight" activeCell="O2" sqref="O2"/>
    </sheetView>
  </sheetViews>
  <sheetFormatPr defaultColWidth="9.00390625" defaultRowHeight="13.5"/>
  <cols>
    <col min="1" max="1" width="12.50390625" style="0" customWidth="1"/>
    <col min="2" max="15" width="13.625" style="2" customWidth="1"/>
    <col min="16" max="16" width="0" style="2" hidden="1" customWidth="1"/>
    <col min="17" max="17" width="11.00390625" style="2" hidden="1" customWidth="1"/>
    <col min="18" max="18" width="0" style="3" hidden="1" customWidth="1"/>
    <col min="19" max="28" width="9.00390625" style="3" customWidth="1"/>
  </cols>
  <sheetData>
    <row r="1" spans="1:15" ht="19.5" customHeight="1" thickBot="1">
      <c r="A1" s="1" t="s">
        <v>53</v>
      </c>
      <c r="H1" s="42" t="s">
        <v>60</v>
      </c>
      <c r="O1" s="42" t="s">
        <v>60</v>
      </c>
    </row>
    <row r="2" spans="1:15" ht="21" customHeight="1">
      <c r="A2" s="7"/>
      <c r="B2" s="8" t="s">
        <v>38</v>
      </c>
      <c r="C2" s="8" t="s">
        <v>39</v>
      </c>
      <c r="D2" s="8" t="s">
        <v>40</v>
      </c>
      <c r="E2" s="8" t="s">
        <v>41</v>
      </c>
      <c r="F2" s="8" t="s">
        <v>42</v>
      </c>
      <c r="G2" s="8" t="s">
        <v>43</v>
      </c>
      <c r="H2" s="8" t="s">
        <v>44</v>
      </c>
      <c r="I2" s="8" t="s">
        <v>49</v>
      </c>
      <c r="J2" s="8" t="s">
        <v>45</v>
      </c>
      <c r="K2" s="8" t="s">
        <v>46</v>
      </c>
      <c r="L2" s="8" t="s">
        <v>47</v>
      </c>
      <c r="M2" s="8" t="s">
        <v>48</v>
      </c>
      <c r="N2" s="8" t="s">
        <v>50</v>
      </c>
      <c r="O2" s="9" t="s">
        <v>51</v>
      </c>
    </row>
    <row r="3" spans="1:15" ht="21" customHeight="1">
      <c r="A3" s="40" t="s">
        <v>54</v>
      </c>
      <c r="B3" s="10">
        <f>SUM(B4:B5)</f>
        <v>9117890</v>
      </c>
      <c r="C3" s="10">
        <f aca="true" t="shared" si="0" ref="C3:H3">SUM(C4:C5)</f>
        <v>150994227</v>
      </c>
      <c r="D3" s="10">
        <f t="shared" si="0"/>
        <v>267198085</v>
      </c>
      <c r="E3" s="10">
        <f t="shared" si="0"/>
        <v>133510339</v>
      </c>
      <c r="F3" s="10">
        <f t="shared" si="0"/>
        <v>12567061</v>
      </c>
      <c r="G3" s="10">
        <f t="shared" si="0"/>
        <v>38824168</v>
      </c>
      <c r="H3" s="10">
        <f t="shared" si="0"/>
        <v>23756721</v>
      </c>
      <c r="I3" s="10">
        <f aca="true" t="shared" si="1" ref="I3:O3">SUM(I4:I5)</f>
        <v>233904100</v>
      </c>
      <c r="J3" s="10">
        <f t="shared" si="1"/>
        <v>52966235</v>
      </c>
      <c r="K3" s="10">
        <f t="shared" si="1"/>
        <v>149224859</v>
      </c>
      <c r="L3" s="10">
        <f t="shared" si="1"/>
        <v>4043971</v>
      </c>
      <c r="M3" s="10">
        <f t="shared" si="1"/>
        <v>152240131</v>
      </c>
      <c r="N3" s="10">
        <f t="shared" si="1"/>
        <v>313483</v>
      </c>
      <c r="O3" s="11">
        <f t="shared" si="1"/>
        <v>1228661270</v>
      </c>
    </row>
    <row r="4" spans="1:15" ht="21" customHeight="1">
      <c r="A4" s="40" t="s">
        <v>52</v>
      </c>
      <c r="B4" s="10">
        <f>SUM(B6:B28)</f>
        <v>7566664</v>
      </c>
      <c r="C4" s="10">
        <f aca="true" t="shared" si="2" ref="C4:O4">SUM(C6:C28)</f>
        <v>129554870</v>
      </c>
      <c r="D4" s="10">
        <f t="shared" si="2"/>
        <v>245098096</v>
      </c>
      <c r="E4" s="10">
        <f t="shared" si="2"/>
        <v>118816454</v>
      </c>
      <c r="F4" s="10">
        <f t="shared" si="2"/>
        <v>12195677</v>
      </c>
      <c r="G4" s="10">
        <f t="shared" si="2"/>
        <v>33336242</v>
      </c>
      <c r="H4" s="10">
        <f t="shared" si="2"/>
        <v>20505533</v>
      </c>
      <c r="I4" s="10">
        <f t="shared" si="2"/>
        <v>219347464</v>
      </c>
      <c r="J4" s="10">
        <f t="shared" si="2"/>
        <v>46397437</v>
      </c>
      <c r="K4" s="10">
        <f t="shared" si="2"/>
        <v>133390620</v>
      </c>
      <c r="L4" s="10">
        <f t="shared" si="2"/>
        <v>3182725</v>
      </c>
      <c r="M4" s="10">
        <f t="shared" si="2"/>
        <v>138846200</v>
      </c>
      <c r="N4" s="10">
        <f t="shared" si="2"/>
        <v>77383</v>
      </c>
      <c r="O4" s="11">
        <f t="shared" si="2"/>
        <v>1108315365</v>
      </c>
    </row>
    <row r="5" spans="1:15" ht="21" customHeight="1" thickBot="1">
      <c r="A5" s="41" t="s">
        <v>59</v>
      </c>
      <c r="B5" s="12">
        <f>SUM(B29:B47)</f>
        <v>1551226</v>
      </c>
      <c r="C5" s="12">
        <f aca="true" t="shared" si="3" ref="C5:O5">SUM(C29:C47)</f>
        <v>21439357</v>
      </c>
      <c r="D5" s="12">
        <f t="shared" si="3"/>
        <v>22099989</v>
      </c>
      <c r="E5" s="12">
        <f t="shared" si="3"/>
        <v>14693885</v>
      </c>
      <c r="F5" s="12">
        <f t="shared" si="3"/>
        <v>371384</v>
      </c>
      <c r="G5" s="12">
        <f t="shared" si="3"/>
        <v>5487926</v>
      </c>
      <c r="H5" s="12">
        <f t="shared" si="3"/>
        <v>3251188</v>
      </c>
      <c r="I5" s="12">
        <f t="shared" si="3"/>
        <v>14556636</v>
      </c>
      <c r="J5" s="12">
        <f t="shared" si="3"/>
        <v>6568798</v>
      </c>
      <c r="K5" s="12">
        <f t="shared" si="3"/>
        <v>15834239</v>
      </c>
      <c r="L5" s="12">
        <f t="shared" si="3"/>
        <v>861246</v>
      </c>
      <c r="M5" s="12">
        <f t="shared" si="3"/>
        <v>13393931</v>
      </c>
      <c r="N5" s="12">
        <f t="shared" si="3"/>
        <v>236100</v>
      </c>
      <c r="O5" s="39">
        <f t="shared" si="3"/>
        <v>120345905</v>
      </c>
    </row>
    <row r="6" spans="1:18" ht="21" customHeight="1" thickTop="1">
      <c r="A6" s="22" t="s">
        <v>0</v>
      </c>
      <c r="B6" s="6">
        <v>1078318</v>
      </c>
      <c r="C6" s="6">
        <v>21031951</v>
      </c>
      <c r="D6" s="6">
        <v>58297040</v>
      </c>
      <c r="E6" s="6">
        <v>20994825</v>
      </c>
      <c r="F6" s="13">
        <v>598984</v>
      </c>
      <c r="G6" s="13">
        <v>4773377</v>
      </c>
      <c r="H6" s="13">
        <v>3470250</v>
      </c>
      <c r="I6" s="13">
        <v>63015432</v>
      </c>
      <c r="J6" s="13">
        <v>8714193</v>
      </c>
      <c r="K6" s="13">
        <v>24757050</v>
      </c>
      <c r="L6" s="13">
        <v>376871</v>
      </c>
      <c r="M6" s="13">
        <v>32688064</v>
      </c>
      <c r="N6" s="31">
        <v>0</v>
      </c>
      <c r="O6" s="14">
        <f aca="true" t="shared" si="4" ref="O6:O37">SUM(B6:N6)</f>
        <v>239796355</v>
      </c>
      <c r="P6" s="2">
        <v>239796355</v>
      </c>
      <c r="Q6" s="2">
        <f>SUM(B6:M6)</f>
        <v>239796355</v>
      </c>
      <c r="R6" s="32">
        <f>P6-Q6</f>
        <v>0</v>
      </c>
    </row>
    <row r="7" spans="1:18" ht="21" customHeight="1">
      <c r="A7" s="23" t="s">
        <v>1</v>
      </c>
      <c r="B7" s="4">
        <v>1363259</v>
      </c>
      <c r="C7" s="4">
        <v>22494701</v>
      </c>
      <c r="D7" s="4">
        <v>54808775</v>
      </c>
      <c r="E7" s="4">
        <v>25123220</v>
      </c>
      <c r="F7" s="15">
        <v>479707</v>
      </c>
      <c r="G7" s="15">
        <v>8887708</v>
      </c>
      <c r="H7" s="15">
        <v>3489631</v>
      </c>
      <c r="I7" s="15">
        <v>45593161</v>
      </c>
      <c r="J7" s="15">
        <v>9889073</v>
      </c>
      <c r="K7" s="15">
        <v>34547544</v>
      </c>
      <c r="L7" s="15">
        <v>272348</v>
      </c>
      <c r="M7" s="15">
        <v>33731977</v>
      </c>
      <c r="N7" s="16">
        <v>0</v>
      </c>
      <c r="O7" s="17">
        <f t="shared" si="4"/>
        <v>240681104</v>
      </c>
      <c r="P7" s="2">
        <v>240681104</v>
      </c>
      <c r="Q7" s="2">
        <f aca="true" t="shared" si="5" ref="Q7:Q47">SUM(B7:M7)</f>
        <v>240681104</v>
      </c>
      <c r="R7" s="32">
        <f aca="true" t="shared" si="6" ref="R7:R47">P7-Q7</f>
        <v>0</v>
      </c>
    </row>
    <row r="8" spans="1:18" ht="21" customHeight="1">
      <c r="A8" s="23" t="s">
        <v>2</v>
      </c>
      <c r="B8" s="4">
        <v>489844</v>
      </c>
      <c r="C8" s="4">
        <v>7278790</v>
      </c>
      <c r="D8" s="4">
        <v>15717738</v>
      </c>
      <c r="E8" s="4">
        <v>7705009</v>
      </c>
      <c r="F8" s="15">
        <v>112129</v>
      </c>
      <c r="G8" s="15">
        <v>1021059</v>
      </c>
      <c r="H8" s="15">
        <v>921525</v>
      </c>
      <c r="I8" s="15">
        <v>17205478</v>
      </c>
      <c r="J8" s="15">
        <v>3283957</v>
      </c>
      <c r="K8" s="15">
        <v>7394187</v>
      </c>
      <c r="L8" s="15">
        <v>520808</v>
      </c>
      <c r="M8" s="15">
        <v>7432695</v>
      </c>
      <c r="N8" s="16">
        <v>0</v>
      </c>
      <c r="O8" s="17">
        <f t="shared" si="4"/>
        <v>69083219</v>
      </c>
      <c r="P8" s="2">
        <v>69083219</v>
      </c>
      <c r="Q8" s="2">
        <f t="shared" si="5"/>
        <v>69083219</v>
      </c>
      <c r="R8" s="32">
        <f t="shared" si="6"/>
        <v>0</v>
      </c>
    </row>
    <row r="9" spans="1:18" ht="21" customHeight="1">
      <c r="A9" s="23" t="s">
        <v>3</v>
      </c>
      <c r="B9" s="4">
        <v>213246</v>
      </c>
      <c r="C9" s="4">
        <v>2745561</v>
      </c>
      <c r="D9" s="4">
        <v>4998512</v>
      </c>
      <c r="E9" s="4">
        <v>1913131</v>
      </c>
      <c r="F9" s="15">
        <v>0</v>
      </c>
      <c r="G9" s="15">
        <v>259843</v>
      </c>
      <c r="H9" s="15">
        <v>1147489</v>
      </c>
      <c r="I9" s="15">
        <v>2341246</v>
      </c>
      <c r="J9" s="15">
        <v>1016443</v>
      </c>
      <c r="K9" s="15">
        <v>1773121</v>
      </c>
      <c r="L9" s="15">
        <v>19593</v>
      </c>
      <c r="M9" s="15">
        <v>2340806</v>
      </c>
      <c r="N9" s="16">
        <v>0</v>
      </c>
      <c r="O9" s="17">
        <f t="shared" si="4"/>
        <v>18768991</v>
      </c>
      <c r="P9" s="2">
        <v>18768991</v>
      </c>
      <c r="Q9" s="2">
        <f t="shared" si="5"/>
        <v>18768991</v>
      </c>
      <c r="R9" s="32">
        <f t="shared" si="6"/>
        <v>0</v>
      </c>
    </row>
    <row r="10" spans="1:18" ht="21" customHeight="1">
      <c r="A10" s="23" t="s">
        <v>4</v>
      </c>
      <c r="B10" s="4">
        <v>280755</v>
      </c>
      <c r="C10" s="4">
        <v>3470438</v>
      </c>
      <c r="D10" s="4">
        <v>7816047</v>
      </c>
      <c r="E10" s="4">
        <v>2660512</v>
      </c>
      <c r="F10" s="15">
        <v>1058373</v>
      </c>
      <c r="G10" s="15">
        <v>419921</v>
      </c>
      <c r="H10" s="15">
        <v>641034</v>
      </c>
      <c r="I10" s="15">
        <v>4314371</v>
      </c>
      <c r="J10" s="15">
        <v>1891600</v>
      </c>
      <c r="K10" s="15">
        <v>3664423</v>
      </c>
      <c r="L10" s="15">
        <v>3124</v>
      </c>
      <c r="M10" s="15">
        <v>3350345</v>
      </c>
      <c r="N10" s="16">
        <v>0</v>
      </c>
      <c r="O10" s="17">
        <f t="shared" si="4"/>
        <v>29570943</v>
      </c>
      <c r="P10" s="2">
        <v>29570943</v>
      </c>
      <c r="Q10" s="2">
        <f t="shared" si="5"/>
        <v>29570943</v>
      </c>
      <c r="R10" s="32">
        <f t="shared" si="6"/>
        <v>0</v>
      </c>
    </row>
    <row r="11" spans="1:18" ht="21" customHeight="1">
      <c r="A11" s="23" t="s">
        <v>5</v>
      </c>
      <c r="B11" s="4">
        <v>296392</v>
      </c>
      <c r="C11" s="4">
        <v>4355091</v>
      </c>
      <c r="D11" s="4">
        <v>7855737</v>
      </c>
      <c r="E11" s="4">
        <v>3622327</v>
      </c>
      <c r="F11" s="15">
        <v>442445</v>
      </c>
      <c r="G11" s="15">
        <v>1430560</v>
      </c>
      <c r="H11" s="15">
        <v>946408</v>
      </c>
      <c r="I11" s="15">
        <v>3527214</v>
      </c>
      <c r="J11" s="15">
        <v>1699000</v>
      </c>
      <c r="K11" s="15">
        <v>3334293</v>
      </c>
      <c r="L11" s="15">
        <v>0</v>
      </c>
      <c r="M11" s="15">
        <v>4485952</v>
      </c>
      <c r="N11" s="16">
        <v>21915</v>
      </c>
      <c r="O11" s="17">
        <f t="shared" si="4"/>
        <v>32017334</v>
      </c>
      <c r="P11" s="2">
        <v>32017334</v>
      </c>
      <c r="Q11" s="2">
        <f t="shared" si="5"/>
        <v>31995419</v>
      </c>
      <c r="R11" s="32">
        <f t="shared" si="6"/>
        <v>21915</v>
      </c>
    </row>
    <row r="12" spans="1:18" ht="21" customHeight="1">
      <c r="A12" s="23" t="s">
        <v>6</v>
      </c>
      <c r="B12" s="4">
        <v>242862</v>
      </c>
      <c r="C12" s="4">
        <v>3133613</v>
      </c>
      <c r="D12" s="4">
        <v>7420471</v>
      </c>
      <c r="E12" s="4">
        <v>2500467</v>
      </c>
      <c r="F12" s="15">
        <v>83123</v>
      </c>
      <c r="G12" s="15">
        <v>146885</v>
      </c>
      <c r="H12" s="15">
        <v>765385</v>
      </c>
      <c r="I12" s="15">
        <v>2870432</v>
      </c>
      <c r="J12" s="15">
        <v>1216675</v>
      </c>
      <c r="K12" s="15">
        <v>1979004</v>
      </c>
      <c r="L12" s="15">
        <v>28308</v>
      </c>
      <c r="M12" s="15">
        <v>2520189</v>
      </c>
      <c r="N12" s="16">
        <v>0</v>
      </c>
      <c r="O12" s="17">
        <f t="shared" si="4"/>
        <v>22907414</v>
      </c>
      <c r="P12" s="2">
        <v>22907414</v>
      </c>
      <c r="Q12" s="2">
        <f t="shared" si="5"/>
        <v>22907414</v>
      </c>
      <c r="R12" s="32">
        <f t="shared" si="6"/>
        <v>0</v>
      </c>
    </row>
    <row r="13" spans="1:18" ht="21" customHeight="1">
      <c r="A13" s="23" t="s">
        <v>7</v>
      </c>
      <c r="B13" s="4">
        <v>254927</v>
      </c>
      <c r="C13" s="4">
        <v>4794194</v>
      </c>
      <c r="D13" s="4">
        <v>6349326</v>
      </c>
      <c r="E13" s="4">
        <v>3879968</v>
      </c>
      <c r="F13" s="15">
        <v>50607</v>
      </c>
      <c r="G13" s="15">
        <v>1143625</v>
      </c>
      <c r="H13" s="15">
        <v>417527</v>
      </c>
      <c r="I13" s="15">
        <v>6305757</v>
      </c>
      <c r="J13" s="15">
        <v>1317882</v>
      </c>
      <c r="K13" s="15">
        <v>3921673</v>
      </c>
      <c r="L13" s="15">
        <v>26617</v>
      </c>
      <c r="M13" s="15">
        <v>3335774</v>
      </c>
      <c r="N13" s="18">
        <v>32089</v>
      </c>
      <c r="O13" s="17">
        <f t="shared" si="4"/>
        <v>31829966</v>
      </c>
      <c r="P13" s="2">
        <v>31829966</v>
      </c>
      <c r="Q13" s="2">
        <f t="shared" si="5"/>
        <v>31797877</v>
      </c>
      <c r="R13" s="32">
        <f t="shared" si="6"/>
        <v>32089</v>
      </c>
    </row>
    <row r="14" spans="1:18" ht="21" customHeight="1">
      <c r="A14" s="23" t="s">
        <v>8</v>
      </c>
      <c r="B14" s="4">
        <v>474011</v>
      </c>
      <c r="C14" s="4">
        <v>7062006</v>
      </c>
      <c r="D14" s="4">
        <v>16268634</v>
      </c>
      <c r="E14" s="4">
        <v>6985403</v>
      </c>
      <c r="F14" s="15">
        <v>2744728</v>
      </c>
      <c r="G14" s="15">
        <v>1367433</v>
      </c>
      <c r="H14" s="15">
        <v>1040101</v>
      </c>
      <c r="I14" s="15">
        <v>12699200</v>
      </c>
      <c r="J14" s="15">
        <v>2969253</v>
      </c>
      <c r="K14" s="15">
        <v>8672027</v>
      </c>
      <c r="L14" s="15">
        <v>21255</v>
      </c>
      <c r="M14" s="15">
        <v>8398077</v>
      </c>
      <c r="N14" s="16">
        <v>0</v>
      </c>
      <c r="O14" s="17">
        <f t="shared" si="4"/>
        <v>68702128</v>
      </c>
      <c r="P14" s="2">
        <v>68702128</v>
      </c>
      <c r="Q14" s="2">
        <f t="shared" si="5"/>
        <v>68702128</v>
      </c>
      <c r="R14" s="32">
        <f t="shared" si="6"/>
        <v>0</v>
      </c>
    </row>
    <row r="15" spans="1:18" ht="21" customHeight="1">
      <c r="A15" s="23" t="s">
        <v>9</v>
      </c>
      <c r="B15" s="4">
        <v>330078</v>
      </c>
      <c r="C15" s="4">
        <v>9429048</v>
      </c>
      <c r="D15" s="4">
        <v>9983676</v>
      </c>
      <c r="E15" s="4">
        <v>5419456</v>
      </c>
      <c r="F15" s="15">
        <v>1664714</v>
      </c>
      <c r="G15" s="15">
        <v>1453753</v>
      </c>
      <c r="H15" s="15">
        <v>440095</v>
      </c>
      <c r="I15" s="15">
        <v>10923307</v>
      </c>
      <c r="J15" s="15">
        <v>2280367</v>
      </c>
      <c r="K15" s="15">
        <v>6844270</v>
      </c>
      <c r="L15" s="15">
        <v>8555</v>
      </c>
      <c r="M15" s="15">
        <v>6430180</v>
      </c>
      <c r="N15" s="16">
        <v>0</v>
      </c>
      <c r="O15" s="17">
        <f t="shared" si="4"/>
        <v>55207499</v>
      </c>
      <c r="P15" s="2">
        <v>55207499</v>
      </c>
      <c r="Q15" s="2">
        <f t="shared" si="5"/>
        <v>55207499</v>
      </c>
      <c r="R15" s="32">
        <f t="shared" si="6"/>
        <v>0</v>
      </c>
    </row>
    <row r="16" spans="1:18" ht="21" customHeight="1">
      <c r="A16" s="23" t="s">
        <v>10</v>
      </c>
      <c r="B16" s="4">
        <v>280005</v>
      </c>
      <c r="C16" s="4">
        <v>3114756</v>
      </c>
      <c r="D16" s="4">
        <v>6297788</v>
      </c>
      <c r="E16" s="4">
        <v>4448673</v>
      </c>
      <c r="F16" s="15">
        <v>769137</v>
      </c>
      <c r="G16" s="15">
        <v>2007813</v>
      </c>
      <c r="H16" s="15">
        <v>354804</v>
      </c>
      <c r="I16" s="15">
        <v>7240236</v>
      </c>
      <c r="J16" s="15">
        <v>1159138</v>
      </c>
      <c r="K16" s="15">
        <v>3278485</v>
      </c>
      <c r="L16" s="15">
        <v>0</v>
      </c>
      <c r="M16" s="15">
        <v>3634134</v>
      </c>
      <c r="N16" s="16">
        <v>23379</v>
      </c>
      <c r="O16" s="17">
        <f t="shared" si="4"/>
        <v>32608348</v>
      </c>
      <c r="P16" s="2">
        <v>32608348</v>
      </c>
      <c r="Q16" s="2">
        <f t="shared" si="5"/>
        <v>32584969</v>
      </c>
      <c r="R16" s="32">
        <f t="shared" si="6"/>
        <v>23379</v>
      </c>
    </row>
    <row r="17" spans="1:18" ht="21" customHeight="1">
      <c r="A17" s="23" t="s">
        <v>11</v>
      </c>
      <c r="B17" s="4">
        <v>276684</v>
      </c>
      <c r="C17" s="4">
        <v>6717617</v>
      </c>
      <c r="D17" s="4">
        <v>7989974</v>
      </c>
      <c r="E17" s="4">
        <v>4007654</v>
      </c>
      <c r="F17" s="15">
        <v>842940</v>
      </c>
      <c r="G17" s="15">
        <v>2349820</v>
      </c>
      <c r="H17" s="15">
        <v>590252</v>
      </c>
      <c r="I17" s="15">
        <v>6174401</v>
      </c>
      <c r="J17" s="15">
        <v>1515049</v>
      </c>
      <c r="K17" s="15">
        <v>6698745</v>
      </c>
      <c r="L17" s="15">
        <v>203571</v>
      </c>
      <c r="M17" s="15">
        <v>5637705</v>
      </c>
      <c r="N17" s="16">
        <v>0</v>
      </c>
      <c r="O17" s="17">
        <f t="shared" si="4"/>
        <v>43004412</v>
      </c>
      <c r="P17" s="2">
        <v>43004412</v>
      </c>
      <c r="Q17" s="2">
        <f t="shared" si="5"/>
        <v>43004412</v>
      </c>
      <c r="R17" s="32">
        <f t="shared" si="6"/>
        <v>0</v>
      </c>
    </row>
    <row r="18" spans="1:18" ht="21" customHeight="1">
      <c r="A18" s="23" t="s">
        <v>12</v>
      </c>
      <c r="B18" s="4">
        <v>294110</v>
      </c>
      <c r="C18" s="4">
        <v>5384551</v>
      </c>
      <c r="D18" s="4">
        <v>6790909</v>
      </c>
      <c r="E18" s="4">
        <v>4591253</v>
      </c>
      <c r="F18" s="15">
        <v>1639447</v>
      </c>
      <c r="G18" s="15">
        <v>890635</v>
      </c>
      <c r="H18" s="15">
        <v>654903</v>
      </c>
      <c r="I18" s="15">
        <v>7739271</v>
      </c>
      <c r="J18" s="15">
        <v>1235547</v>
      </c>
      <c r="K18" s="15">
        <v>3128525</v>
      </c>
      <c r="L18" s="15">
        <v>23813</v>
      </c>
      <c r="M18" s="15">
        <v>5325687</v>
      </c>
      <c r="N18" s="16">
        <v>0</v>
      </c>
      <c r="O18" s="17">
        <f t="shared" si="4"/>
        <v>37698651</v>
      </c>
      <c r="P18" s="2">
        <v>37698651</v>
      </c>
      <c r="Q18" s="2">
        <f t="shared" si="5"/>
        <v>37698651</v>
      </c>
      <c r="R18" s="32">
        <f t="shared" si="6"/>
        <v>0</v>
      </c>
    </row>
    <row r="19" spans="1:18" ht="21" customHeight="1">
      <c r="A19" s="23" t="s">
        <v>13</v>
      </c>
      <c r="B19" s="4">
        <v>240659</v>
      </c>
      <c r="C19" s="4">
        <v>5055345</v>
      </c>
      <c r="D19" s="4">
        <v>5488429</v>
      </c>
      <c r="E19" s="4">
        <v>4103252</v>
      </c>
      <c r="F19" s="15">
        <v>1140530</v>
      </c>
      <c r="G19" s="15">
        <v>837592</v>
      </c>
      <c r="H19" s="15">
        <v>356933</v>
      </c>
      <c r="I19" s="15">
        <v>5860018</v>
      </c>
      <c r="J19" s="15">
        <v>1348945</v>
      </c>
      <c r="K19" s="15">
        <v>3394978</v>
      </c>
      <c r="L19" s="15">
        <v>23187</v>
      </c>
      <c r="M19" s="15">
        <v>2297122</v>
      </c>
      <c r="N19" s="16">
        <v>0</v>
      </c>
      <c r="O19" s="17">
        <f t="shared" si="4"/>
        <v>30146990</v>
      </c>
      <c r="P19" s="2">
        <v>30146990</v>
      </c>
      <c r="Q19" s="2">
        <f t="shared" si="5"/>
        <v>30146990</v>
      </c>
      <c r="R19" s="32">
        <f t="shared" si="6"/>
        <v>0</v>
      </c>
    </row>
    <row r="20" spans="1:18" ht="21" customHeight="1">
      <c r="A20" s="23" t="s">
        <v>14</v>
      </c>
      <c r="B20" s="4">
        <v>219692</v>
      </c>
      <c r="C20" s="4">
        <v>5131990</v>
      </c>
      <c r="D20" s="4">
        <v>4601431</v>
      </c>
      <c r="E20" s="4">
        <v>3480361</v>
      </c>
      <c r="F20" s="15">
        <v>69447</v>
      </c>
      <c r="G20" s="15">
        <v>989001</v>
      </c>
      <c r="H20" s="15">
        <v>413141</v>
      </c>
      <c r="I20" s="15">
        <v>5671130</v>
      </c>
      <c r="J20" s="15">
        <v>1243050</v>
      </c>
      <c r="K20" s="15">
        <v>3371961</v>
      </c>
      <c r="L20" s="15">
        <v>1842</v>
      </c>
      <c r="M20" s="15">
        <v>3334873</v>
      </c>
      <c r="N20" s="16">
        <v>0</v>
      </c>
      <c r="O20" s="17">
        <f t="shared" si="4"/>
        <v>28527919</v>
      </c>
      <c r="P20" s="2">
        <v>28527919</v>
      </c>
      <c r="Q20" s="2">
        <f t="shared" si="5"/>
        <v>28527919</v>
      </c>
      <c r="R20" s="32">
        <f t="shared" si="6"/>
        <v>0</v>
      </c>
    </row>
    <row r="21" spans="1:18" ht="21" customHeight="1">
      <c r="A21" s="23" t="s">
        <v>15</v>
      </c>
      <c r="B21" s="4">
        <v>128384</v>
      </c>
      <c r="C21" s="4">
        <v>1277458</v>
      </c>
      <c r="D21" s="4">
        <v>2477169</v>
      </c>
      <c r="E21" s="4">
        <v>856854</v>
      </c>
      <c r="F21" s="15">
        <v>16148</v>
      </c>
      <c r="G21" s="15">
        <v>290998</v>
      </c>
      <c r="H21" s="15">
        <v>250655</v>
      </c>
      <c r="I21" s="15">
        <v>972048</v>
      </c>
      <c r="J21" s="15">
        <v>478148</v>
      </c>
      <c r="K21" s="15">
        <v>630283</v>
      </c>
      <c r="L21" s="15">
        <v>62735</v>
      </c>
      <c r="M21" s="15">
        <v>1355033</v>
      </c>
      <c r="N21" s="16">
        <v>0</v>
      </c>
      <c r="O21" s="17">
        <f t="shared" si="4"/>
        <v>8795913</v>
      </c>
      <c r="P21" s="2">
        <v>8795913</v>
      </c>
      <c r="Q21" s="2">
        <f t="shared" si="5"/>
        <v>8795913</v>
      </c>
      <c r="R21" s="32">
        <f t="shared" si="6"/>
        <v>0</v>
      </c>
    </row>
    <row r="22" spans="1:18" ht="21" customHeight="1">
      <c r="A22" s="23" t="s">
        <v>16</v>
      </c>
      <c r="B22" s="4">
        <v>182598</v>
      </c>
      <c r="C22" s="4">
        <v>2392251</v>
      </c>
      <c r="D22" s="4">
        <v>3555242</v>
      </c>
      <c r="E22" s="4">
        <v>1361688</v>
      </c>
      <c r="F22" s="15">
        <v>80613</v>
      </c>
      <c r="G22" s="15">
        <v>445782</v>
      </c>
      <c r="H22" s="15">
        <v>1033430</v>
      </c>
      <c r="I22" s="15">
        <v>3248123</v>
      </c>
      <c r="J22" s="15">
        <v>821071</v>
      </c>
      <c r="K22" s="15">
        <v>3257282</v>
      </c>
      <c r="L22" s="15">
        <v>0</v>
      </c>
      <c r="M22" s="15">
        <v>1609970</v>
      </c>
      <c r="N22" s="16">
        <v>0</v>
      </c>
      <c r="O22" s="17">
        <f t="shared" si="4"/>
        <v>17988050</v>
      </c>
      <c r="P22" s="2">
        <v>17988050</v>
      </c>
      <c r="Q22" s="2">
        <f t="shared" si="5"/>
        <v>17988050</v>
      </c>
      <c r="R22" s="32">
        <f t="shared" si="6"/>
        <v>0</v>
      </c>
    </row>
    <row r="23" spans="1:18" ht="21" customHeight="1">
      <c r="A23" s="24" t="s">
        <v>17</v>
      </c>
      <c r="B23" s="4">
        <v>185112</v>
      </c>
      <c r="C23" s="4">
        <v>1613412</v>
      </c>
      <c r="D23" s="4">
        <v>2102426</v>
      </c>
      <c r="E23" s="4">
        <v>2452747</v>
      </c>
      <c r="F23" s="15">
        <v>67140</v>
      </c>
      <c r="G23" s="15">
        <v>179168</v>
      </c>
      <c r="H23" s="15">
        <v>1145009</v>
      </c>
      <c r="I23" s="15">
        <v>2614418</v>
      </c>
      <c r="J23" s="15">
        <v>689440</v>
      </c>
      <c r="K23" s="15">
        <v>1884387</v>
      </c>
      <c r="L23" s="15">
        <v>22268</v>
      </c>
      <c r="M23" s="15">
        <v>2077558</v>
      </c>
      <c r="N23" s="16">
        <v>0</v>
      </c>
      <c r="O23" s="17">
        <f t="shared" si="4"/>
        <v>15033085</v>
      </c>
      <c r="P23" s="2">
        <v>15033085</v>
      </c>
      <c r="Q23" s="2">
        <f t="shared" si="5"/>
        <v>15033085</v>
      </c>
      <c r="R23" s="32">
        <f t="shared" si="6"/>
        <v>0</v>
      </c>
    </row>
    <row r="24" spans="1:18" ht="21" customHeight="1">
      <c r="A24" s="23" t="s">
        <v>18</v>
      </c>
      <c r="B24" s="4">
        <v>161866</v>
      </c>
      <c r="C24" s="4">
        <v>2309965</v>
      </c>
      <c r="D24" s="4">
        <v>2994574</v>
      </c>
      <c r="E24" s="4">
        <v>1452357</v>
      </c>
      <c r="F24" s="15">
        <v>36831</v>
      </c>
      <c r="G24" s="15">
        <v>860046</v>
      </c>
      <c r="H24" s="15">
        <v>1102373</v>
      </c>
      <c r="I24" s="15">
        <v>2176766</v>
      </c>
      <c r="J24" s="15">
        <v>743988</v>
      </c>
      <c r="K24" s="15">
        <v>1897899</v>
      </c>
      <c r="L24" s="15">
        <v>920815</v>
      </c>
      <c r="M24" s="15">
        <v>2506143</v>
      </c>
      <c r="N24" s="16">
        <v>0</v>
      </c>
      <c r="O24" s="17">
        <f t="shared" si="4"/>
        <v>17163623</v>
      </c>
      <c r="P24" s="2">
        <v>17163623</v>
      </c>
      <c r="Q24" s="2">
        <f t="shared" si="5"/>
        <v>17163623</v>
      </c>
      <c r="R24" s="32">
        <f t="shared" si="6"/>
        <v>0</v>
      </c>
    </row>
    <row r="25" spans="1:18" ht="21" customHeight="1">
      <c r="A25" s="23" t="s">
        <v>19</v>
      </c>
      <c r="B25" s="4">
        <v>131421</v>
      </c>
      <c r="C25" s="4">
        <v>2226255</v>
      </c>
      <c r="D25" s="4">
        <v>2567806</v>
      </c>
      <c r="E25" s="4">
        <v>4156424</v>
      </c>
      <c r="F25" s="15">
        <v>4109</v>
      </c>
      <c r="G25" s="15">
        <v>877323</v>
      </c>
      <c r="H25" s="15">
        <v>279516</v>
      </c>
      <c r="I25" s="15">
        <v>2283638</v>
      </c>
      <c r="J25" s="15">
        <v>626580</v>
      </c>
      <c r="K25" s="15">
        <v>2487771</v>
      </c>
      <c r="L25" s="15">
        <v>88918</v>
      </c>
      <c r="M25" s="15">
        <v>560280</v>
      </c>
      <c r="N25" s="16">
        <v>0</v>
      </c>
      <c r="O25" s="17">
        <f t="shared" si="4"/>
        <v>16290041</v>
      </c>
      <c r="P25" s="2">
        <v>16290041</v>
      </c>
      <c r="Q25" s="2">
        <f t="shared" si="5"/>
        <v>16290041</v>
      </c>
      <c r="R25" s="32">
        <f t="shared" si="6"/>
        <v>0</v>
      </c>
    </row>
    <row r="26" spans="1:18" ht="21" customHeight="1">
      <c r="A26" s="24" t="s">
        <v>55</v>
      </c>
      <c r="B26" s="4">
        <v>126389</v>
      </c>
      <c r="C26" s="4">
        <v>2378182</v>
      </c>
      <c r="D26" s="4">
        <v>3184720</v>
      </c>
      <c r="E26" s="4">
        <v>2110012</v>
      </c>
      <c r="F26" s="15">
        <v>272267</v>
      </c>
      <c r="G26" s="15">
        <v>1175955</v>
      </c>
      <c r="H26" s="15">
        <v>315400</v>
      </c>
      <c r="I26" s="15">
        <v>2143892</v>
      </c>
      <c r="J26" s="15">
        <v>771923</v>
      </c>
      <c r="K26" s="15">
        <v>1928018</v>
      </c>
      <c r="L26" s="15">
        <v>70861</v>
      </c>
      <c r="M26" s="15">
        <v>1925879</v>
      </c>
      <c r="N26" s="16">
        <v>0</v>
      </c>
      <c r="O26" s="17">
        <f t="shared" si="4"/>
        <v>16403498</v>
      </c>
      <c r="P26" s="2">
        <v>16403498</v>
      </c>
      <c r="Q26" s="2">
        <f t="shared" si="5"/>
        <v>16403498</v>
      </c>
      <c r="R26" s="32">
        <f t="shared" si="6"/>
        <v>0</v>
      </c>
    </row>
    <row r="27" spans="1:18" ht="21" customHeight="1">
      <c r="A27" s="24" t="s">
        <v>56</v>
      </c>
      <c r="B27" s="4">
        <v>152850</v>
      </c>
      <c r="C27" s="4">
        <v>3504575</v>
      </c>
      <c r="D27" s="4">
        <v>4048803</v>
      </c>
      <c r="E27" s="4">
        <v>1320296</v>
      </c>
      <c r="F27" s="15">
        <v>22258</v>
      </c>
      <c r="G27" s="15">
        <v>304795</v>
      </c>
      <c r="H27" s="15">
        <v>409676</v>
      </c>
      <c r="I27" s="15">
        <v>2958429</v>
      </c>
      <c r="J27" s="15">
        <v>796012</v>
      </c>
      <c r="K27" s="15">
        <v>2314300</v>
      </c>
      <c r="L27" s="15">
        <v>131859</v>
      </c>
      <c r="M27" s="15">
        <v>1850139</v>
      </c>
      <c r="N27" s="16">
        <v>0</v>
      </c>
      <c r="O27" s="17">
        <f t="shared" si="4"/>
        <v>17813992</v>
      </c>
      <c r="P27" s="2">
        <v>17813992</v>
      </c>
      <c r="Q27" s="2">
        <f t="shared" si="5"/>
        <v>17813992</v>
      </c>
      <c r="R27" s="32">
        <f t="shared" si="6"/>
        <v>0</v>
      </c>
    </row>
    <row r="28" spans="1:18" ht="21" customHeight="1" thickBot="1">
      <c r="A28" s="25" t="s">
        <v>57</v>
      </c>
      <c r="B28" s="5">
        <v>163202</v>
      </c>
      <c r="C28" s="5">
        <v>2653120</v>
      </c>
      <c r="D28" s="5">
        <v>3482869</v>
      </c>
      <c r="E28" s="5">
        <v>3670565</v>
      </c>
      <c r="F28" s="19">
        <v>0</v>
      </c>
      <c r="G28" s="19">
        <v>1223150</v>
      </c>
      <c r="H28" s="19">
        <v>319996</v>
      </c>
      <c r="I28" s="19">
        <v>1469496</v>
      </c>
      <c r="J28" s="19">
        <v>690103</v>
      </c>
      <c r="K28" s="19">
        <v>2230394</v>
      </c>
      <c r="L28" s="19">
        <v>355377</v>
      </c>
      <c r="M28" s="19">
        <v>2017618</v>
      </c>
      <c r="N28" s="20">
        <v>0</v>
      </c>
      <c r="O28" s="21">
        <f t="shared" si="4"/>
        <v>18275890</v>
      </c>
      <c r="P28" s="2">
        <v>18275890</v>
      </c>
      <c r="Q28" s="2">
        <f t="shared" si="5"/>
        <v>18275890</v>
      </c>
      <c r="R28" s="32">
        <f t="shared" si="6"/>
        <v>0</v>
      </c>
    </row>
    <row r="29" spans="1:18" ht="21" customHeight="1" thickTop="1">
      <c r="A29" s="26" t="s">
        <v>20</v>
      </c>
      <c r="B29" s="6">
        <v>63509</v>
      </c>
      <c r="C29" s="6">
        <v>1168835</v>
      </c>
      <c r="D29" s="6">
        <v>947290</v>
      </c>
      <c r="E29" s="6">
        <v>517828</v>
      </c>
      <c r="F29" s="13">
        <v>0</v>
      </c>
      <c r="G29" s="13">
        <v>151692</v>
      </c>
      <c r="H29" s="13">
        <v>274798</v>
      </c>
      <c r="I29" s="13">
        <v>214098</v>
      </c>
      <c r="J29" s="13">
        <v>323501</v>
      </c>
      <c r="K29" s="13">
        <v>497976</v>
      </c>
      <c r="L29" s="13">
        <v>324</v>
      </c>
      <c r="M29" s="13">
        <v>658230</v>
      </c>
      <c r="N29" s="33">
        <v>0</v>
      </c>
      <c r="O29" s="14">
        <f t="shared" si="4"/>
        <v>4818081</v>
      </c>
      <c r="P29" s="2">
        <v>4818081</v>
      </c>
      <c r="Q29" s="2">
        <f t="shared" si="5"/>
        <v>4818081</v>
      </c>
      <c r="R29" s="32">
        <f t="shared" si="6"/>
        <v>0</v>
      </c>
    </row>
    <row r="30" spans="1:18" ht="21" customHeight="1">
      <c r="A30" s="23" t="s">
        <v>21</v>
      </c>
      <c r="B30" s="27">
        <v>60444</v>
      </c>
      <c r="C30" s="27">
        <v>768454</v>
      </c>
      <c r="D30" s="27">
        <v>531928</v>
      </c>
      <c r="E30" s="27">
        <v>417971</v>
      </c>
      <c r="F30" s="28">
        <v>0</v>
      </c>
      <c r="G30" s="28">
        <v>169708</v>
      </c>
      <c r="H30" s="28">
        <v>477250</v>
      </c>
      <c r="I30" s="28">
        <v>224779</v>
      </c>
      <c r="J30" s="28">
        <v>225178</v>
      </c>
      <c r="K30" s="28">
        <v>497054</v>
      </c>
      <c r="L30" s="28">
        <v>7403</v>
      </c>
      <c r="M30" s="28">
        <v>493891</v>
      </c>
      <c r="N30" s="29">
        <v>0</v>
      </c>
      <c r="O30" s="30">
        <f t="shared" si="4"/>
        <v>3874060</v>
      </c>
      <c r="P30" s="2">
        <v>3874060</v>
      </c>
      <c r="Q30" s="2">
        <f t="shared" si="5"/>
        <v>3874060</v>
      </c>
      <c r="R30" s="32">
        <f t="shared" si="6"/>
        <v>0</v>
      </c>
    </row>
    <row r="31" spans="1:18" ht="21" customHeight="1">
      <c r="A31" s="23" t="s">
        <v>22</v>
      </c>
      <c r="B31" s="4">
        <v>54372</v>
      </c>
      <c r="C31" s="4">
        <v>605334</v>
      </c>
      <c r="D31" s="4">
        <v>833902</v>
      </c>
      <c r="E31" s="4">
        <v>511867</v>
      </c>
      <c r="F31" s="15">
        <v>0</v>
      </c>
      <c r="G31" s="15">
        <v>170833</v>
      </c>
      <c r="H31" s="15">
        <v>191725</v>
      </c>
      <c r="I31" s="15">
        <v>526292</v>
      </c>
      <c r="J31" s="15">
        <v>231953</v>
      </c>
      <c r="K31" s="15">
        <v>364948</v>
      </c>
      <c r="L31" s="15">
        <v>183984</v>
      </c>
      <c r="M31" s="15">
        <v>653198</v>
      </c>
      <c r="N31" s="16">
        <v>0</v>
      </c>
      <c r="O31" s="17">
        <f t="shared" si="4"/>
        <v>4328408</v>
      </c>
      <c r="P31" s="2">
        <v>4328408</v>
      </c>
      <c r="Q31" s="2">
        <f t="shared" si="5"/>
        <v>4328408</v>
      </c>
      <c r="R31" s="32">
        <f t="shared" si="6"/>
        <v>0</v>
      </c>
    </row>
    <row r="32" spans="1:18" ht="21" customHeight="1">
      <c r="A32" s="23" t="s">
        <v>23</v>
      </c>
      <c r="B32" s="4">
        <v>52688</v>
      </c>
      <c r="C32" s="4">
        <v>737282</v>
      </c>
      <c r="D32" s="4">
        <v>566169</v>
      </c>
      <c r="E32" s="4">
        <v>441383</v>
      </c>
      <c r="F32" s="15">
        <v>0</v>
      </c>
      <c r="G32" s="15">
        <v>138088</v>
      </c>
      <c r="H32" s="15">
        <v>256736</v>
      </c>
      <c r="I32" s="15">
        <v>239026</v>
      </c>
      <c r="J32" s="15">
        <v>198083</v>
      </c>
      <c r="K32" s="15">
        <v>337971</v>
      </c>
      <c r="L32" s="15">
        <v>226698</v>
      </c>
      <c r="M32" s="15">
        <v>464191</v>
      </c>
      <c r="N32" s="16">
        <v>0</v>
      </c>
      <c r="O32" s="17">
        <f t="shared" si="4"/>
        <v>3658315</v>
      </c>
      <c r="P32" s="2">
        <v>3658315</v>
      </c>
      <c r="Q32" s="2">
        <f t="shared" si="5"/>
        <v>3658315</v>
      </c>
      <c r="R32" s="32">
        <f t="shared" si="6"/>
        <v>0</v>
      </c>
    </row>
    <row r="33" spans="1:18" ht="21" customHeight="1">
      <c r="A33" s="23" t="s">
        <v>24</v>
      </c>
      <c r="B33" s="4">
        <v>57790</v>
      </c>
      <c r="C33" s="4">
        <v>1314819</v>
      </c>
      <c r="D33" s="4">
        <v>844769</v>
      </c>
      <c r="E33" s="4">
        <v>1303115</v>
      </c>
      <c r="F33" s="15">
        <v>0</v>
      </c>
      <c r="G33" s="15">
        <v>522328</v>
      </c>
      <c r="H33" s="15">
        <v>483187</v>
      </c>
      <c r="I33" s="15">
        <v>145907</v>
      </c>
      <c r="J33" s="15">
        <v>410112</v>
      </c>
      <c r="K33" s="15">
        <v>340772</v>
      </c>
      <c r="L33" s="15">
        <v>171481</v>
      </c>
      <c r="M33" s="15">
        <v>1013855</v>
      </c>
      <c r="N33" s="16">
        <v>0</v>
      </c>
      <c r="O33" s="17">
        <f t="shared" si="4"/>
        <v>6608135</v>
      </c>
      <c r="P33" s="2">
        <v>6608135</v>
      </c>
      <c r="Q33" s="2">
        <f t="shared" si="5"/>
        <v>6608135</v>
      </c>
      <c r="R33" s="32">
        <f t="shared" si="6"/>
        <v>0</v>
      </c>
    </row>
    <row r="34" spans="1:18" ht="21" customHeight="1">
      <c r="A34" s="23" t="s">
        <v>25</v>
      </c>
      <c r="B34" s="4">
        <v>122893</v>
      </c>
      <c r="C34" s="4">
        <v>3597970</v>
      </c>
      <c r="D34" s="4">
        <v>2077716</v>
      </c>
      <c r="E34" s="4">
        <v>1085704</v>
      </c>
      <c r="F34" s="15">
        <v>12279</v>
      </c>
      <c r="G34" s="15">
        <v>284295</v>
      </c>
      <c r="H34" s="15">
        <v>21976</v>
      </c>
      <c r="I34" s="15">
        <v>1746953</v>
      </c>
      <c r="J34" s="15">
        <v>511739</v>
      </c>
      <c r="K34" s="15">
        <v>1476069</v>
      </c>
      <c r="L34" s="15">
        <v>40887</v>
      </c>
      <c r="M34" s="15">
        <v>1090332</v>
      </c>
      <c r="N34" s="18">
        <v>0</v>
      </c>
      <c r="O34" s="17">
        <f t="shared" si="4"/>
        <v>12068813</v>
      </c>
      <c r="P34" s="2">
        <v>12068813</v>
      </c>
      <c r="Q34" s="2">
        <f t="shared" si="5"/>
        <v>12068813</v>
      </c>
      <c r="R34" s="32">
        <f t="shared" si="6"/>
        <v>0</v>
      </c>
    </row>
    <row r="35" spans="1:18" ht="21" customHeight="1">
      <c r="A35" s="23" t="s">
        <v>26</v>
      </c>
      <c r="B35" s="4">
        <v>115691</v>
      </c>
      <c r="C35" s="4">
        <v>1327278</v>
      </c>
      <c r="D35" s="4">
        <v>2136142</v>
      </c>
      <c r="E35" s="4">
        <v>701173</v>
      </c>
      <c r="F35" s="15">
        <v>38067</v>
      </c>
      <c r="G35" s="15">
        <v>35342</v>
      </c>
      <c r="H35" s="15">
        <v>9975</v>
      </c>
      <c r="I35" s="15">
        <v>1374197</v>
      </c>
      <c r="J35" s="15">
        <v>766314</v>
      </c>
      <c r="K35" s="15">
        <v>939934</v>
      </c>
      <c r="L35" s="15">
        <v>0</v>
      </c>
      <c r="M35" s="15">
        <v>883283</v>
      </c>
      <c r="N35" s="16">
        <v>0</v>
      </c>
      <c r="O35" s="17">
        <f t="shared" si="4"/>
        <v>8327396</v>
      </c>
      <c r="P35" s="2">
        <v>8327396</v>
      </c>
      <c r="Q35" s="2">
        <f t="shared" si="5"/>
        <v>8327396</v>
      </c>
      <c r="R35" s="32">
        <f t="shared" si="6"/>
        <v>0</v>
      </c>
    </row>
    <row r="36" spans="1:18" ht="21" customHeight="1">
      <c r="A36" s="23" t="s">
        <v>27</v>
      </c>
      <c r="B36" s="4">
        <v>126422</v>
      </c>
      <c r="C36" s="4">
        <v>1753449</v>
      </c>
      <c r="D36" s="4">
        <v>2475291</v>
      </c>
      <c r="E36" s="4">
        <v>1086747</v>
      </c>
      <c r="F36" s="15">
        <v>36963</v>
      </c>
      <c r="G36" s="15">
        <v>85575</v>
      </c>
      <c r="H36" s="15">
        <v>113069</v>
      </c>
      <c r="I36" s="15">
        <v>2407926</v>
      </c>
      <c r="J36" s="15">
        <v>492861</v>
      </c>
      <c r="K36" s="15">
        <v>1984274</v>
      </c>
      <c r="L36" s="15">
        <v>0</v>
      </c>
      <c r="M36" s="15">
        <v>929838</v>
      </c>
      <c r="N36" s="16">
        <v>229700</v>
      </c>
      <c r="O36" s="17">
        <f t="shared" si="4"/>
        <v>11722115</v>
      </c>
      <c r="P36" s="2">
        <v>11722115</v>
      </c>
      <c r="Q36" s="2">
        <f t="shared" si="5"/>
        <v>11492415</v>
      </c>
      <c r="R36" s="32">
        <f t="shared" si="6"/>
        <v>229700</v>
      </c>
    </row>
    <row r="37" spans="1:18" ht="21" customHeight="1">
      <c r="A37" s="23" t="s">
        <v>28</v>
      </c>
      <c r="B37" s="4">
        <v>113556</v>
      </c>
      <c r="C37" s="4">
        <v>1583270</v>
      </c>
      <c r="D37" s="4">
        <v>1383537</v>
      </c>
      <c r="E37" s="4">
        <v>1026454</v>
      </c>
      <c r="F37" s="15">
        <v>0</v>
      </c>
      <c r="G37" s="15">
        <v>289473</v>
      </c>
      <c r="H37" s="15">
        <v>201189</v>
      </c>
      <c r="I37" s="15">
        <v>1077328</v>
      </c>
      <c r="J37" s="15">
        <v>380594</v>
      </c>
      <c r="K37" s="15">
        <v>1719121</v>
      </c>
      <c r="L37" s="15">
        <v>20399</v>
      </c>
      <c r="M37" s="15">
        <v>822939</v>
      </c>
      <c r="N37" s="16">
        <v>0</v>
      </c>
      <c r="O37" s="17">
        <f t="shared" si="4"/>
        <v>8617860</v>
      </c>
      <c r="P37" s="2">
        <v>8617860</v>
      </c>
      <c r="Q37" s="2">
        <f t="shared" si="5"/>
        <v>8617860</v>
      </c>
      <c r="R37" s="32">
        <f t="shared" si="6"/>
        <v>0</v>
      </c>
    </row>
    <row r="38" spans="1:18" ht="21" customHeight="1">
      <c r="A38" s="23" t="s">
        <v>29</v>
      </c>
      <c r="B38" s="4">
        <v>67905</v>
      </c>
      <c r="C38" s="4">
        <v>580634</v>
      </c>
      <c r="D38" s="4">
        <v>805161</v>
      </c>
      <c r="E38" s="4">
        <v>301032</v>
      </c>
      <c r="F38" s="15">
        <v>0</v>
      </c>
      <c r="G38" s="15">
        <v>269281</v>
      </c>
      <c r="H38" s="15">
        <v>88947</v>
      </c>
      <c r="I38" s="15">
        <v>315140</v>
      </c>
      <c r="J38" s="15">
        <v>250276</v>
      </c>
      <c r="K38" s="15">
        <v>1296254</v>
      </c>
      <c r="L38" s="15">
        <v>80</v>
      </c>
      <c r="M38" s="15">
        <v>389951</v>
      </c>
      <c r="N38" s="16">
        <v>0</v>
      </c>
      <c r="O38" s="17">
        <f aca="true" t="shared" si="7" ref="O38:O47">SUM(B38:N38)</f>
        <v>4364661</v>
      </c>
      <c r="P38" s="2">
        <v>4364661</v>
      </c>
      <c r="Q38" s="2">
        <f t="shared" si="5"/>
        <v>4364661</v>
      </c>
      <c r="R38" s="32">
        <f t="shared" si="6"/>
        <v>0</v>
      </c>
    </row>
    <row r="39" spans="1:18" ht="21" customHeight="1">
      <c r="A39" s="23" t="s">
        <v>30</v>
      </c>
      <c r="B39" s="4">
        <v>87248</v>
      </c>
      <c r="C39" s="4">
        <v>1195307</v>
      </c>
      <c r="D39" s="4">
        <v>900508</v>
      </c>
      <c r="E39" s="4">
        <v>898449</v>
      </c>
      <c r="F39" s="15">
        <v>0</v>
      </c>
      <c r="G39" s="15">
        <v>135785</v>
      </c>
      <c r="H39" s="15">
        <v>228741</v>
      </c>
      <c r="I39" s="15">
        <v>333298</v>
      </c>
      <c r="J39" s="15">
        <v>334011</v>
      </c>
      <c r="K39" s="15">
        <v>930683</v>
      </c>
      <c r="L39" s="15">
        <v>11557</v>
      </c>
      <c r="M39" s="15">
        <v>595320</v>
      </c>
      <c r="N39" s="16">
        <v>0</v>
      </c>
      <c r="O39" s="17">
        <f t="shared" si="7"/>
        <v>5650907</v>
      </c>
      <c r="P39" s="2">
        <v>5650907</v>
      </c>
      <c r="Q39" s="2">
        <f t="shared" si="5"/>
        <v>5650907</v>
      </c>
      <c r="R39" s="32">
        <f t="shared" si="6"/>
        <v>0</v>
      </c>
    </row>
    <row r="40" spans="1:18" ht="21" customHeight="1">
      <c r="A40" s="23" t="s">
        <v>31</v>
      </c>
      <c r="B40" s="4">
        <v>56173</v>
      </c>
      <c r="C40" s="4">
        <v>600895</v>
      </c>
      <c r="D40" s="4">
        <v>748849</v>
      </c>
      <c r="E40" s="4">
        <v>533348</v>
      </c>
      <c r="F40" s="15">
        <v>0</v>
      </c>
      <c r="G40" s="15">
        <v>362366</v>
      </c>
      <c r="H40" s="15">
        <v>41303</v>
      </c>
      <c r="I40" s="15">
        <v>255838</v>
      </c>
      <c r="J40" s="15">
        <v>192564</v>
      </c>
      <c r="K40" s="15">
        <v>415906</v>
      </c>
      <c r="L40" s="15">
        <v>79332</v>
      </c>
      <c r="M40" s="15">
        <v>422154</v>
      </c>
      <c r="N40" s="16">
        <v>0</v>
      </c>
      <c r="O40" s="17">
        <f t="shared" si="7"/>
        <v>3708728</v>
      </c>
      <c r="P40" s="2">
        <v>3708728</v>
      </c>
      <c r="Q40" s="2">
        <f t="shared" si="5"/>
        <v>3708728</v>
      </c>
      <c r="R40" s="32">
        <f t="shared" si="6"/>
        <v>0</v>
      </c>
    </row>
    <row r="41" spans="1:18" ht="21" customHeight="1">
      <c r="A41" s="23" t="s">
        <v>32</v>
      </c>
      <c r="B41" s="4">
        <v>80711</v>
      </c>
      <c r="C41" s="4">
        <v>557638</v>
      </c>
      <c r="D41" s="4">
        <v>765662</v>
      </c>
      <c r="E41" s="4">
        <v>494732</v>
      </c>
      <c r="F41" s="15">
        <v>1309</v>
      </c>
      <c r="G41" s="15">
        <v>243769</v>
      </c>
      <c r="H41" s="15">
        <v>50127</v>
      </c>
      <c r="I41" s="15">
        <v>440034</v>
      </c>
      <c r="J41" s="15">
        <v>181174</v>
      </c>
      <c r="K41" s="15">
        <v>426442</v>
      </c>
      <c r="L41" s="15">
        <v>17999</v>
      </c>
      <c r="M41" s="15">
        <v>560140</v>
      </c>
      <c r="N41" s="16">
        <v>0</v>
      </c>
      <c r="O41" s="17">
        <f t="shared" si="7"/>
        <v>3819737</v>
      </c>
      <c r="P41" s="2">
        <v>3819737</v>
      </c>
      <c r="Q41" s="2">
        <f t="shared" si="5"/>
        <v>3819737</v>
      </c>
      <c r="R41" s="32">
        <f t="shared" si="6"/>
        <v>0</v>
      </c>
    </row>
    <row r="42" spans="1:18" ht="21" customHeight="1">
      <c r="A42" s="23" t="s">
        <v>33</v>
      </c>
      <c r="B42" s="4">
        <v>98903</v>
      </c>
      <c r="C42" s="4">
        <v>954364</v>
      </c>
      <c r="D42" s="4">
        <v>1188495</v>
      </c>
      <c r="E42" s="4">
        <v>846886</v>
      </c>
      <c r="F42" s="15">
        <v>253620</v>
      </c>
      <c r="G42" s="15">
        <v>266322</v>
      </c>
      <c r="H42" s="15">
        <v>56818</v>
      </c>
      <c r="I42" s="15">
        <v>1865073</v>
      </c>
      <c r="J42" s="15">
        <v>406308</v>
      </c>
      <c r="K42" s="15">
        <v>1371641</v>
      </c>
      <c r="L42" s="15">
        <v>0</v>
      </c>
      <c r="M42" s="15">
        <v>864799</v>
      </c>
      <c r="N42" s="16">
        <v>0</v>
      </c>
      <c r="O42" s="17">
        <f t="shared" si="7"/>
        <v>8173229</v>
      </c>
      <c r="P42" s="2">
        <v>8173229</v>
      </c>
      <c r="Q42" s="2">
        <f t="shared" si="5"/>
        <v>8173229</v>
      </c>
      <c r="R42" s="32">
        <f t="shared" si="6"/>
        <v>0</v>
      </c>
    </row>
    <row r="43" spans="1:18" ht="21" customHeight="1">
      <c r="A43" s="23" t="s">
        <v>34</v>
      </c>
      <c r="B43" s="4">
        <v>94688</v>
      </c>
      <c r="C43" s="4">
        <v>1104651</v>
      </c>
      <c r="D43" s="4">
        <v>1942968</v>
      </c>
      <c r="E43" s="4">
        <v>1530784</v>
      </c>
      <c r="F43" s="15">
        <v>2853</v>
      </c>
      <c r="G43" s="15">
        <v>202302</v>
      </c>
      <c r="H43" s="15">
        <v>62661</v>
      </c>
      <c r="I43" s="15">
        <v>1532184</v>
      </c>
      <c r="J43" s="15">
        <v>303113</v>
      </c>
      <c r="K43" s="15">
        <v>780863</v>
      </c>
      <c r="L43" s="15">
        <v>0</v>
      </c>
      <c r="M43" s="15">
        <v>1038035</v>
      </c>
      <c r="N43" s="16">
        <v>0</v>
      </c>
      <c r="O43" s="17">
        <f t="shared" si="7"/>
        <v>8595102</v>
      </c>
      <c r="P43" s="2">
        <v>8595102</v>
      </c>
      <c r="Q43" s="2">
        <f t="shared" si="5"/>
        <v>8595102</v>
      </c>
      <c r="R43" s="32">
        <f t="shared" si="6"/>
        <v>0</v>
      </c>
    </row>
    <row r="44" spans="1:18" ht="21" customHeight="1">
      <c r="A44" s="23" t="s">
        <v>35</v>
      </c>
      <c r="B44" s="4">
        <v>50750</v>
      </c>
      <c r="C44" s="4">
        <v>600003</v>
      </c>
      <c r="D44" s="4">
        <v>558336</v>
      </c>
      <c r="E44" s="4">
        <v>273651</v>
      </c>
      <c r="F44" s="15">
        <v>5534</v>
      </c>
      <c r="G44" s="15">
        <v>737589</v>
      </c>
      <c r="H44" s="15">
        <v>61339</v>
      </c>
      <c r="I44" s="15">
        <v>83717</v>
      </c>
      <c r="J44" s="15">
        <v>199407</v>
      </c>
      <c r="K44" s="15">
        <v>277656</v>
      </c>
      <c r="L44" s="15">
        <v>20517</v>
      </c>
      <c r="M44" s="15">
        <v>523341</v>
      </c>
      <c r="N44" s="16">
        <v>0</v>
      </c>
      <c r="O44" s="17">
        <f t="shared" si="7"/>
        <v>3391840</v>
      </c>
      <c r="P44" s="2">
        <v>3391840</v>
      </c>
      <c r="Q44" s="2">
        <f t="shared" si="5"/>
        <v>3391840</v>
      </c>
      <c r="R44" s="32">
        <f t="shared" si="6"/>
        <v>0</v>
      </c>
    </row>
    <row r="45" spans="1:18" ht="21" customHeight="1">
      <c r="A45" s="23" t="s">
        <v>58</v>
      </c>
      <c r="B45" s="4">
        <v>82914</v>
      </c>
      <c r="C45" s="4">
        <v>1428296</v>
      </c>
      <c r="D45" s="4">
        <v>990333</v>
      </c>
      <c r="E45" s="4">
        <v>579473</v>
      </c>
      <c r="F45" s="15">
        <v>2234</v>
      </c>
      <c r="G45" s="15">
        <v>926073</v>
      </c>
      <c r="H45" s="15">
        <v>305637</v>
      </c>
      <c r="I45" s="15">
        <v>493375</v>
      </c>
      <c r="J45" s="15">
        <v>448833</v>
      </c>
      <c r="K45" s="15">
        <v>565670</v>
      </c>
      <c r="L45" s="15">
        <v>61892</v>
      </c>
      <c r="M45" s="15">
        <v>839018</v>
      </c>
      <c r="N45" s="16">
        <v>0</v>
      </c>
      <c r="O45" s="17">
        <f t="shared" si="7"/>
        <v>6723748</v>
      </c>
      <c r="P45" s="2">
        <v>6723748</v>
      </c>
      <c r="Q45" s="2">
        <f t="shared" si="5"/>
        <v>6723748</v>
      </c>
      <c r="R45" s="32">
        <f t="shared" si="6"/>
        <v>0</v>
      </c>
    </row>
    <row r="46" spans="1:18" ht="21" customHeight="1">
      <c r="A46" s="23" t="s">
        <v>36</v>
      </c>
      <c r="B46" s="4">
        <v>70090</v>
      </c>
      <c r="C46" s="4">
        <v>811567</v>
      </c>
      <c r="D46" s="4">
        <v>1424084</v>
      </c>
      <c r="E46" s="4">
        <v>1192355</v>
      </c>
      <c r="F46" s="15">
        <v>5851</v>
      </c>
      <c r="G46" s="15">
        <v>381767</v>
      </c>
      <c r="H46" s="15">
        <v>101578</v>
      </c>
      <c r="I46" s="15">
        <v>501660</v>
      </c>
      <c r="J46" s="15">
        <v>308793</v>
      </c>
      <c r="K46" s="15">
        <v>990258</v>
      </c>
      <c r="L46" s="15">
        <v>14733</v>
      </c>
      <c r="M46" s="15">
        <v>736814</v>
      </c>
      <c r="N46" s="16">
        <v>6400</v>
      </c>
      <c r="O46" s="17">
        <f t="shared" si="7"/>
        <v>6545950</v>
      </c>
      <c r="P46" s="2">
        <v>6545950</v>
      </c>
      <c r="Q46" s="2">
        <f t="shared" si="5"/>
        <v>6539550</v>
      </c>
      <c r="R46" s="32">
        <f t="shared" si="6"/>
        <v>6400</v>
      </c>
    </row>
    <row r="47" spans="1:18" ht="21" customHeight="1" thickBot="1">
      <c r="A47" s="34" t="s">
        <v>37</v>
      </c>
      <c r="B47" s="35">
        <v>94479</v>
      </c>
      <c r="C47" s="35">
        <v>749311</v>
      </c>
      <c r="D47" s="35">
        <v>978849</v>
      </c>
      <c r="E47" s="35">
        <v>950933</v>
      </c>
      <c r="F47" s="36">
        <v>12674</v>
      </c>
      <c r="G47" s="36">
        <v>115338</v>
      </c>
      <c r="H47" s="36">
        <v>224132</v>
      </c>
      <c r="I47" s="36">
        <v>779811</v>
      </c>
      <c r="J47" s="36">
        <v>403984</v>
      </c>
      <c r="K47" s="36">
        <v>620747</v>
      </c>
      <c r="L47" s="36">
        <v>3960</v>
      </c>
      <c r="M47" s="36">
        <v>414602</v>
      </c>
      <c r="N47" s="37">
        <v>0</v>
      </c>
      <c r="O47" s="38">
        <f t="shared" si="7"/>
        <v>5348820</v>
      </c>
      <c r="P47" s="2">
        <v>5348820</v>
      </c>
      <c r="Q47" s="2">
        <f t="shared" si="5"/>
        <v>5348820</v>
      </c>
      <c r="R47" s="32">
        <f t="shared" si="6"/>
        <v>0</v>
      </c>
    </row>
    <row r="48" ht="13.5">
      <c r="N48"/>
    </row>
    <row r="49" ht="13.5">
      <c r="N49"/>
    </row>
    <row r="50" ht="13.5">
      <c r="N50"/>
    </row>
    <row r="51" ht="13.5">
      <c r="N51"/>
    </row>
    <row r="52" ht="13.5">
      <c r="N52"/>
    </row>
    <row r="53" ht="13.5">
      <c r="N53"/>
    </row>
    <row r="54" ht="13.5">
      <c r="N54"/>
    </row>
    <row r="55" ht="13.5">
      <c r="N55"/>
    </row>
    <row r="56" ht="13.5">
      <c r="N56"/>
    </row>
    <row r="57" ht="13.5">
      <c r="N57"/>
    </row>
    <row r="58" ht="13.5">
      <c r="N58"/>
    </row>
    <row r="59" ht="13.5">
      <c r="N59"/>
    </row>
    <row r="60" ht="13.5">
      <c r="N60"/>
    </row>
    <row r="61" ht="13.5">
      <c r="N61"/>
    </row>
    <row r="62" ht="13.5">
      <c r="N62"/>
    </row>
    <row r="63" ht="13.5">
      <c r="N63"/>
    </row>
    <row r="64" ht="13.5">
      <c r="N64"/>
    </row>
    <row r="65" ht="13.5">
      <c r="N65"/>
    </row>
    <row r="66" ht="13.5">
      <c r="N66"/>
    </row>
    <row r="67" ht="13.5">
      <c r="N67"/>
    </row>
    <row r="68" ht="13.5">
      <c r="N68"/>
    </row>
    <row r="69" ht="13.5">
      <c r="N69"/>
    </row>
    <row r="70" ht="13.5">
      <c r="N70"/>
    </row>
    <row r="71" ht="13.5">
      <c r="N71"/>
    </row>
    <row r="72" ht="13.5">
      <c r="N72"/>
    </row>
    <row r="73" ht="13.5">
      <c r="N73"/>
    </row>
    <row r="74" ht="13.5">
      <c r="N74"/>
    </row>
    <row r="75" ht="13.5">
      <c r="N75"/>
    </row>
  </sheetData>
  <printOptions/>
  <pageMargins left="0.75" right="0.75" top="1" bottom="1" header="0.512" footer="0.512"/>
  <pageSetup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2006-11-28T06:14:51Z</cp:lastPrinted>
  <dcterms:created xsi:type="dcterms:W3CDTF">2005-10-20T09:15:03Z</dcterms:created>
  <dcterms:modified xsi:type="dcterms:W3CDTF">2006-11-28T06:14:52Z</dcterms:modified>
  <cp:category/>
  <cp:version/>
  <cp:contentType/>
  <cp:contentStatus/>
</cp:coreProperties>
</file>