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tabRatio="698" activeTab="0"/>
  </bookViews>
  <sheets>
    <sheet name="財政分析指標" sheetId="1" r:id="rId1"/>
  </sheets>
  <definedNames/>
  <calcPr fullCalcOnLoad="1"/>
</workbook>
</file>

<file path=xl/sharedStrings.xml><?xml version="1.0" encoding="utf-8"?>
<sst xmlns="http://schemas.openxmlformats.org/spreadsheetml/2006/main" count="116" uniqueCount="106">
  <si>
    <t>静岡市</t>
  </si>
  <si>
    <t>浜松市</t>
  </si>
  <si>
    <t>沼津市</t>
  </si>
  <si>
    <t>清水市</t>
  </si>
  <si>
    <t>熱海市</t>
  </si>
  <si>
    <t>三島市</t>
  </si>
  <si>
    <t>富士宮市</t>
  </si>
  <si>
    <t>御殿場市</t>
  </si>
  <si>
    <t>東伊豆町</t>
  </si>
  <si>
    <t>南伊豆町</t>
  </si>
  <si>
    <t>西伊豆町</t>
  </si>
  <si>
    <t>伊豆長岡町</t>
  </si>
  <si>
    <t>天城湯ケ島町</t>
  </si>
  <si>
    <t>扶助費</t>
  </si>
  <si>
    <t>平成１４年度主な財政分析指標</t>
  </si>
  <si>
    <t>実質</t>
  </si>
  <si>
    <t>経常収支比率</t>
  </si>
  <si>
    <t>公債費</t>
  </si>
  <si>
    <t>起債</t>
  </si>
  <si>
    <t>公債費</t>
  </si>
  <si>
    <t>財政力</t>
  </si>
  <si>
    <t>収支</t>
  </si>
  <si>
    <t>　経常収支比率</t>
  </si>
  <si>
    <t>(減税補てん債、臨財債を</t>
  </si>
  <si>
    <t>負担</t>
  </si>
  <si>
    <t>負担比率</t>
  </si>
  <si>
    <t>制限</t>
  </si>
  <si>
    <t>市町村名</t>
  </si>
  <si>
    <t>比率</t>
  </si>
  <si>
    <t>経常一般財源に含まない）</t>
  </si>
  <si>
    <t>比率</t>
  </si>
  <si>
    <t>繰上償還</t>
  </si>
  <si>
    <t>比率</t>
  </si>
  <si>
    <t>指数</t>
  </si>
  <si>
    <t>人件費</t>
  </si>
  <si>
    <t>物件費</t>
  </si>
  <si>
    <t>補助費等</t>
  </si>
  <si>
    <t>物件費</t>
  </si>
  <si>
    <t>除く</t>
  </si>
  <si>
    <t>3年平均</t>
  </si>
  <si>
    <t>単年度</t>
  </si>
  <si>
    <t>⑫～⑭</t>
  </si>
  <si>
    <t>県平均</t>
  </si>
  <si>
    <t>市平均</t>
  </si>
  <si>
    <t>町村平均</t>
  </si>
  <si>
    <t>伊東市</t>
  </si>
  <si>
    <t>島田市</t>
  </si>
  <si>
    <t>富士市</t>
  </si>
  <si>
    <t>磐田市</t>
  </si>
  <si>
    <t>焼津市</t>
  </si>
  <si>
    <t>掛川市</t>
  </si>
  <si>
    <t>藤枝市</t>
  </si>
  <si>
    <t>袋井市</t>
  </si>
  <si>
    <t>天竜市</t>
  </si>
  <si>
    <t>浜北市</t>
  </si>
  <si>
    <t>下田市</t>
  </si>
  <si>
    <t>裾野市</t>
  </si>
  <si>
    <t>湖西市</t>
  </si>
  <si>
    <t>河津町</t>
  </si>
  <si>
    <t>松崎町</t>
  </si>
  <si>
    <t>賀茂村</t>
  </si>
  <si>
    <t>修善寺町</t>
  </si>
  <si>
    <t>戸田村</t>
  </si>
  <si>
    <t>土肥町</t>
  </si>
  <si>
    <t>函南町</t>
  </si>
  <si>
    <t>韮山町</t>
  </si>
  <si>
    <t>大仁町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</si>
  <si>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</si>
  <si>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</si>
  <si>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</si>
  <si>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</si>
  <si>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</si>
  <si>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</si>
  <si>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</si>
  <si>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</si>
  <si>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</si>
  <si>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</si>
  <si>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</si>
  <si>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</si>
  <si>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</si>
  <si>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</si>
  <si>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</si>
  <si>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</si>
  <si>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</si>
  <si>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</si>
  <si>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</si>
  <si>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</si>
  <si>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</si>
  <si>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</si>
  <si>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</si>
  <si>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</si>
  <si>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</si>
  <si>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</si>
  <si>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</si>
  <si>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</si>
  <si>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</si>
  <si>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</si>
  <si>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</si>
  <si>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</si>
  <si>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</si>
  <si>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</si>
  <si>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</si>
  <si>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</si>
  <si>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</si>
  <si>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</si>
  <si>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三ケ日町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</si>
</sst>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;&quot;△ &quot;#,##0.0"/>
    <numFmt numFmtId="179" formatCode="0.0_);[Red]\(0.0\)"/>
    <numFmt numFmtId="180" formatCode="0.000_ "/>
    <numFmt numFmtId="181" formatCode="#,##0.0_ "/>
    <numFmt numFmtId="182" formatCode="#,##0.00_ "/>
    <numFmt numFmtId="183" formatCode="0.0_ "/>
    <numFmt numFmtId="184" formatCode="0.00_ "/>
    <numFmt numFmtId="185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ck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9" fontId="0" fillId="0" borderId="23" xfId="0" applyNumberFormat="1" applyFont="1" applyFill="1" applyBorder="1" applyAlignment="1">
      <alignment horizontal="center" vertical="center"/>
    </xf>
    <xf numFmtId="180" fontId="0" fillId="0" borderId="25" xfId="0" applyNumberFormat="1" applyFont="1" applyFill="1" applyBorder="1" applyAlignment="1">
      <alignment horizontal="center" vertical="center"/>
    </xf>
    <xf numFmtId="181" fontId="4" fillId="0" borderId="19" xfId="0" applyNumberFormat="1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vertical="center"/>
    </xf>
    <xf numFmtId="181" fontId="4" fillId="0" borderId="25" xfId="0" applyNumberFormat="1" applyFont="1" applyFill="1" applyBorder="1" applyAlignment="1">
      <alignment vertical="center"/>
    </xf>
    <xf numFmtId="181" fontId="4" fillId="0" borderId="22" xfId="0" applyNumberFormat="1" applyFont="1" applyFill="1" applyBorder="1" applyAlignment="1">
      <alignment vertical="center"/>
    </xf>
    <xf numFmtId="182" fontId="4" fillId="0" borderId="25" xfId="0" applyNumberFormat="1" applyFont="1" applyFill="1" applyBorder="1" applyAlignment="1">
      <alignment vertical="center"/>
    </xf>
    <xf numFmtId="181" fontId="4" fillId="0" borderId="26" xfId="0" applyNumberFormat="1" applyFont="1" applyFill="1" applyBorder="1" applyAlignment="1">
      <alignment vertical="center"/>
    </xf>
    <xf numFmtId="181" fontId="4" fillId="0" borderId="27" xfId="0" applyNumberFormat="1" applyFont="1" applyFill="1" applyBorder="1" applyAlignment="1">
      <alignment vertical="center"/>
    </xf>
    <xf numFmtId="181" fontId="4" fillId="0" borderId="28" xfId="0" applyNumberFormat="1" applyFont="1" applyFill="1" applyBorder="1" applyAlignment="1">
      <alignment vertical="center"/>
    </xf>
    <xf numFmtId="181" fontId="4" fillId="0" borderId="29" xfId="0" applyNumberFormat="1" applyFont="1" applyFill="1" applyBorder="1" applyAlignment="1">
      <alignment vertical="center"/>
    </xf>
    <xf numFmtId="182" fontId="4" fillId="0" borderId="28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 shrinkToFit="1"/>
    </xf>
    <xf numFmtId="183" fontId="4" fillId="0" borderId="30" xfId="0" applyNumberFormat="1" applyFont="1" applyFill="1" applyBorder="1" applyAlignment="1">
      <alignment vertical="center"/>
    </xf>
    <xf numFmtId="181" fontId="4" fillId="0" borderId="23" xfId="0" applyNumberFormat="1" applyFont="1" applyFill="1" applyBorder="1" applyAlignment="1">
      <alignment vertical="center"/>
    </xf>
    <xf numFmtId="181" fontId="4" fillId="0" borderId="31" xfId="0" applyNumberFormat="1" applyFont="1" applyFill="1" applyBorder="1" applyAlignment="1">
      <alignment vertical="center"/>
    </xf>
    <xf numFmtId="181" fontId="4" fillId="0" borderId="30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181" fontId="4" fillId="0" borderId="23" xfId="0" applyNumberFormat="1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distributed" vertical="center" shrinkToFit="1"/>
    </xf>
    <xf numFmtId="183" fontId="4" fillId="0" borderId="24" xfId="0" applyNumberFormat="1" applyFont="1" applyFill="1" applyBorder="1" applyAlignment="1">
      <alignment vertical="center"/>
    </xf>
    <xf numFmtId="181" fontId="4" fillId="0" borderId="20" xfId="0" applyNumberFormat="1" applyFont="1" applyFill="1" applyBorder="1" applyAlignment="1">
      <alignment vertical="center"/>
    </xf>
    <xf numFmtId="181" fontId="4" fillId="0" borderId="21" xfId="0" applyNumberFormat="1" applyFont="1" applyFill="1" applyBorder="1" applyAlignment="1">
      <alignment vertical="center"/>
    </xf>
    <xf numFmtId="181" fontId="4" fillId="0" borderId="33" xfId="0" applyNumberFormat="1" applyFont="1" applyFill="1" applyBorder="1" applyAlignment="1">
      <alignment vertical="center"/>
    </xf>
    <xf numFmtId="181" fontId="4" fillId="0" borderId="32" xfId="0" applyNumberFormat="1" applyFont="1" applyFill="1" applyBorder="1" applyAlignment="1">
      <alignment vertical="center"/>
    </xf>
    <xf numFmtId="181" fontId="4" fillId="0" borderId="24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vertical="center"/>
    </xf>
    <xf numFmtId="181" fontId="4" fillId="0" borderId="20" xfId="0" applyNumberFormat="1" applyFont="1" applyFill="1" applyBorder="1" applyAlignment="1">
      <alignment/>
    </xf>
    <xf numFmtId="184" fontId="4" fillId="0" borderId="21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distributed" vertical="center" shrinkToFit="1"/>
    </xf>
    <xf numFmtId="183" fontId="4" fillId="0" borderId="35" xfId="0" applyNumberFormat="1" applyFont="1" applyFill="1" applyBorder="1" applyAlignment="1">
      <alignment vertical="center"/>
    </xf>
    <xf numFmtId="181" fontId="4" fillId="0" borderId="34" xfId="0" applyNumberFormat="1" applyFont="1" applyFill="1" applyBorder="1" applyAlignment="1">
      <alignment vertical="center"/>
    </xf>
    <xf numFmtId="181" fontId="4" fillId="0" borderId="36" xfId="0" applyNumberFormat="1" applyFont="1" applyFill="1" applyBorder="1" applyAlignment="1">
      <alignment vertical="center"/>
    </xf>
    <xf numFmtId="181" fontId="4" fillId="0" borderId="35" xfId="0" applyNumberFormat="1" applyFont="1" applyFill="1" applyBorder="1" applyAlignment="1">
      <alignment vertical="center"/>
    </xf>
    <xf numFmtId="179" fontId="4" fillId="0" borderId="34" xfId="0" applyNumberFormat="1" applyFont="1" applyFill="1" applyBorder="1" applyAlignment="1">
      <alignment vertical="center"/>
    </xf>
    <xf numFmtId="181" fontId="4" fillId="0" borderId="34" xfId="0" applyNumberFormat="1" applyFont="1" applyFill="1" applyBorder="1" applyAlignment="1">
      <alignment/>
    </xf>
    <xf numFmtId="184" fontId="4" fillId="0" borderId="28" xfId="0" applyNumberFormat="1" applyFont="1" applyFill="1" applyBorder="1" applyAlignment="1">
      <alignment vertical="center"/>
    </xf>
    <xf numFmtId="184" fontId="4" fillId="0" borderId="25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 shrinkToFit="1"/>
    </xf>
    <xf numFmtId="183" fontId="4" fillId="0" borderId="20" xfId="0" applyNumberFormat="1" applyFont="1" applyFill="1" applyBorder="1" applyAlignment="1">
      <alignment vertical="center"/>
    </xf>
    <xf numFmtId="183" fontId="4" fillId="0" borderId="37" xfId="0" applyNumberFormat="1" applyFont="1" applyFill="1" applyBorder="1" applyAlignment="1">
      <alignment vertical="center"/>
    </xf>
    <xf numFmtId="181" fontId="4" fillId="0" borderId="38" xfId="0" applyNumberFormat="1" applyFont="1" applyFill="1" applyBorder="1" applyAlignment="1">
      <alignment vertical="center"/>
    </xf>
    <xf numFmtId="181" fontId="4" fillId="0" borderId="39" xfId="0" applyNumberFormat="1" applyFont="1" applyFill="1" applyBorder="1" applyAlignment="1">
      <alignment vertical="center"/>
    </xf>
    <xf numFmtId="181" fontId="4" fillId="0" borderId="37" xfId="0" applyNumberFormat="1" applyFont="1" applyFill="1" applyBorder="1" applyAlignment="1">
      <alignment vertical="center"/>
    </xf>
    <xf numFmtId="179" fontId="4" fillId="0" borderId="38" xfId="0" applyNumberFormat="1" applyFont="1" applyFill="1" applyBorder="1" applyAlignment="1">
      <alignment vertical="center"/>
    </xf>
    <xf numFmtId="181" fontId="4" fillId="0" borderId="38" xfId="0" applyNumberFormat="1" applyFont="1" applyFill="1" applyBorder="1" applyAlignment="1">
      <alignment/>
    </xf>
    <xf numFmtId="184" fontId="4" fillId="0" borderId="39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12.625" style="2" customWidth="1"/>
    <col min="3" max="3" width="8.75390625" style="3" customWidth="1"/>
    <col min="4" max="9" width="8.75390625" style="2" customWidth="1"/>
    <col min="10" max="10" width="8.125" style="2" customWidth="1"/>
    <col min="11" max="12" width="6.75390625" style="2" customWidth="1"/>
    <col min="13" max="13" width="5.375" style="2" customWidth="1"/>
    <col min="14" max="15" width="6.75390625" style="2" customWidth="1"/>
    <col min="16" max="17" width="8.75390625" style="2" hidden="1" customWidth="1"/>
    <col min="18" max="19" width="8.75390625" style="2" customWidth="1"/>
    <col min="20" max="20" width="9.00390625" style="4" customWidth="1"/>
    <col min="21" max="21" width="9.00390625" style="5" customWidth="1"/>
    <col min="22" max="16384" width="9.00390625" style="2" customWidth="1"/>
  </cols>
  <sheetData>
    <row r="1" ht="17.25">
      <c r="A1" s="1" t="s">
        <v>14</v>
      </c>
    </row>
    <row r="2" ht="16.5" customHeight="1" thickBot="1"/>
    <row r="3" spans="1:21" ht="16.5" customHeight="1" thickTop="1">
      <c r="A3" s="6"/>
      <c r="B3" s="7"/>
      <c r="C3" s="8" t="s">
        <v>15</v>
      </c>
      <c r="D3" s="9"/>
      <c r="E3" s="10"/>
      <c r="F3" s="10"/>
      <c r="G3" s="10"/>
      <c r="H3" s="10"/>
      <c r="I3" s="11"/>
      <c r="J3" s="7" t="s">
        <v>16</v>
      </c>
      <c r="K3" s="7"/>
      <c r="L3" s="7"/>
      <c r="M3" s="7"/>
      <c r="N3" s="7"/>
      <c r="O3" s="7"/>
      <c r="P3" s="12" t="s">
        <v>17</v>
      </c>
      <c r="Q3" s="13" t="s">
        <v>17</v>
      </c>
      <c r="R3" s="14" t="s">
        <v>18</v>
      </c>
      <c r="S3" s="15" t="s">
        <v>18</v>
      </c>
      <c r="T3" s="16" t="s">
        <v>19</v>
      </c>
      <c r="U3" s="17" t="s">
        <v>20</v>
      </c>
    </row>
    <row r="4" spans="1:21" ht="16.5" customHeight="1">
      <c r="A4" s="18"/>
      <c r="B4" s="19"/>
      <c r="C4" s="20" t="s">
        <v>21</v>
      </c>
      <c r="D4" s="18" t="s">
        <v>22</v>
      </c>
      <c r="E4" s="19"/>
      <c r="F4" s="19"/>
      <c r="G4" s="19"/>
      <c r="H4" s="19"/>
      <c r="I4" s="21"/>
      <c r="J4" s="19" t="s">
        <v>23</v>
      </c>
      <c r="K4" s="19"/>
      <c r="L4" s="19"/>
      <c r="M4" s="19"/>
      <c r="N4" s="19"/>
      <c r="O4" s="19"/>
      <c r="P4" s="22" t="s">
        <v>24</v>
      </c>
      <c r="Q4" s="23" t="s">
        <v>25</v>
      </c>
      <c r="R4" s="24" t="s">
        <v>26</v>
      </c>
      <c r="S4" s="22" t="s">
        <v>26</v>
      </c>
      <c r="T4" s="25"/>
      <c r="U4" s="26"/>
    </row>
    <row r="5" spans="1:21" ht="16.5" customHeight="1">
      <c r="A5" s="18"/>
      <c r="B5" s="27" t="s">
        <v>27</v>
      </c>
      <c r="C5" s="20" t="s">
        <v>28</v>
      </c>
      <c r="D5" s="18"/>
      <c r="E5" s="19"/>
      <c r="F5" s="19"/>
      <c r="G5" s="19"/>
      <c r="H5" s="19"/>
      <c r="I5" s="21"/>
      <c r="J5" s="19" t="s">
        <v>29</v>
      </c>
      <c r="K5" s="19"/>
      <c r="L5" s="19"/>
      <c r="M5" s="19"/>
      <c r="N5" s="19"/>
      <c r="O5" s="19"/>
      <c r="P5" s="22" t="s">
        <v>30</v>
      </c>
      <c r="Q5" s="13" t="s">
        <v>31</v>
      </c>
      <c r="R5" s="24" t="s">
        <v>32</v>
      </c>
      <c r="S5" s="22" t="s">
        <v>32</v>
      </c>
      <c r="T5" s="25" t="s">
        <v>32</v>
      </c>
      <c r="U5" s="26" t="s">
        <v>33</v>
      </c>
    </row>
    <row r="6" spans="1:21" ht="16.5" customHeight="1">
      <c r="A6" s="28"/>
      <c r="B6" s="29"/>
      <c r="C6" s="30"/>
      <c r="D6" s="28"/>
      <c r="E6" s="31" t="s">
        <v>34</v>
      </c>
      <c r="F6" s="31" t="s">
        <v>35</v>
      </c>
      <c r="G6" s="31" t="s">
        <v>13</v>
      </c>
      <c r="H6" s="31" t="s">
        <v>36</v>
      </c>
      <c r="I6" s="32" t="s">
        <v>17</v>
      </c>
      <c r="J6" s="33"/>
      <c r="K6" s="34" t="s">
        <v>34</v>
      </c>
      <c r="L6" s="34" t="s">
        <v>37</v>
      </c>
      <c r="M6" s="34" t="s">
        <v>13</v>
      </c>
      <c r="N6" s="34" t="s">
        <v>36</v>
      </c>
      <c r="O6" s="34" t="s">
        <v>17</v>
      </c>
      <c r="P6" s="35"/>
      <c r="Q6" s="36" t="s">
        <v>38</v>
      </c>
      <c r="R6" s="37" t="s">
        <v>39</v>
      </c>
      <c r="S6" s="31" t="s">
        <v>40</v>
      </c>
      <c r="T6" s="38"/>
      <c r="U6" s="39" t="s">
        <v>41</v>
      </c>
    </row>
    <row r="7" spans="1:21" ht="16.5" customHeight="1">
      <c r="A7" s="89" t="s">
        <v>42</v>
      </c>
      <c r="B7" s="90"/>
      <c r="C7" s="40">
        <f>ROUND(SUM(C10:C83)/74,1)</f>
        <v>6.9</v>
      </c>
      <c r="D7" s="41">
        <f aca="true" t="shared" si="0" ref="D7:T7">ROUND(SUM(D10:D83)/74,1)</f>
        <v>80.3</v>
      </c>
      <c r="E7" s="41">
        <f t="shared" si="0"/>
        <v>27.4</v>
      </c>
      <c r="F7" s="41">
        <f t="shared" si="0"/>
        <v>12.8</v>
      </c>
      <c r="G7" s="41">
        <f t="shared" si="0"/>
        <v>2.3</v>
      </c>
      <c r="H7" s="41">
        <f t="shared" si="0"/>
        <v>14</v>
      </c>
      <c r="I7" s="42">
        <f t="shared" si="0"/>
        <v>17.1</v>
      </c>
      <c r="J7" s="43">
        <f t="shared" si="0"/>
        <v>85.2</v>
      </c>
      <c r="K7" s="41">
        <f t="shared" si="0"/>
        <v>29.1</v>
      </c>
      <c r="L7" s="41">
        <f t="shared" si="0"/>
        <v>13.6</v>
      </c>
      <c r="M7" s="41">
        <f t="shared" si="0"/>
        <v>2.4</v>
      </c>
      <c r="N7" s="41">
        <f t="shared" si="0"/>
        <v>14.8</v>
      </c>
      <c r="O7" s="41">
        <f t="shared" si="0"/>
        <v>18.1</v>
      </c>
      <c r="P7" s="41">
        <f t="shared" si="0"/>
        <v>14</v>
      </c>
      <c r="Q7" s="41">
        <f t="shared" si="0"/>
        <v>13.5</v>
      </c>
      <c r="R7" s="40">
        <f t="shared" si="0"/>
        <v>8.5</v>
      </c>
      <c r="S7" s="41">
        <f t="shared" si="0"/>
        <v>8.7</v>
      </c>
      <c r="T7" s="41">
        <f t="shared" si="0"/>
        <v>13.4</v>
      </c>
      <c r="U7" s="44">
        <f>ROUND(SUM(U10:U83)/74,2)</f>
        <v>0.67</v>
      </c>
    </row>
    <row r="8" spans="1:21" ht="16.5" customHeight="1">
      <c r="A8" s="91" t="s">
        <v>43</v>
      </c>
      <c r="B8" s="92"/>
      <c r="C8" s="40">
        <f>ROUND(SUM(C10:C30)/21,1)</f>
        <v>5</v>
      </c>
      <c r="D8" s="41">
        <f aca="true" t="shared" si="1" ref="D8:T8">ROUND(SUM(D10:D30)/21,1)</f>
        <v>79.2</v>
      </c>
      <c r="E8" s="41">
        <f t="shared" si="1"/>
        <v>28.3</v>
      </c>
      <c r="F8" s="41">
        <f t="shared" si="1"/>
        <v>12.3</v>
      </c>
      <c r="G8" s="41">
        <f t="shared" si="1"/>
        <v>4.1</v>
      </c>
      <c r="H8" s="41">
        <f t="shared" si="1"/>
        <v>9.6</v>
      </c>
      <c r="I8" s="42">
        <f t="shared" si="1"/>
        <v>17.6</v>
      </c>
      <c r="J8" s="43">
        <f t="shared" si="1"/>
        <v>83.6</v>
      </c>
      <c r="K8" s="41">
        <f t="shared" si="1"/>
        <v>29.8</v>
      </c>
      <c r="L8" s="41">
        <f t="shared" si="1"/>
        <v>13</v>
      </c>
      <c r="M8" s="41">
        <f t="shared" si="1"/>
        <v>4.4</v>
      </c>
      <c r="N8" s="41">
        <f t="shared" si="1"/>
        <v>10.1</v>
      </c>
      <c r="O8" s="41">
        <f t="shared" si="1"/>
        <v>18.6</v>
      </c>
      <c r="P8" s="41">
        <f t="shared" si="1"/>
        <v>15.3</v>
      </c>
      <c r="Q8" s="41">
        <f t="shared" si="1"/>
        <v>14.3</v>
      </c>
      <c r="R8" s="40">
        <f t="shared" si="1"/>
        <v>10.6</v>
      </c>
      <c r="S8" s="41">
        <f t="shared" si="1"/>
        <v>10.7</v>
      </c>
      <c r="T8" s="41">
        <f t="shared" si="1"/>
        <v>14.3</v>
      </c>
      <c r="U8" s="44">
        <f>ROUND(SUM(U10:U30)/21,2)</f>
        <v>0.87</v>
      </c>
    </row>
    <row r="9" spans="1:21" ht="16.5" customHeight="1" thickBot="1">
      <c r="A9" s="93" t="s">
        <v>44</v>
      </c>
      <c r="B9" s="94"/>
      <c r="C9" s="45">
        <f>ROUND(SUM(C31:C83)/53,1)</f>
        <v>7.6</v>
      </c>
      <c r="D9" s="46">
        <f aca="true" t="shared" si="2" ref="D9:T9">ROUND(SUM(D31:D83)/53,1)</f>
        <v>80.7</v>
      </c>
      <c r="E9" s="46">
        <f t="shared" si="2"/>
        <v>27.1</v>
      </c>
      <c r="F9" s="46">
        <f t="shared" si="2"/>
        <v>13</v>
      </c>
      <c r="G9" s="46">
        <f t="shared" si="2"/>
        <v>1.6</v>
      </c>
      <c r="H9" s="46">
        <f t="shared" si="2"/>
        <v>15.7</v>
      </c>
      <c r="I9" s="47">
        <f t="shared" si="2"/>
        <v>16.8</v>
      </c>
      <c r="J9" s="48">
        <f t="shared" si="2"/>
        <v>85.9</v>
      </c>
      <c r="K9" s="46">
        <f t="shared" si="2"/>
        <v>28.8</v>
      </c>
      <c r="L9" s="46">
        <f t="shared" si="2"/>
        <v>13.8</v>
      </c>
      <c r="M9" s="46">
        <f t="shared" si="2"/>
        <v>1.6</v>
      </c>
      <c r="N9" s="46">
        <f t="shared" si="2"/>
        <v>16.7</v>
      </c>
      <c r="O9" s="46">
        <f t="shared" si="2"/>
        <v>17.9</v>
      </c>
      <c r="P9" s="46">
        <f t="shared" si="2"/>
        <v>13.5</v>
      </c>
      <c r="Q9" s="46">
        <f t="shared" si="2"/>
        <v>13.1</v>
      </c>
      <c r="R9" s="45">
        <f t="shared" si="2"/>
        <v>7.6</v>
      </c>
      <c r="S9" s="46">
        <f t="shared" si="2"/>
        <v>7.9</v>
      </c>
      <c r="T9" s="46">
        <f t="shared" si="2"/>
        <v>13</v>
      </c>
      <c r="U9" s="49">
        <f>ROUND(SUM(U31:U83)/53,2)</f>
        <v>0.59</v>
      </c>
    </row>
    <row r="10" spans="1:21" ht="16.5" customHeight="1" thickTop="1">
      <c r="A10" s="50">
        <v>1</v>
      </c>
      <c r="B10" s="51" t="s">
        <v>0</v>
      </c>
      <c r="C10" s="52">
        <v>4.1714682657772615</v>
      </c>
      <c r="D10" s="53">
        <v>79.9</v>
      </c>
      <c r="E10" s="53">
        <v>31.5</v>
      </c>
      <c r="F10" s="53">
        <v>11.4</v>
      </c>
      <c r="G10" s="53">
        <v>5.9</v>
      </c>
      <c r="H10" s="53">
        <v>5.7</v>
      </c>
      <c r="I10" s="42">
        <v>20.4</v>
      </c>
      <c r="J10" s="54">
        <v>85.3</v>
      </c>
      <c r="K10" s="53">
        <v>33.6</v>
      </c>
      <c r="L10" s="53">
        <v>12.1</v>
      </c>
      <c r="M10" s="53">
        <v>6.3</v>
      </c>
      <c r="N10" s="53">
        <v>6.1</v>
      </c>
      <c r="O10" s="53">
        <v>21.8</v>
      </c>
      <c r="P10" s="53">
        <v>18.4</v>
      </c>
      <c r="Q10" s="41">
        <v>16.5</v>
      </c>
      <c r="R10" s="55">
        <v>11.933333333333334</v>
      </c>
      <c r="S10" s="56">
        <v>12.3</v>
      </c>
      <c r="T10" s="57">
        <v>16.4</v>
      </c>
      <c r="U10" s="44">
        <v>0.865</v>
      </c>
    </row>
    <row r="11" spans="1:21" ht="16.5" customHeight="1">
      <c r="A11" s="58">
        <v>2</v>
      </c>
      <c r="B11" s="59" t="s">
        <v>1</v>
      </c>
      <c r="C11" s="60">
        <v>3.37531741764173</v>
      </c>
      <c r="D11" s="61">
        <v>73.6</v>
      </c>
      <c r="E11" s="61">
        <v>25.9</v>
      </c>
      <c r="F11" s="61">
        <v>12</v>
      </c>
      <c r="G11" s="61">
        <v>6</v>
      </c>
      <c r="H11" s="61">
        <v>7.9</v>
      </c>
      <c r="I11" s="62">
        <v>17.4</v>
      </c>
      <c r="J11" s="63">
        <v>77.8</v>
      </c>
      <c r="K11" s="61">
        <v>27.4</v>
      </c>
      <c r="L11" s="61">
        <v>12.7</v>
      </c>
      <c r="M11" s="61">
        <v>6.3</v>
      </c>
      <c r="N11" s="61">
        <v>8.4</v>
      </c>
      <c r="O11" s="61">
        <v>18.4</v>
      </c>
      <c r="P11" s="61">
        <v>16</v>
      </c>
      <c r="Q11" s="64">
        <v>15.1</v>
      </c>
      <c r="R11" s="65">
        <v>10.8</v>
      </c>
      <c r="S11" s="66">
        <v>10.3</v>
      </c>
      <c r="T11" s="67">
        <v>13.5</v>
      </c>
      <c r="U11" s="68">
        <v>0.894</v>
      </c>
    </row>
    <row r="12" spans="1:21" ht="16.5" customHeight="1">
      <c r="A12" s="58">
        <v>3</v>
      </c>
      <c r="B12" s="59" t="s">
        <v>2</v>
      </c>
      <c r="C12" s="60">
        <v>8.853669797298767</v>
      </c>
      <c r="D12" s="61">
        <v>79.1</v>
      </c>
      <c r="E12" s="61">
        <v>32.3</v>
      </c>
      <c r="F12" s="61">
        <v>14.6</v>
      </c>
      <c r="G12" s="61">
        <v>4.8</v>
      </c>
      <c r="H12" s="61">
        <v>4.9</v>
      </c>
      <c r="I12" s="62">
        <v>15.5</v>
      </c>
      <c r="J12" s="63">
        <v>83.9</v>
      </c>
      <c r="K12" s="61">
        <v>34.2</v>
      </c>
      <c r="L12" s="61">
        <v>15.5</v>
      </c>
      <c r="M12" s="61">
        <v>5</v>
      </c>
      <c r="N12" s="61">
        <v>5.2</v>
      </c>
      <c r="O12" s="61">
        <v>16.5</v>
      </c>
      <c r="P12" s="61">
        <v>13.6</v>
      </c>
      <c r="Q12" s="64">
        <v>12.5</v>
      </c>
      <c r="R12" s="65">
        <v>9.566666666666666</v>
      </c>
      <c r="S12" s="66">
        <v>9.6</v>
      </c>
      <c r="T12" s="67">
        <v>12.1</v>
      </c>
      <c r="U12" s="68">
        <v>0.97</v>
      </c>
    </row>
    <row r="13" spans="1:21" ht="16.5" customHeight="1">
      <c r="A13" s="58">
        <v>4</v>
      </c>
      <c r="B13" s="59" t="s">
        <v>3</v>
      </c>
      <c r="C13" s="60">
        <v>4.642286936215855</v>
      </c>
      <c r="D13" s="61">
        <v>80.4</v>
      </c>
      <c r="E13" s="61">
        <v>28.2</v>
      </c>
      <c r="F13" s="61">
        <v>12.1</v>
      </c>
      <c r="G13" s="61">
        <v>5.1</v>
      </c>
      <c r="H13" s="61">
        <v>10.8</v>
      </c>
      <c r="I13" s="62">
        <v>19.2</v>
      </c>
      <c r="J13" s="63">
        <v>85.3</v>
      </c>
      <c r="K13" s="61">
        <v>29.9</v>
      </c>
      <c r="L13" s="61">
        <v>12.9</v>
      </c>
      <c r="M13" s="61">
        <v>5.4</v>
      </c>
      <c r="N13" s="61">
        <v>11.5</v>
      </c>
      <c r="O13" s="61">
        <v>20.4</v>
      </c>
      <c r="P13" s="61">
        <v>21.6</v>
      </c>
      <c r="Q13" s="64">
        <v>13.6</v>
      </c>
      <c r="R13" s="65">
        <v>11.8</v>
      </c>
      <c r="S13" s="66">
        <v>11.9</v>
      </c>
      <c r="T13" s="67">
        <v>15.2</v>
      </c>
      <c r="U13" s="68">
        <v>0.913</v>
      </c>
    </row>
    <row r="14" spans="1:21" ht="16.5" customHeight="1">
      <c r="A14" s="58">
        <v>5</v>
      </c>
      <c r="B14" s="59" t="s">
        <v>4</v>
      </c>
      <c r="C14" s="60">
        <v>3.1670875212723515</v>
      </c>
      <c r="D14" s="61">
        <v>93.6</v>
      </c>
      <c r="E14" s="61">
        <v>46.5</v>
      </c>
      <c r="F14" s="61">
        <v>12.2</v>
      </c>
      <c r="G14" s="61">
        <v>4.7</v>
      </c>
      <c r="H14" s="61">
        <v>2.5</v>
      </c>
      <c r="I14" s="62">
        <v>20.2</v>
      </c>
      <c r="J14" s="63">
        <v>97.9</v>
      </c>
      <c r="K14" s="61">
        <v>48.6</v>
      </c>
      <c r="L14" s="61">
        <v>12.8</v>
      </c>
      <c r="M14" s="61">
        <v>4.9</v>
      </c>
      <c r="N14" s="61">
        <v>2.6</v>
      </c>
      <c r="O14" s="61">
        <v>21.1</v>
      </c>
      <c r="P14" s="61">
        <v>15.3</v>
      </c>
      <c r="Q14" s="64">
        <v>14.7</v>
      </c>
      <c r="R14" s="65">
        <v>13.433333333333334</v>
      </c>
      <c r="S14" s="66">
        <v>14.7</v>
      </c>
      <c r="T14" s="67">
        <v>17.7</v>
      </c>
      <c r="U14" s="68">
        <v>1.058</v>
      </c>
    </row>
    <row r="15" spans="1:21" ht="16.5" customHeight="1">
      <c r="A15" s="58">
        <v>6</v>
      </c>
      <c r="B15" s="59" t="s">
        <v>5</v>
      </c>
      <c r="C15" s="60">
        <v>4.645878403430837</v>
      </c>
      <c r="D15" s="61">
        <v>73.9</v>
      </c>
      <c r="E15" s="61">
        <v>32.6</v>
      </c>
      <c r="F15" s="61">
        <v>12.2</v>
      </c>
      <c r="G15" s="61">
        <v>1.6</v>
      </c>
      <c r="H15" s="61">
        <v>4.7</v>
      </c>
      <c r="I15" s="62">
        <v>16.7</v>
      </c>
      <c r="J15" s="63">
        <v>78.5</v>
      </c>
      <c r="K15" s="61">
        <v>34.6</v>
      </c>
      <c r="L15" s="61">
        <v>12.9</v>
      </c>
      <c r="M15" s="61">
        <v>1.7</v>
      </c>
      <c r="N15" s="61">
        <v>5</v>
      </c>
      <c r="O15" s="61">
        <v>17.7</v>
      </c>
      <c r="P15" s="61">
        <v>13.5</v>
      </c>
      <c r="Q15" s="64">
        <v>13.5</v>
      </c>
      <c r="R15" s="65">
        <v>9.233333333333334</v>
      </c>
      <c r="S15" s="66">
        <v>8.2</v>
      </c>
      <c r="T15" s="67">
        <v>14</v>
      </c>
      <c r="U15" s="68">
        <v>0.836</v>
      </c>
    </row>
    <row r="16" spans="1:23" ht="16.5" customHeight="1">
      <c r="A16" s="58">
        <v>7</v>
      </c>
      <c r="B16" s="59" t="s">
        <v>6</v>
      </c>
      <c r="C16" s="60">
        <v>4.7303372515321955</v>
      </c>
      <c r="D16" s="61">
        <v>82.8</v>
      </c>
      <c r="E16" s="61">
        <v>25.2</v>
      </c>
      <c r="F16" s="61">
        <v>10.9</v>
      </c>
      <c r="G16" s="61">
        <v>3.6</v>
      </c>
      <c r="H16" s="61">
        <v>15</v>
      </c>
      <c r="I16" s="62">
        <v>19.9</v>
      </c>
      <c r="J16" s="63">
        <v>88.2</v>
      </c>
      <c r="K16" s="61">
        <v>26.9</v>
      </c>
      <c r="L16" s="61">
        <v>11.6</v>
      </c>
      <c r="M16" s="61">
        <v>3.9</v>
      </c>
      <c r="N16" s="61">
        <v>15.9</v>
      </c>
      <c r="O16" s="61">
        <v>21.2</v>
      </c>
      <c r="P16" s="61">
        <v>16.9</v>
      </c>
      <c r="Q16" s="64">
        <v>16.9</v>
      </c>
      <c r="R16" s="65">
        <v>13.4</v>
      </c>
      <c r="S16" s="66">
        <v>13.3</v>
      </c>
      <c r="T16" s="67">
        <v>17.1</v>
      </c>
      <c r="U16" s="68">
        <v>0.849</v>
      </c>
      <c r="V16" s="69"/>
      <c r="W16" s="69"/>
    </row>
    <row r="17" spans="1:21" ht="16.5" customHeight="1">
      <c r="A17" s="58">
        <v>8</v>
      </c>
      <c r="B17" s="59" t="s">
        <v>45</v>
      </c>
      <c r="C17" s="60">
        <v>0.5391064546178889</v>
      </c>
      <c r="D17" s="61">
        <v>84.6</v>
      </c>
      <c r="E17" s="61">
        <v>41.4</v>
      </c>
      <c r="F17" s="61">
        <v>9.6</v>
      </c>
      <c r="G17" s="61">
        <v>5.1</v>
      </c>
      <c r="H17" s="61">
        <v>1.8</v>
      </c>
      <c r="I17" s="62">
        <v>15.6</v>
      </c>
      <c r="J17" s="63">
        <v>89.5</v>
      </c>
      <c r="K17" s="61">
        <v>43.7</v>
      </c>
      <c r="L17" s="61">
        <v>10.2</v>
      </c>
      <c r="M17" s="61">
        <v>5.4</v>
      </c>
      <c r="N17" s="61">
        <v>1.9</v>
      </c>
      <c r="O17" s="61">
        <v>16.5</v>
      </c>
      <c r="P17" s="61">
        <v>13.8</v>
      </c>
      <c r="Q17" s="64">
        <v>13.3</v>
      </c>
      <c r="R17" s="65">
        <v>9.933333333333334</v>
      </c>
      <c r="S17" s="66">
        <v>9.9</v>
      </c>
      <c r="T17" s="67">
        <v>12.7</v>
      </c>
      <c r="U17" s="68">
        <v>0.964</v>
      </c>
    </row>
    <row r="18" spans="1:21" ht="16.5" customHeight="1">
      <c r="A18" s="58">
        <v>9</v>
      </c>
      <c r="B18" s="59" t="s">
        <v>46</v>
      </c>
      <c r="C18" s="60">
        <v>5.3751883173908634</v>
      </c>
      <c r="D18" s="61">
        <v>80.6</v>
      </c>
      <c r="E18" s="61">
        <v>24.9</v>
      </c>
      <c r="F18" s="61">
        <v>10.9</v>
      </c>
      <c r="G18" s="61">
        <v>4.5</v>
      </c>
      <c r="H18" s="61">
        <v>17</v>
      </c>
      <c r="I18" s="62">
        <v>16.4</v>
      </c>
      <c r="J18" s="63">
        <v>85.4</v>
      </c>
      <c r="K18" s="61">
        <v>26.4</v>
      </c>
      <c r="L18" s="61">
        <v>11.5</v>
      </c>
      <c r="M18" s="61">
        <v>4.8</v>
      </c>
      <c r="N18" s="61">
        <v>18</v>
      </c>
      <c r="O18" s="61">
        <v>17.4</v>
      </c>
      <c r="P18" s="61">
        <v>13.3</v>
      </c>
      <c r="Q18" s="64">
        <v>13.3</v>
      </c>
      <c r="R18" s="65">
        <v>9.933333333333334</v>
      </c>
      <c r="S18" s="66">
        <v>10.4</v>
      </c>
      <c r="T18" s="67">
        <v>12.8</v>
      </c>
      <c r="U18" s="68">
        <v>0.722</v>
      </c>
    </row>
    <row r="19" spans="1:21" ht="16.5" customHeight="1">
      <c r="A19" s="58">
        <v>10</v>
      </c>
      <c r="B19" s="59" t="s">
        <v>47</v>
      </c>
      <c r="C19" s="60">
        <v>6.843992488202795</v>
      </c>
      <c r="D19" s="61">
        <v>76.3</v>
      </c>
      <c r="E19" s="61">
        <v>28.5</v>
      </c>
      <c r="F19" s="61">
        <v>12.9</v>
      </c>
      <c r="G19" s="61">
        <v>3.8</v>
      </c>
      <c r="H19" s="61">
        <v>4</v>
      </c>
      <c r="I19" s="62">
        <v>19.3</v>
      </c>
      <c r="J19" s="63">
        <v>77.1</v>
      </c>
      <c r="K19" s="61">
        <v>28.8</v>
      </c>
      <c r="L19" s="61">
        <v>13</v>
      </c>
      <c r="M19" s="61">
        <v>3.9</v>
      </c>
      <c r="N19" s="61">
        <v>4</v>
      </c>
      <c r="O19" s="61">
        <v>19.5</v>
      </c>
      <c r="P19" s="61">
        <v>16.3</v>
      </c>
      <c r="Q19" s="64">
        <v>16.3</v>
      </c>
      <c r="R19" s="65">
        <v>13.7</v>
      </c>
      <c r="S19" s="66">
        <v>13.2</v>
      </c>
      <c r="T19" s="67">
        <v>15.7</v>
      </c>
      <c r="U19" s="68">
        <v>1.037</v>
      </c>
    </row>
    <row r="20" spans="1:21" ht="16.5" customHeight="1">
      <c r="A20" s="58">
        <v>11</v>
      </c>
      <c r="B20" s="59" t="s">
        <v>48</v>
      </c>
      <c r="C20" s="60">
        <v>4.784847449593578</v>
      </c>
      <c r="D20" s="61">
        <v>79</v>
      </c>
      <c r="E20" s="61">
        <v>23.5</v>
      </c>
      <c r="F20" s="61">
        <v>10.2</v>
      </c>
      <c r="G20" s="61">
        <v>3.4</v>
      </c>
      <c r="H20" s="61">
        <v>17.6</v>
      </c>
      <c r="I20" s="62">
        <v>16.9</v>
      </c>
      <c r="J20" s="63">
        <v>83.1</v>
      </c>
      <c r="K20" s="61">
        <v>24.8</v>
      </c>
      <c r="L20" s="61">
        <v>10.7</v>
      </c>
      <c r="M20" s="61">
        <v>3.5</v>
      </c>
      <c r="N20" s="61">
        <v>18.5</v>
      </c>
      <c r="O20" s="61">
        <v>17.8</v>
      </c>
      <c r="P20" s="61">
        <v>14.3</v>
      </c>
      <c r="Q20" s="64">
        <v>14.3</v>
      </c>
      <c r="R20" s="65">
        <v>10.933333333333334</v>
      </c>
      <c r="S20" s="66">
        <v>11.3</v>
      </c>
      <c r="T20" s="67">
        <v>14.3</v>
      </c>
      <c r="U20" s="68">
        <v>0.811</v>
      </c>
    </row>
    <row r="21" spans="1:21" ht="16.5" customHeight="1">
      <c r="A21" s="58">
        <v>12</v>
      </c>
      <c r="B21" s="59" t="s">
        <v>49</v>
      </c>
      <c r="C21" s="60">
        <v>3.3617674686457324</v>
      </c>
      <c r="D21" s="61">
        <v>72.6</v>
      </c>
      <c r="E21" s="61">
        <v>20</v>
      </c>
      <c r="F21" s="61">
        <v>11.4</v>
      </c>
      <c r="G21" s="61">
        <v>3.8</v>
      </c>
      <c r="H21" s="61">
        <v>13.4</v>
      </c>
      <c r="I21" s="62">
        <v>16</v>
      </c>
      <c r="J21" s="63">
        <v>76.5</v>
      </c>
      <c r="K21" s="61">
        <v>21.1</v>
      </c>
      <c r="L21" s="61">
        <v>12</v>
      </c>
      <c r="M21" s="61">
        <v>4</v>
      </c>
      <c r="N21" s="61">
        <v>14.1</v>
      </c>
      <c r="O21" s="61">
        <v>16.9</v>
      </c>
      <c r="P21" s="61">
        <v>13.3</v>
      </c>
      <c r="Q21" s="64">
        <v>13.3</v>
      </c>
      <c r="R21" s="65">
        <v>8.733333333333333</v>
      </c>
      <c r="S21" s="66">
        <v>8.8</v>
      </c>
      <c r="T21" s="67">
        <v>12.9</v>
      </c>
      <c r="U21" s="68">
        <v>0.811</v>
      </c>
    </row>
    <row r="22" spans="1:21" ht="16.5" customHeight="1">
      <c r="A22" s="58">
        <v>13</v>
      </c>
      <c r="B22" s="59" t="s">
        <v>50</v>
      </c>
      <c r="C22" s="60">
        <v>5.248872488881512</v>
      </c>
      <c r="D22" s="61">
        <v>77.8</v>
      </c>
      <c r="E22" s="61">
        <v>23.3</v>
      </c>
      <c r="F22" s="61">
        <v>13.7</v>
      </c>
      <c r="G22" s="61">
        <v>4.5</v>
      </c>
      <c r="H22" s="61">
        <v>8.1</v>
      </c>
      <c r="I22" s="62">
        <v>20.4</v>
      </c>
      <c r="J22" s="63">
        <v>82.4</v>
      </c>
      <c r="K22" s="61">
        <v>24.7</v>
      </c>
      <c r="L22" s="61">
        <v>14.5</v>
      </c>
      <c r="M22" s="61">
        <v>4.8</v>
      </c>
      <c r="N22" s="61">
        <v>8.6</v>
      </c>
      <c r="O22" s="61">
        <v>21.6</v>
      </c>
      <c r="P22" s="61">
        <v>16.5</v>
      </c>
      <c r="Q22" s="64">
        <v>16.5</v>
      </c>
      <c r="R22" s="65">
        <v>11.6</v>
      </c>
      <c r="S22" s="66">
        <v>12.2</v>
      </c>
      <c r="T22" s="67">
        <v>16</v>
      </c>
      <c r="U22" s="68">
        <v>0.904</v>
      </c>
    </row>
    <row r="23" spans="1:21" ht="16.5" customHeight="1">
      <c r="A23" s="58">
        <v>14</v>
      </c>
      <c r="B23" s="59" t="s">
        <v>51</v>
      </c>
      <c r="C23" s="60">
        <v>5.312782187602822</v>
      </c>
      <c r="D23" s="61">
        <v>77.7</v>
      </c>
      <c r="E23" s="61">
        <v>22.4</v>
      </c>
      <c r="F23" s="61">
        <v>14.5</v>
      </c>
      <c r="G23" s="61">
        <v>3.7</v>
      </c>
      <c r="H23" s="61">
        <v>11.8</v>
      </c>
      <c r="I23" s="62">
        <v>18.6</v>
      </c>
      <c r="J23" s="63">
        <v>82.2</v>
      </c>
      <c r="K23" s="61">
        <v>23.6</v>
      </c>
      <c r="L23" s="61">
        <v>15.4</v>
      </c>
      <c r="M23" s="61">
        <v>3.9</v>
      </c>
      <c r="N23" s="61">
        <v>12.5</v>
      </c>
      <c r="O23" s="61">
        <v>19.7</v>
      </c>
      <c r="P23" s="61">
        <v>15.6</v>
      </c>
      <c r="Q23" s="64">
        <v>15.5</v>
      </c>
      <c r="R23" s="65">
        <v>10.2</v>
      </c>
      <c r="S23" s="66">
        <v>10.4</v>
      </c>
      <c r="T23" s="67">
        <v>14.9</v>
      </c>
      <c r="U23" s="68">
        <v>0.763</v>
      </c>
    </row>
    <row r="24" spans="1:21" ht="16.5" customHeight="1">
      <c r="A24" s="58">
        <v>15</v>
      </c>
      <c r="B24" s="59" t="s">
        <v>7</v>
      </c>
      <c r="C24" s="60">
        <v>4.364682289511867</v>
      </c>
      <c r="D24" s="61">
        <v>78.7</v>
      </c>
      <c r="E24" s="61">
        <v>25.8</v>
      </c>
      <c r="F24" s="61">
        <v>13</v>
      </c>
      <c r="G24" s="61">
        <v>4.9</v>
      </c>
      <c r="H24" s="61">
        <v>18.5</v>
      </c>
      <c r="I24" s="62">
        <v>11.4</v>
      </c>
      <c r="J24" s="63">
        <v>83.4</v>
      </c>
      <c r="K24" s="61">
        <v>27.4</v>
      </c>
      <c r="L24" s="61">
        <v>13.7</v>
      </c>
      <c r="M24" s="61">
        <v>5.2</v>
      </c>
      <c r="N24" s="61">
        <v>19.6</v>
      </c>
      <c r="O24" s="61">
        <v>12</v>
      </c>
      <c r="P24" s="61">
        <v>8.3</v>
      </c>
      <c r="Q24" s="64">
        <v>8.3</v>
      </c>
      <c r="R24" s="65">
        <v>5.1</v>
      </c>
      <c r="S24" s="66">
        <v>4.8</v>
      </c>
      <c r="T24" s="67">
        <v>8.1</v>
      </c>
      <c r="U24" s="68">
        <v>1.021</v>
      </c>
    </row>
    <row r="25" spans="1:21" ht="16.5" customHeight="1">
      <c r="A25" s="58">
        <v>16</v>
      </c>
      <c r="B25" s="59" t="s">
        <v>52</v>
      </c>
      <c r="C25" s="60">
        <v>3.2799454502882006</v>
      </c>
      <c r="D25" s="61">
        <v>77.1</v>
      </c>
      <c r="E25" s="61">
        <v>21.6</v>
      </c>
      <c r="F25" s="61">
        <v>11.8</v>
      </c>
      <c r="G25" s="61">
        <v>3.4</v>
      </c>
      <c r="H25" s="61">
        <v>16.9</v>
      </c>
      <c r="I25" s="62">
        <v>15.7</v>
      </c>
      <c r="J25" s="63">
        <v>81.1</v>
      </c>
      <c r="K25" s="61">
        <v>22.7</v>
      </c>
      <c r="L25" s="61">
        <v>12.4</v>
      </c>
      <c r="M25" s="61">
        <v>3.6</v>
      </c>
      <c r="N25" s="61">
        <v>17.8</v>
      </c>
      <c r="O25" s="61">
        <v>16.5</v>
      </c>
      <c r="P25" s="61">
        <v>15.7</v>
      </c>
      <c r="Q25" s="64">
        <v>12.8</v>
      </c>
      <c r="R25" s="65">
        <v>9.566666666666666</v>
      </c>
      <c r="S25" s="66">
        <v>10.5</v>
      </c>
      <c r="T25" s="67">
        <v>13.5</v>
      </c>
      <c r="U25" s="68">
        <v>0.906</v>
      </c>
    </row>
    <row r="26" spans="1:21" ht="16.5" customHeight="1">
      <c r="A26" s="58">
        <v>17</v>
      </c>
      <c r="B26" s="59" t="s">
        <v>53</v>
      </c>
      <c r="C26" s="60">
        <v>6.710530043696035</v>
      </c>
      <c r="D26" s="61">
        <v>82.9</v>
      </c>
      <c r="E26" s="61">
        <v>29.7</v>
      </c>
      <c r="F26" s="61">
        <v>12.5</v>
      </c>
      <c r="G26" s="61">
        <v>3.3</v>
      </c>
      <c r="H26" s="61">
        <v>8.8</v>
      </c>
      <c r="I26" s="62">
        <v>22.2</v>
      </c>
      <c r="J26" s="63">
        <v>87.4</v>
      </c>
      <c r="K26" s="61">
        <v>31.3</v>
      </c>
      <c r="L26" s="61">
        <v>13.2</v>
      </c>
      <c r="M26" s="61">
        <v>3.5</v>
      </c>
      <c r="N26" s="61">
        <v>9.3</v>
      </c>
      <c r="O26" s="61">
        <v>23.4</v>
      </c>
      <c r="P26" s="61">
        <v>17.8</v>
      </c>
      <c r="Q26" s="64">
        <v>17.4</v>
      </c>
      <c r="R26" s="65">
        <v>10.733333333333334</v>
      </c>
      <c r="S26" s="66">
        <v>12.1</v>
      </c>
      <c r="T26" s="67">
        <v>18.5</v>
      </c>
      <c r="U26" s="68">
        <v>0.398</v>
      </c>
    </row>
    <row r="27" spans="1:21" ht="16.5" customHeight="1">
      <c r="A27" s="58">
        <v>18</v>
      </c>
      <c r="B27" s="59" t="s">
        <v>54</v>
      </c>
      <c r="C27" s="60">
        <v>5.921845006650416</v>
      </c>
      <c r="D27" s="61">
        <v>75.5</v>
      </c>
      <c r="E27" s="61">
        <v>29.6</v>
      </c>
      <c r="F27" s="61">
        <v>14.6</v>
      </c>
      <c r="G27" s="61">
        <v>3.9</v>
      </c>
      <c r="H27" s="61">
        <v>4</v>
      </c>
      <c r="I27" s="62">
        <v>16.1</v>
      </c>
      <c r="J27" s="63">
        <v>80</v>
      </c>
      <c r="K27" s="61">
        <v>31.3</v>
      </c>
      <c r="L27" s="61">
        <v>15.4</v>
      </c>
      <c r="M27" s="61">
        <v>4.1</v>
      </c>
      <c r="N27" s="61">
        <v>4.2</v>
      </c>
      <c r="O27" s="61">
        <v>17</v>
      </c>
      <c r="P27" s="61">
        <v>17.1</v>
      </c>
      <c r="Q27" s="64">
        <v>13.2</v>
      </c>
      <c r="R27" s="65">
        <v>8.933333333333334</v>
      </c>
      <c r="S27" s="66">
        <v>8.6</v>
      </c>
      <c r="T27" s="67">
        <v>13.5</v>
      </c>
      <c r="U27" s="68">
        <v>0.735</v>
      </c>
    </row>
    <row r="28" spans="1:21" ht="16.5" customHeight="1">
      <c r="A28" s="58">
        <v>19</v>
      </c>
      <c r="B28" s="59" t="s">
        <v>55</v>
      </c>
      <c r="C28" s="60">
        <v>3.1045257501764323</v>
      </c>
      <c r="D28" s="61">
        <v>88.9</v>
      </c>
      <c r="E28" s="61">
        <v>33.6</v>
      </c>
      <c r="F28" s="61">
        <v>8.8</v>
      </c>
      <c r="G28" s="61">
        <v>4.5</v>
      </c>
      <c r="H28" s="61">
        <v>11.2</v>
      </c>
      <c r="I28" s="62">
        <v>21.3</v>
      </c>
      <c r="J28" s="63">
        <v>94</v>
      </c>
      <c r="K28" s="61">
        <v>35.5</v>
      </c>
      <c r="L28" s="61">
        <v>9.3</v>
      </c>
      <c r="M28" s="61">
        <v>4.7</v>
      </c>
      <c r="N28" s="61">
        <v>11.9</v>
      </c>
      <c r="O28" s="61">
        <v>22.5</v>
      </c>
      <c r="P28" s="61">
        <v>17.5</v>
      </c>
      <c r="Q28" s="64">
        <v>17.5</v>
      </c>
      <c r="R28" s="65">
        <v>10.733333333333334</v>
      </c>
      <c r="S28" s="66">
        <v>10.3</v>
      </c>
      <c r="T28" s="67">
        <v>15.4</v>
      </c>
      <c r="U28" s="68">
        <v>0.561</v>
      </c>
    </row>
    <row r="29" spans="1:21" ht="16.5" customHeight="1">
      <c r="A29" s="58">
        <v>20</v>
      </c>
      <c r="B29" s="59" t="s">
        <v>56</v>
      </c>
      <c r="C29" s="60">
        <v>10.500722589107205</v>
      </c>
      <c r="D29" s="61">
        <v>69.8</v>
      </c>
      <c r="E29" s="61">
        <v>24.6</v>
      </c>
      <c r="F29" s="61">
        <v>17.2</v>
      </c>
      <c r="G29" s="61">
        <v>2.9</v>
      </c>
      <c r="H29" s="61">
        <v>5.3</v>
      </c>
      <c r="I29" s="62">
        <v>12.8</v>
      </c>
      <c r="J29" s="63">
        <v>73.6</v>
      </c>
      <c r="K29" s="61">
        <v>26</v>
      </c>
      <c r="L29" s="61">
        <v>18.1</v>
      </c>
      <c r="M29" s="61">
        <v>3.1</v>
      </c>
      <c r="N29" s="61">
        <v>5.6</v>
      </c>
      <c r="O29" s="61">
        <v>13.4</v>
      </c>
      <c r="P29" s="61">
        <v>11</v>
      </c>
      <c r="Q29" s="64">
        <v>11</v>
      </c>
      <c r="R29" s="65">
        <v>10.033333333333333</v>
      </c>
      <c r="S29" s="66">
        <v>8.9</v>
      </c>
      <c r="T29" s="67">
        <v>10.9</v>
      </c>
      <c r="U29" s="68">
        <v>1.179</v>
      </c>
    </row>
    <row r="30" spans="1:21" ht="16.5" customHeight="1" thickBot="1">
      <c r="A30" s="70">
        <v>21</v>
      </c>
      <c r="B30" s="71" t="s">
        <v>57</v>
      </c>
      <c r="C30" s="72">
        <v>6.901137567884547</v>
      </c>
      <c r="D30" s="73">
        <v>78.1</v>
      </c>
      <c r="E30" s="73">
        <v>23.1</v>
      </c>
      <c r="F30" s="73">
        <v>12.5</v>
      </c>
      <c r="G30" s="73">
        <v>3.2</v>
      </c>
      <c r="H30" s="73">
        <v>10.8</v>
      </c>
      <c r="I30" s="47">
        <v>18.1</v>
      </c>
      <c r="J30" s="74">
        <v>82.4</v>
      </c>
      <c r="K30" s="73">
        <v>24.3</v>
      </c>
      <c r="L30" s="73">
        <v>13.2</v>
      </c>
      <c r="M30" s="73">
        <v>3.4</v>
      </c>
      <c r="N30" s="73">
        <v>11.4</v>
      </c>
      <c r="O30" s="73">
        <v>19.1</v>
      </c>
      <c r="P30" s="73">
        <v>15.7</v>
      </c>
      <c r="Q30" s="46">
        <v>14.9</v>
      </c>
      <c r="R30" s="75">
        <v>12.033333333333333</v>
      </c>
      <c r="S30" s="76">
        <v>12.7</v>
      </c>
      <c r="T30" s="77">
        <v>15.9</v>
      </c>
      <c r="U30" s="78">
        <v>1.048</v>
      </c>
    </row>
    <row r="31" spans="1:21" ht="16.5" customHeight="1" thickTop="1">
      <c r="A31" s="50">
        <v>22</v>
      </c>
      <c r="B31" s="51" t="s">
        <v>8</v>
      </c>
      <c r="C31" s="52">
        <v>2.2919515749037807</v>
      </c>
      <c r="D31" s="53">
        <v>79.8</v>
      </c>
      <c r="E31" s="53">
        <v>40.9</v>
      </c>
      <c r="F31" s="53">
        <v>6.6</v>
      </c>
      <c r="G31" s="53">
        <v>1.1</v>
      </c>
      <c r="H31" s="53">
        <v>5.9</v>
      </c>
      <c r="I31" s="42">
        <v>17.9</v>
      </c>
      <c r="J31" s="54">
        <v>84.8</v>
      </c>
      <c r="K31" s="53">
        <v>43.4</v>
      </c>
      <c r="L31" s="53">
        <v>7.1</v>
      </c>
      <c r="M31" s="53">
        <v>1.1</v>
      </c>
      <c r="N31" s="53">
        <v>6.3</v>
      </c>
      <c r="O31" s="53">
        <v>19</v>
      </c>
      <c r="P31" s="53">
        <v>15.4</v>
      </c>
      <c r="Q31" s="41">
        <v>15.4</v>
      </c>
      <c r="R31" s="55">
        <v>10.6</v>
      </c>
      <c r="S31" s="56">
        <v>11.6</v>
      </c>
      <c r="T31" s="57">
        <v>15.5</v>
      </c>
      <c r="U31" s="79">
        <v>0.746</v>
      </c>
    </row>
    <row r="32" spans="1:21" ht="16.5" customHeight="1">
      <c r="A32" s="58">
        <v>23</v>
      </c>
      <c r="B32" s="59" t="s">
        <v>58</v>
      </c>
      <c r="C32" s="60">
        <v>8.925913265037009</v>
      </c>
      <c r="D32" s="61">
        <v>79.8</v>
      </c>
      <c r="E32" s="61">
        <v>28.6</v>
      </c>
      <c r="F32" s="61">
        <v>12.8</v>
      </c>
      <c r="G32" s="61">
        <v>1.7</v>
      </c>
      <c r="H32" s="61">
        <v>13</v>
      </c>
      <c r="I32" s="62">
        <v>18.1</v>
      </c>
      <c r="J32" s="63">
        <v>85.3</v>
      </c>
      <c r="K32" s="61">
        <v>30.6</v>
      </c>
      <c r="L32" s="61">
        <v>13.7</v>
      </c>
      <c r="M32" s="61">
        <v>1.8</v>
      </c>
      <c r="N32" s="61">
        <v>13.9</v>
      </c>
      <c r="O32" s="61">
        <v>19.3</v>
      </c>
      <c r="P32" s="61">
        <v>14.1</v>
      </c>
      <c r="Q32" s="64">
        <v>14.1</v>
      </c>
      <c r="R32" s="65">
        <v>7.433333333333334</v>
      </c>
      <c r="S32" s="66">
        <v>6.2</v>
      </c>
      <c r="T32" s="67">
        <v>15.3</v>
      </c>
      <c r="U32" s="68">
        <v>0.403</v>
      </c>
    </row>
    <row r="33" spans="1:21" ht="16.5" customHeight="1">
      <c r="A33" s="58">
        <v>24</v>
      </c>
      <c r="B33" s="59" t="s">
        <v>9</v>
      </c>
      <c r="C33" s="60">
        <v>9.162182593805232</v>
      </c>
      <c r="D33" s="61">
        <v>75.2</v>
      </c>
      <c r="E33" s="61">
        <v>27.5</v>
      </c>
      <c r="F33" s="61">
        <v>9.2</v>
      </c>
      <c r="G33" s="61">
        <v>1.5</v>
      </c>
      <c r="H33" s="61">
        <v>12</v>
      </c>
      <c r="I33" s="62">
        <v>19.2</v>
      </c>
      <c r="J33" s="63">
        <v>79.7</v>
      </c>
      <c r="K33" s="61">
        <v>29.2</v>
      </c>
      <c r="L33" s="61">
        <v>9.8</v>
      </c>
      <c r="M33" s="61">
        <v>1.6</v>
      </c>
      <c r="N33" s="61">
        <v>12.7</v>
      </c>
      <c r="O33" s="61">
        <v>20.4</v>
      </c>
      <c r="P33" s="61">
        <v>14.6</v>
      </c>
      <c r="Q33" s="64">
        <v>14.6</v>
      </c>
      <c r="R33" s="65">
        <v>8.5</v>
      </c>
      <c r="S33" s="66">
        <v>8.1</v>
      </c>
      <c r="T33" s="67">
        <v>13.8</v>
      </c>
      <c r="U33" s="68">
        <v>0.34</v>
      </c>
    </row>
    <row r="34" spans="1:21" ht="16.5" customHeight="1">
      <c r="A34" s="58">
        <v>25</v>
      </c>
      <c r="B34" s="59" t="s">
        <v>59</v>
      </c>
      <c r="C34" s="60">
        <v>10.335879257525232</v>
      </c>
      <c r="D34" s="61">
        <v>86.5</v>
      </c>
      <c r="E34" s="61">
        <v>29</v>
      </c>
      <c r="F34" s="61">
        <v>12.2</v>
      </c>
      <c r="G34" s="61">
        <v>1.9</v>
      </c>
      <c r="H34" s="61">
        <v>14.9</v>
      </c>
      <c r="I34" s="62">
        <v>21.2</v>
      </c>
      <c r="J34" s="63">
        <v>92.5</v>
      </c>
      <c r="K34" s="61">
        <v>31</v>
      </c>
      <c r="L34" s="61">
        <v>13</v>
      </c>
      <c r="M34" s="61">
        <v>2</v>
      </c>
      <c r="N34" s="61">
        <v>15.9</v>
      </c>
      <c r="O34" s="61">
        <v>22.6</v>
      </c>
      <c r="P34" s="61">
        <v>16.4</v>
      </c>
      <c r="Q34" s="64">
        <v>16.4</v>
      </c>
      <c r="R34" s="65">
        <v>7.3</v>
      </c>
      <c r="S34" s="66">
        <v>8.6</v>
      </c>
      <c r="T34" s="67">
        <v>14.9</v>
      </c>
      <c r="U34" s="68">
        <v>0.355</v>
      </c>
    </row>
    <row r="35" spans="1:21" ht="16.5" customHeight="1">
      <c r="A35" s="58">
        <v>26</v>
      </c>
      <c r="B35" s="59" t="s">
        <v>10</v>
      </c>
      <c r="C35" s="60">
        <v>7.7592311725537755</v>
      </c>
      <c r="D35" s="61">
        <v>77.9</v>
      </c>
      <c r="E35" s="61">
        <v>28.6</v>
      </c>
      <c r="F35" s="61">
        <v>2.2</v>
      </c>
      <c r="G35" s="61">
        <v>0.5</v>
      </c>
      <c r="H35" s="61">
        <v>11.7</v>
      </c>
      <c r="I35" s="62">
        <v>28.3</v>
      </c>
      <c r="J35" s="63">
        <v>83.1</v>
      </c>
      <c r="K35" s="61">
        <v>30.4</v>
      </c>
      <c r="L35" s="61">
        <v>2.3</v>
      </c>
      <c r="M35" s="61">
        <v>0.5</v>
      </c>
      <c r="N35" s="61">
        <v>12.5</v>
      </c>
      <c r="O35" s="61">
        <v>30.2</v>
      </c>
      <c r="P35" s="61">
        <v>23.6</v>
      </c>
      <c r="Q35" s="64">
        <v>21.7</v>
      </c>
      <c r="R35" s="65">
        <v>16.566666666666666</v>
      </c>
      <c r="S35" s="66">
        <v>17.4</v>
      </c>
      <c r="T35" s="67">
        <v>24.3</v>
      </c>
      <c r="U35" s="68">
        <v>0.374</v>
      </c>
    </row>
    <row r="36" spans="1:21" ht="16.5" customHeight="1">
      <c r="A36" s="58">
        <v>27</v>
      </c>
      <c r="B36" s="59" t="s">
        <v>60</v>
      </c>
      <c r="C36" s="60">
        <v>10.082901651341027</v>
      </c>
      <c r="D36" s="61">
        <v>82.5</v>
      </c>
      <c r="E36" s="61">
        <v>28.3</v>
      </c>
      <c r="F36" s="61">
        <v>9.2</v>
      </c>
      <c r="G36" s="61">
        <v>0.8</v>
      </c>
      <c r="H36" s="61">
        <v>13.2</v>
      </c>
      <c r="I36" s="62">
        <v>25.7</v>
      </c>
      <c r="J36" s="63">
        <v>88.8</v>
      </c>
      <c r="K36" s="61">
        <v>30.4</v>
      </c>
      <c r="L36" s="61">
        <v>9.9</v>
      </c>
      <c r="M36" s="61">
        <v>0.8</v>
      </c>
      <c r="N36" s="61">
        <v>14.2</v>
      </c>
      <c r="O36" s="61">
        <v>27.7</v>
      </c>
      <c r="P36" s="61">
        <v>28.9</v>
      </c>
      <c r="Q36" s="64">
        <v>18.5</v>
      </c>
      <c r="R36" s="65">
        <v>11.566666666666665</v>
      </c>
      <c r="S36" s="66">
        <v>9.2</v>
      </c>
      <c r="T36" s="67">
        <v>18.2</v>
      </c>
      <c r="U36" s="68">
        <v>0.286</v>
      </c>
    </row>
    <row r="37" spans="1:21" ht="16.5" customHeight="1">
      <c r="A37" s="58">
        <v>28</v>
      </c>
      <c r="B37" s="59" t="s">
        <v>11</v>
      </c>
      <c r="C37" s="60">
        <v>4.676965804547821</v>
      </c>
      <c r="D37" s="61">
        <v>76</v>
      </c>
      <c r="E37" s="61">
        <v>21.2</v>
      </c>
      <c r="F37" s="61">
        <v>18.6</v>
      </c>
      <c r="G37" s="61">
        <v>2.1</v>
      </c>
      <c r="H37" s="61">
        <v>10.9</v>
      </c>
      <c r="I37" s="62">
        <v>17.4</v>
      </c>
      <c r="J37" s="63">
        <v>80.7</v>
      </c>
      <c r="K37" s="61">
        <v>22.5</v>
      </c>
      <c r="L37" s="61">
        <v>19.7</v>
      </c>
      <c r="M37" s="61">
        <v>2.2</v>
      </c>
      <c r="N37" s="61">
        <v>11.6</v>
      </c>
      <c r="O37" s="61">
        <v>18.5</v>
      </c>
      <c r="P37" s="61">
        <v>15.1</v>
      </c>
      <c r="Q37" s="64">
        <v>14.5</v>
      </c>
      <c r="R37" s="65">
        <v>8.066666666666666</v>
      </c>
      <c r="S37" s="66">
        <v>9.7</v>
      </c>
      <c r="T37" s="67">
        <v>16.1</v>
      </c>
      <c r="U37" s="68">
        <v>0.632</v>
      </c>
    </row>
    <row r="38" spans="1:21" ht="16.5" customHeight="1">
      <c r="A38" s="58">
        <v>29</v>
      </c>
      <c r="B38" s="59" t="s">
        <v>61</v>
      </c>
      <c r="C38" s="60">
        <v>9.49704015073227</v>
      </c>
      <c r="D38" s="61">
        <v>80.8</v>
      </c>
      <c r="E38" s="61">
        <v>25.4</v>
      </c>
      <c r="F38" s="61">
        <v>13.2</v>
      </c>
      <c r="G38" s="61">
        <v>2.2</v>
      </c>
      <c r="H38" s="61">
        <v>20.3</v>
      </c>
      <c r="I38" s="62">
        <v>15</v>
      </c>
      <c r="J38" s="63">
        <v>85.2</v>
      </c>
      <c r="K38" s="61">
        <v>26.8</v>
      </c>
      <c r="L38" s="61">
        <v>14</v>
      </c>
      <c r="M38" s="61">
        <v>2.3</v>
      </c>
      <c r="N38" s="61">
        <v>21.4</v>
      </c>
      <c r="O38" s="61">
        <v>15.8</v>
      </c>
      <c r="P38" s="61">
        <v>12.2</v>
      </c>
      <c r="Q38" s="64">
        <v>12.2</v>
      </c>
      <c r="R38" s="65">
        <v>8.066666666666666</v>
      </c>
      <c r="S38" s="66">
        <v>7.8</v>
      </c>
      <c r="T38" s="67">
        <v>13.6</v>
      </c>
      <c r="U38" s="68">
        <v>0.585</v>
      </c>
    </row>
    <row r="39" spans="1:21" ht="16.5" customHeight="1">
      <c r="A39" s="58">
        <v>30</v>
      </c>
      <c r="B39" s="59" t="s">
        <v>62</v>
      </c>
      <c r="C39" s="60">
        <v>9.852953250109108</v>
      </c>
      <c r="D39" s="61">
        <v>89.8</v>
      </c>
      <c r="E39" s="61">
        <v>39.2</v>
      </c>
      <c r="F39" s="61">
        <v>12.5</v>
      </c>
      <c r="G39" s="61">
        <v>0.8</v>
      </c>
      <c r="H39" s="61">
        <v>15.2</v>
      </c>
      <c r="I39" s="62">
        <v>15.9</v>
      </c>
      <c r="J39" s="63">
        <v>97.3</v>
      </c>
      <c r="K39" s="61">
        <v>42.5</v>
      </c>
      <c r="L39" s="61">
        <v>13.6</v>
      </c>
      <c r="M39" s="61">
        <v>0.9</v>
      </c>
      <c r="N39" s="61">
        <v>16.5</v>
      </c>
      <c r="O39" s="61">
        <v>17.2</v>
      </c>
      <c r="P39" s="61">
        <v>10.6</v>
      </c>
      <c r="Q39" s="64">
        <v>10.6</v>
      </c>
      <c r="R39" s="65">
        <v>7.633333333333334</v>
      </c>
      <c r="S39" s="66">
        <v>8.4</v>
      </c>
      <c r="T39" s="67">
        <v>11</v>
      </c>
      <c r="U39" s="68">
        <v>0.399</v>
      </c>
    </row>
    <row r="40" spans="1:21" ht="16.5" customHeight="1">
      <c r="A40" s="58">
        <v>31</v>
      </c>
      <c r="B40" s="59" t="s">
        <v>63</v>
      </c>
      <c r="C40" s="60">
        <v>8.098768737280215</v>
      </c>
      <c r="D40" s="61">
        <v>85.5</v>
      </c>
      <c r="E40" s="61">
        <v>27.8</v>
      </c>
      <c r="F40" s="61">
        <v>11.1</v>
      </c>
      <c r="G40" s="61">
        <v>0.9</v>
      </c>
      <c r="H40" s="61">
        <v>13.9</v>
      </c>
      <c r="I40" s="62">
        <v>26</v>
      </c>
      <c r="J40" s="63">
        <v>90.6</v>
      </c>
      <c r="K40" s="61">
        <v>29.5</v>
      </c>
      <c r="L40" s="61">
        <v>11.7</v>
      </c>
      <c r="M40" s="61">
        <v>1</v>
      </c>
      <c r="N40" s="61">
        <v>14.7</v>
      </c>
      <c r="O40" s="61">
        <v>27.5</v>
      </c>
      <c r="P40" s="61">
        <v>21.5</v>
      </c>
      <c r="Q40" s="64">
        <v>21.4</v>
      </c>
      <c r="R40" s="65">
        <v>12.866666666666667</v>
      </c>
      <c r="S40" s="66">
        <v>14</v>
      </c>
      <c r="T40" s="67">
        <v>18.6</v>
      </c>
      <c r="U40" s="68">
        <v>0.305</v>
      </c>
    </row>
    <row r="41" spans="1:21" ht="16.5" customHeight="1">
      <c r="A41" s="58">
        <v>32</v>
      </c>
      <c r="B41" s="59" t="s">
        <v>64</v>
      </c>
      <c r="C41" s="60">
        <v>6.8093574434709065</v>
      </c>
      <c r="D41" s="61">
        <v>65.2</v>
      </c>
      <c r="E41" s="61">
        <v>20.7</v>
      </c>
      <c r="F41" s="61">
        <v>16</v>
      </c>
      <c r="G41" s="61">
        <v>2.7</v>
      </c>
      <c r="H41" s="61">
        <v>10.3</v>
      </c>
      <c r="I41" s="62">
        <v>12.4</v>
      </c>
      <c r="J41" s="63">
        <v>67.3</v>
      </c>
      <c r="K41" s="61">
        <v>21.4</v>
      </c>
      <c r="L41" s="61">
        <v>16.5</v>
      </c>
      <c r="M41" s="61">
        <v>2.8</v>
      </c>
      <c r="N41" s="61">
        <v>10.7</v>
      </c>
      <c r="O41" s="61">
        <v>12.8</v>
      </c>
      <c r="P41" s="61">
        <v>9.7</v>
      </c>
      <c r="Q41" s="64">
        <v>9.7</v>
      </c>
      <c r="R41" s="65">
        <v>5.233333333333333</v>
      </c>
      <c r="S41" s="66">
        <v>6.1</v>
      </c>
      <c r="T41" s="67">
        <v>9.6</v>
      </c>
      <c r="U41" s="68">
        <v>0.754</v>
      </c>
    </row>
    <row r="42" spans="1:21" ht="16.5" customHeight="1">
      <c r="A42" s="58">
        <v>33</v>
      </c>
      <c r="B42" s="59" t="s">
        <v>65</v>
      </c>
      <c r="C42" s="60">
        <v>6.292287205997396</v>
      </c>
      <c r="D42" s="61">
        <v>74.2</v>
      </c>
      <c r="E42" s="61">
        <v>23.6</v>
      </c>
      <c r="F42" s="61">
        <v>14.3</v>
      </c>
      <c r="G42" s="61">
        <v>2.6</v>
      </c>
      <c r="H42" s="61">
        <v>8.4</v>
      </c>
      <c r="I42" s="62">
        <v>17.9</v>
      </c>
      <c r="J42" s="63">
        <v>78.3</v>
      </c>
      <c r="K42" s="61">
        <v>24.9</v>
      </c>
      <c r="L42" s="61">
        <v>15.1</v>
      </c>
      <c r="M42" s="61">
        <v>2.7</v>
      </c>
      <c r="N42" s="61">
        <v>8.9</v>
      </c>
      <c r="O42" s="61">
        <v>18.9</v>
      </c>
      <c r="P42" s="61">
        <v>18.2</v>
      </c>
      <c r="Q42" s="64">
        <v>14.3</v>
      </c>
      <c r="R42" s="65">
        <v>6.133333333333333</v>
      </c>
      <c r="S42" s="66">
        <v>6.7</v>
      </c>
      <c r="T42" s="67">
        <v>15.9</v>
      </c>
      <c r="U42" s="68">
        <v>0.609</v>
      </c>
    </row>
    <row r="43" spans="1:21" ht="16.5" customHeight="1">
      <c r="A43" s="58">
        <v>34</v>
      </c>
      <c r="B43" s="59" t="s">
        <v>66</v>
      </c>
      <c r="C43" s="60">
        <v>5.290523942337377</v>
      </c>
      <c r="D43" s="61">
        <v>74.6</v>
      </c>
      <c r="E43" s="61">
        <v>28.3</v>
      </c>
      <c r="F43" s="61">
        <v>13.4</v>
      </c>
      <c r="G43" s="61">
        <v>1.9</v>
      </c>
      <c r="H43" s="61">
        <v>11.8</v>
      </c>
      <c r="I43" s="62">
        <v>13.7</v>
      </c>
      <c r="J43" s="63">
        <v>79.5</v>
      </c>
      <c r="K43" s="61">
        <v>30.2</v>
      </c>
      <c r="L43" s="61">
        <v>14.2</v>
      </c>
      <c r="M43" s="61">
        <v>2</v>
      </c>
      <c r="N43" s="61">
        <v>12.6</v>
      </c>
      <c r="O43" s="61">
        <v>14.6</v>
      </c>
      <c r="P43" s="61">
        <v>12</v>
      </c>
      <c r="Q43" s="64">
        <v>11.8</v>
      </c>
      <c r="R43" s="65">
        <v>7.1</v>
      </c>
      <c r="S43" s="66">
        <v>7.2</v>
      </c>
      <c r="T43" s="67">
        <v>10.3</v>
      </c>
      <c r="U43" s="68">
        <v>0.794</v>
      </c>
    </row>
    <row r="44" spans="1:21" ht="16.5" customHeight="1">
      <c r="A44" s="58">
        <v>35</v>
      </c>
      <c r="B44" s="80" t="s">
        <v>12</v>
      </c>
      <c r="C44" s="60">
        <v>8.182854137447405</v>
      </c>
      <c r="D44" s="61">
        <v>83.8</v>
      </c>
      <c r="E44" s="61">
        <v>24</v>
      </c>
      <c r="F44" s="61">
        <v>10.8</v>
      </c>
      <c r="G44" s="61">
        <v>1</v>
      </c>
      <c r="H44" s="61">
        <v>16.6</v>
      </c>
      <c r="I44" s="62">
        <v>26.5</v>
      </c>
      <c r="J44" s="63">
        <v>89.3</v>
      </c>
      <c r="K44" s="61">
        <v>25.6</v>
      </c>
      <c r="L44" s="61">
        <v>11.5</v>
      </c>
      <c r="M44" s="61">
        <v>1</v>
      </c>
      <c r="N44" s="61">
        <v>17.7</v>
      </c>
      <c r="O44" s="61">
        <v>28.2</v>
      </c>
      <c r="P44" s="61">
        <v>18.4</v>
      </c>
      <c r="Q44" s="64">
        <v>18.4</v>
      </c>
      <c r="R44" s="65">
        <v>9.833333333333332</v>
      </c>
      <c r="S44" s="66">
        <v>10.9</v>
      </c>
      <c r="T44" s="67">
        <v>23.8</v>
      </c>
      <c r="U44" s="68">
        <v>0.356</v>
      </c>
    </row>
    <row r="45" spans="1:21" ht="16.5" customHeight="1">
      <c r="A45" s="58">
        <v>36</v>
      </c>
      <c r="B45" s="59" t="s">
        <v>67</v>
      </c>
      <c r="C45" s="60">
        <v>17.98577949239357</v>
      </c>
      <c r="D45" s="61">
        <v>81</v>
      </c>
      <c r="E45" s="61">
        <v>30</v>
      </c>
      <c r="F45" s="61">
        <v>11</v>
      </c>
      <c r="G45" s="61">
        <v>1.9</v>
      </c>
      <c r="H45" s="61">
        <v>19.6</v>
      </c>
      <c r="I45" s="62">
        <v>14.6</v>
      </c>
      <c r="J45" s="63">
        <v>87</v>
      </c>
      <c r="K45" s="61">
        <v>32.2</v>
      </c>
      <c r="L45" s="61">
        <v>11.8</v>
      </c>
      <c r="M45" s="61">
        <v>2.1</v>
      </c>
      <c r="N45" s="61">
        <v>21</v>
      </c>
      <c r="O45" s="61">
        <v>15.6</v>
      </c>
      <c r="P45" s="61">
        <v>11.6</v>
      </c>
      <c r="Q45" s="64">
        <v>11.6</v>
      </c>
      <c r="R45" s="65">
        <v>6.6</v>
      </c>
      <c r="S45" s="66">
        <v>7.8</v>
      </c>
      <c r="T45" s="67">
        <v>13.4</v>
      </c>
      <c r="U45" s="68">
        <v>0.53</v>
      </c>
    </row>
    <row r="46" spans="1:21" ht="16.5" customHeight="1">
      <c r="A46" s="58">
        <v>37</v>
      </c>
      <c r="B46" s="59" t="s">
        <v>68</v>
      </c>
      <c r="C46" s="60">
        <v>7.3299173388150285</v>
      </c>
      <c r="D46" s="61">
        <v>73.1</v>
      </c>
      <c r="E46" s="61">
        <v>29</v>
      </c>
      <c r="F46" s="61">
        <v>18.5</v>
      </c>
      <c r="G46" s="61">
        <v>3.1</v>
      </c>
      <c r="H46" s="61">
        <v>4.5</v>
      </c>
      <c r="I46" s="62">
        <v>11.3</v>
      </c>
      <c r="J46" s="63">
        <v>77.9</v>
      </c>
      <c r="K46" s="61">
        <v>30.9</v>
      </c>
      <c r="L46" s="61">
        <v>19.7</v>
      </c>
      <c r="M46" s="61">
        <v>3.3</v>
      </c>
      <c r="N46" s="61">
        <v>4.8</v>
      </c>
      <c r="O46" s="61">
        <v>12.1</v>
      </c>
      <c r="P46" s="61">
        <v>8.7</v>
      </c>
      <c r="Q46" s="64">
        <v>8.7</v>
      </c>
      <c r="R46" s="65">
        <v>6.833333333333333</v>
      </c>
      <c r="S46" s="66">
        <v>6.4</v>
      </c>
      <c r="T46" s="67">
        <v>9</v>
      </c>
      <c r="U46" s="68">
        <v>0.841</v>
      </c>
    </row>
    <row r="47" spans="1:21" ht="16.5" customHeight="1">
      <c r="A47" s="58">
        <v>38</v>
      </c>
      <c r="B47" s="59" t="s">
        <v>69</v>
      </c>
      <c r="C47" s="60">
        <v>6.400232366361673</v>
      </c>
      <c r="D47" s="61">
        <v>71.2</v>
      </c>
      <c r="E47" s="61">
        <v>24.8</v>
      </c>
      <c r="F47" s="61">
        <v>17.7</v>
      </c>
      <c r="G47" s="61">
        <v>2.6</v>
      </c>
      <c r="H47" s="61">
        <v>6.6</v>
      </c>
      <c r="I47" s="62">
        <v>11.3</v>
      </c>
      <c r="J47" s="63">
        <v>73.6</v>
      </c>
      <c r="K47" s="61">
        <v>25.7</v>
      </c>
      <c r="L47" s="61">
        <v>18.3</v>
      </c>
      <c r="M47" s="61">
        <v>2.7</v>
      </c>
      <c r="N47" s="61">
        <v>6.8</v>
      </c>
      <c r="O47" s="61">
        <v>11.7</v>
      </c>
      <c r="P47" s="61">
        <v>8.9</v>
      </c>
      <c r="Q47" s="64">
        <v>8.9</v>
      </c>
      <c r="R47" s="65">
        <v>5.933333333333333</v>
      </c>
      <c r="S47" s="66">
        <v>6.1</v>
      </c>
      <c r="T47" s="67">
        <v>8.7</v>
      </c>
      <c r="U47" s="68">
        <v>1.197</v>
      </c>
    </row>
    <row r="48" spans="1:21" ht="16.5" customHeight="1">
      <c r="A48" s="58">
        <v>39</v>
      </c>
      <c r="B48" s="59" t="s">
        <v>70</v>
      </c>
      <c r="C48" s="60">
        <v>3.1042263744543703</v>
      </c>
      <c r="D48" s="61">
        <v>81.8</v>
      </c>
      <c r="E48" s="61">
        <v>31.6</v>
      </c>
      <c r="F48" s="61">
        <v>12.8</v>
      </c>
      <c r="G48" s="61">
        <v>0.5</v>
      </c>
      <c r="H48" s="61">
        <v>17.7</v>
      </c>
      <c r="I48" s="62">
        <v>14.2</v>
      </c>
      <c r="J48" s="63">
        <v>86.2</v>
      </c>
      <c r="K48" s="61">
        <v>33.3</v>
      </c>
      <c r="L48" s="61">
        <v>13.5</v>
      </c>
      <c r="M48" s="61">
        <v>0.5</v>
      </c>
      <c r="N48" s="61">
        <v>18.7</v>
      </c>
      <c r="O48" s="61">
        <v>15</v>
      </c>
      <c r="P48" s="61">
        <v>11.7</v>
      </c>
      <c r="Q48" s="64">
        <v>11.7</v>
      </c>
      <c r="R48" s="65">
        <v>9.966666666666667</v>
      </c>
      <c r="S48" s="66">
        <v>11.9</v>
      </c>
      <c r="T48" s="67">
        <v>13.3</v>
      </c>
      <c r="U48" s="68">
        <v>0.996</v>
      </c>
    </row>
    <row r="49" spans="1:21" ht="16.5" customHeight="1">
      <c r="A49" s="58">
        <v>40</v>
      </c>
      <c r="B49" s="59" t="s">
        <v>71</v>
      </c>
      <c r="C49" s="60">
        <v>9.102391150252721</v>
      </c>
      <c r="D49" s="61">
        <v>71.7</v>
      </c>
      <c r="E49" s="61">
        <v>29.2</v>
      </c>
      <c r="F49" s="61">
        <v>8.7</v>
      </c>
      <c r="G49" s="61">
        <v>0.9</v>
      </c>
      <c r="H49" s="61">
        <v>14.1</v>
      </c>
      <c r="I49" s="62">
        <v>14</v>
      </c>
      <c r="J49" s="63">
        <v>76.7</v>
      </c>
      <c r="K49" s="61">
        <v>31.2</v>
      </c>
      <c r="L49" s="61">
        <v>9.3</v>
      </c>
      <c r="M49" s="61">
        <v>1</v>
      </c>
      <c r="N49" s="61">
        <v>15.1</v>
      </c>
      <c r="O49" s="61">
        <v>15</v>
      </c>
      <c r="P49" s="61">
        <v>11.6</v>
      </c>
      <c r="Q49" s="64">
        <v>11.6</v>
      </c>
      <c r="R49" s="65">
        <v>5.466666666666667</v>
      </c>
      <c r="S49" s="66">
        <v>4.7</v>
      </c>
      <c r="T49" s="67">
        <v>11.2</v>
      </c>
      <c r="U49" s="68">
        <v>0.48</v>
      </c>
    </row>
    <row r="50" spans="1:21" ht="16.5" customHeight="1">
      <c r="A50" s="58">
        <v>41</v>
      </c>
      <c r="B50" s="59" t="s">
        <v>72</v>
      </c>
      <c r="C50" s="60">
        <v>9.012046888232476</v>
      </c>
      <c r="D50" s="61">
        <v>84.4</v>
      </c>
      <c r="E50" s="61">
        <v>23.4</v>
      </c>
      <c r="F50" s="61">
        <v>17.4</v>
      </c>
      <c r="G50" s="61">
        <v>1.3</v>
      </c>
      <c r="H50" s="61">
        <v>16.2</v>
      </c>
      <c r="I50" s="62">
        <v>21.5</v>
      </c>
      <c r="J50" s="63">
        <v>90</v>
      </c>
      <c r="K50" s="61">
        <v>25</v>
      </c>
      <c r="L50" s="61">
        <v>18.6</v>
      </c>
      <c r="M50" s="61">
        <v>1.3</v>
      </c>
      <c r="N50" s="61">
        <v>17.3</v>
      </c>
      <c r="O50" s="61">
        <v>22.9</v>
      </c>
      <c r="P50" s="61">
        <v>16.3</v>
      </c>
      <c r="Q50" s="64">
        <v>16.3</v>
      </c>
      <c r="R50" s="65">
        <v>11.333333333333334</v>
      </c>
      <c r="S50" s="66">
        <v>13.8</v>
      </c>
      <c r="T50" s="67">
        <v>19.8</v>
      </c>
      <c r="U50" s="68">
        <v>0.729</v>
      </c>
    </row>
    <row r="51" spans="1:21" ht="16.5" customHeight="1">
      <c r="A51" s="58">
        <v>42</v>
      </c>
      <c r="B51" s="59" t="s">
        <v>73</v>
      </c>
      <c r="C51" s="60">
        <v>5.7980788349037065</v>
      </c>
      <c r="D51" s="61">
        <v>76.8</v>
      </c>
      <c r="E51" s="61">
        <v>30.5</v>
      </c>
      <c r="F51" s="61">
        <v>16.3</v>
      </c>
      <c r="G51" s="61">
        <v>2.3</v>
      </c>
      <c r="H51" s="61">
        <v>12.2</v>
      </c>
      <c r="I51" s="62">
        <v>10.1</v>
      </c>
      <c r="J51" s="63">
        <v>82.2</v>
      </c>
      <c r="K51" s="61">
        <v>32.6</v>
      </c>
      <c r="L51" s="61">
        <v>17.5</v>
      </c>
      <c r="M51" s="61">
        <v>2.4</v>
      </c>
      <c r="N51" s="61">
        <v>13.1</v>
      </c>
      <c r="O51" s="61">
        <v>10.8</v>
      </c>
      <c r="P51" s="61">
        <v>7.5</v>
      </c>
      <c r="Q51" s="64">
        <v>7.5</v>
      </c>
      <c r="R51" s="65">
        <v>5.833333333333333</v>
      </c>
      <c r="S51" s="66">
        <v>6.4</v>
      </c>
      <c r="T51" s="67">
        <v>8.3</v>
      </c>
      <c r="U51" s="68">
        <v>0.884</v>
      </c>
    </row>
    <row r="52" spans="1:21" ht="16.5" customHeight="1">
      <c r="A52" s="58">
        <v>43</v>
      </c>
      <c r="B52" s="59" t="s">
        <v>74</v>
      </c>
      <c r="C52" s="60">
        <v>4.956549090454511</v>
      </c>
      <c r="D52" s="61">
        <v>77.9</v>
      </c>
      <c r="E52" s="61">
        <v>29.4</v>
      </c>
      <c r="F52" s="61">
        <v>9.6</v>
      </c>
      <c r="G52" s="61">
        <v>1.3</v>
      </c>
      <c r="H52" s="61">
        <v>12.5</v>
      </c>
      <c r="I52" s="62">
        <v>18.8</v>
      </c>
      <c r="J52" s="63">
        <v>77.9</v>
      </c>
      <c r="K52" s="61">
        <v>29.4</v>
      </c>
      <c r="L52" s="61">
        <v>9.6</v>
      </c>
      <c r="M52" s="61">
        <v>1.3</v>
      </c>
      <c r="N52" s="61">
        <v>12.5</v>
      </c>
      <c r="O52" s="61">
        <v>18.8</v>
      </c>
      <c r="P52" s="61">
        <v>14.6</v>
      </c>
      <c r="Q52" s="64">
        <v>14.6</v>
      </c>
      <c r="R52" s="65">
        <v>5.7333333333333325</v>
      </c>
      <c r="S52" s="66">
        <v>6.2</v>
      </c>
      <c r="T52" s="67">
        <v>10.5</v>
      </c>
      <c r="U52" s="68">
        <v>0.458</v>
      </c>
    </row>
    <row r="53" spans="1:21" ht="16.5" customHeight="1">
      <c r="A53" s="58">
        <v>44</v>
      </c>
      <c r="B53" s="59" t="s">
        <v>75</v>
      </c>
      <c r="C53" s="60">
        <v>9.827482505065477</v>
      </c>
      <c r="D53" s="61">
        <v>89.7</v>
      </c>
      <c r="E53" s="61">
        <v>27</v>
      </c>
      <c r="F53" s="61">
        <v>17.8</v>
      </c>
      <c r="G53" s="61">
        <v>1.9</v>
      </c>
      <c r="H53" s="61">
        <v>18.6</v>
      </c>
      <c r="I53" s="62">
        <v>18.6</v>
      </c>
      <c r="J53" s="63">
        <v>96.1</v>
      </c>
      <c r="K53" s="61">
        <v>29</v>
      </c>
      <c r="L53" s="61">
        <v>19</v>
      </c>
      <c r="M53" s="61">
        <v>2</v>
      </c>
      <c r="N53" s="61">
        <v>20</v>
      </c>
      <c r="O53" s="61">
        <v>19.9</v>
      </c>
      <c r="P53" s="61">
        <v>16.1</v>
      </c>
      <c r="Q53" s="64">
        <v>15</v>
      </c>
      <c r="R53" s="65">
        <v>6.566666666666666</v>
      </c>
      <c r="S53" s="66">
        <v>7.6</v>
      </c>
      <c r="T53" s="67">
        <v>14.7</v>
      </c>
      <c r="U53" s="68">
        <v>0.467</v>
      </c>
    </row>
    <row r="54" spans="1:21" ht="16.5" customHeight="1">
      <c r="A54" s="58">
        <v>45</v>
      </c>
      <c r="B54" s="59" t="s">
        <v>76</v>
      </c>
      <c r="C54" s="60">
        <v>11.586126506577893</v>
      </c>
      <c r="D54" s="61">
        <v>70.4</v>
      </c>
      <c r="E54" s="61">
        <v>23.8</v>
      </c>
      <c r="F54" s="61">
        <v>15.3</v>
      </c>
      <c r="G54" s="61">
        <v>1.5</v>
      </c>
      <c r="H54" s="61">
        <v>14.3</v>
      </c>
      <c r="I54" s="62">
        <v>10.9</v>
      </c>
      <c r="J54" s="63">
        <v>74.2</v>
      </c>
      <c r="K54" s="61">
        <v>25.1</v>
      </c>
      <c r="L54" s="61">
        <v>16.1</v>
      </c>
      <c r="M54" s="61">
        <v>1.6</v>
      </c>
      <c r="N54" s="61">
        <v>15</v>
      </c>
      <c r="O54" s="61">
        <v>11.5</v>
      </c>
      <c r="P54" s="61">
        <v>9.1</v>
      </c>
      <c r="Q54" s="64">
        <v>9.1</v>
      </c>
      <c r="R54" s="65">
        <v>5.5</v>
      </c>
      <c r="S54" s="66">
        <v>5.1</v>
      </c>
      <c r="T54" s="67">
        <v>8.1</v>
      </c>
      <c r="U54" s="68">
        <v>1.028</v>
      </c>
    </row>
    <row r="55" spans="1:21" ht="16.5" customHeight="1">
      <c r="A55" s="58">
        <v>46</v>
      </c>
      <c r="B55" s="59" t="s">
        <v>77</v>
      </c>
      <c r="C55" s="60">
        <v>7.839154553265032</v>
      </c>
      <c r="D55" s="61">
        <v>86.4</v>
      </c>
      <c r="E55" s="61">
        <v>29.8</v>
      </c>
      <c r="F55" s="61">
        <v>12.2</v>
      </c>
      <c r="G55" s="61">
        <v>1.4</v>
      </c>
      <c r="H55" s="61">
        <v>21.6</v>
      </c>
      <c r="I55" s="62">
        <v>13.8</v>
      </c>
      <c r="J55" s="63">
        <v>92.4</v>
      </c>
      <c r="K55" s="61">
        <v>31.8</v>
      </c>
      <c r="L55" s="61">
        <v>13.1</v>
      </c>
      <c r="M55" s="61">
        <v>1.5</v>
      </c>
      <c r="N55" s="61">
        <v>23.1</v>
      </c>
      <c r="O55" s="61">
        <v>14.8</v>
      </c>
      <c r="P55" s="61">
        <v>8.7</v>
      </c>
      <c r="Q55" s="64">
        <v>8.7</v>
      </c>
      <c r="R55" s="65">
        <v>7.566666666666667</v>
      </c>
      <c r="S55" s="66">
        <v>7.2</v>
      </c>
      <c r="T55" s="67">
        <v>11.3</v>
      </c>
      <c r="U55" s="68">
        <v>0.596</v>
      </c>
    </row>
    <row r="56" spans="1:21" ht="16.5" customHeight="1">
      <c r="A56" s="58">
        <v>47</v>
      </c>
      <c r="B56" s="59" t="s">
        <v>78</v>
      </c>
      <c r="C56" s="60">
        <v>6.712815984586514</v>
      </c>
      <c r="D56" s="61">
        <v>82</v>
      </c>
      <c r="E56" s="61">
        <v>24.4</v>
      </c>
      <c r="F56" s="61">
        <v>10.8</v>
      </c>
      <c r="G56" s="61">
        <v>2.1</v>
      </c>
      <c r="H56" s="61">
        <v>22.6</v>
      </c>
      <c r="I56" s="62">
        <v>13.9</v>
      </c>
      <c r="J56" s="63">
        <v>86.7</v>
      </c>
      <c r="K56" s="61">
        <v>25.8</v>
      </c>
      <c r="L56" s="61">
        <v>11.4</v>
      </c>
      <c r="M56" s="61">
        <v>2.3</v>
      </c>
      <c r="N56" s="61">
        <v>23.9</v>
      </c>
      <c r="O56" s="61">
        <v>14.7</v>
      </c>
      <c r="P56" s="61">
        <v>10.6</v>
      </c>
      <c r="Q56" s="64">
        <v>10.6</v>
      </c>
      <c r="R56" s="65">
        <v>8.233333333333333</v>
      </c>
      <c r="S56" s="66">
        <v>8.1</v>
      </c>
      <c r="T56" s="67">
        <v>11.6</v>
      </c>
      <c r="U56" s="68">
        <v>0.744</v>
      </c>
    </row>
    <row r="57" spans="1:21" ht="16.5" customHeight="1">
      <c r="A57" s="58">
        <v>48</v>
      </c>
      <c r="B57" s="59" t="s">
        <v>79</v>
      </c>
      <c r="C57" s="60">
        <v>4.742768703812929</v>
      </c>
      <c r="D57" s="61">
        <v>80.1</v>
      </c>
      <c r="E57" s="61">
        <v>21.5</v>
      </c>
      <c r="F57" s="61">
        <v>6.6</v>
      </c>
      <c r="G57" s="61">
        <v>0.9</v>
      </c>
      <c r="H57" s="61">
        <v>29.1</v>
      </c>
      <c r="I57" s="62">
        <v>16.3</v>
      </c>
      <c r="J57" s="63">
        <v>85</v>
      </c>
      <c r="K57" s="61">
        <v>22.8</v>
      </c>
      <c r="L57" s="61">
        <v>7</v>
      </c>
      <c r="M57" s="61">
        <v>1</v>
      </c>
      <c r="N57" s="61">
        <v>30.9</v>
      </c>
      <c r="O57" s="61">
        <v>17.3</v>
      </c>
      <c r="P57" s="61">
        <v>12.8</v>
      </c>
      <c r="Q57" s="64">
        <v>12.8</v>
      </c>
      <c r="R57" s="65">
        <v>7.533333333333333</v>
      </c>
      <c r="S57" s="66">
        <v>8.4</v>
      </c>
      <c r="T57" s="67">
        <v>14</v>
      </c>
      <c r="U57" s="68">
        <v>0.768</v>
      </c>
    </row>
    <row r="58" spans="1:21" ht="16.5" customHeight="1">
      <c r="A58" s="58">
        <v>49</v>
      </c>
      <c r="B58" s="59" t="s">
        <v>80</v>
      </c>
      <c r="C58" s="60">
        <v>3.7939859447382727</v>
      </c>
      <c r="D58" s="61">
        <v>88.5</v>
      </c>
      <c r="E58" s="61">
        <v>21.2</v>
      </c>
      <c r="F58" s="61">
        <v>10.5</v>
      </c>
      <c r="G58" s="61">
        <v>1.3</v>
      </c>
      <c r="H58" s="61">
        <v>28.2</v>
      </c>
      <c r="I58" s="62">
        <v>14.5</v>
      </c>
      <c r="J58" s="63">
        <v>93.8</v>
      </c>
      <c r="K58" s="61">
        <v>22.4</v>
      </c>
      <c r="L58" s="61">
        <v>11.2</v>
      </c>
      <c r="M58" s="61">
        <v>1.3</v>
      </c>
      <c r="N58" s="61">
        <v>29.9</v>
      </c>
      <c r="O58" s="61">
        <v>15.4</v>
      </c>
      <c r="P58" s="61">
        <v>10.7</v>
      </c>
      <c r="Q58" s="64">
        <v>10.7</v>
      </c>
      <c r="R58" s="65">
        <v>8.366666666666667</v>
      </c>
      <c r="S58" s="66">
        <v>8.8</v>
      </c>
      <c r="T58" s="67">
        <v>10.7</v>
      </c>
      <c r="U58" s="68">
        <v>0.962</v>
      </c>
    </row>
    <row r="59" spans="1:21" ht="16.5" customHeight="1">
      <c r="A59" s="58">
        <v>50</v>
      </c>
      <c r="B59" s="59" t="s">
        <v>81</v>
      </c>
      <c r="C59" s="60">
        <v>7.3776500868459385</v>
      </c>
      <c r="D59" s="61">
        <v>88</v>
      </c>
      <c r="E59" s="61">
        <v>26.1</v>
      </c>
      <c r="F59" s="61">
        <v>12.7</v>
      </c>
      <c r="G59" s="61">
        <v>2.7</v>
      </c>
      <c r="H59" s="61">
        <v>18.2</v>
      </c>
      <c r="I59" s="62">
        <v>20.4</v>
      </c>
      <c r="J59" s="63">
        <v>94</v>
      </c>
      <c r="K59" s="61">
        <v>27.8</v>
      </c>
      <c r="L59" s="61">
        <v>13.5</v>
      </c>
      <c r="M59" s="61">
        <v>2.9</v>
      </c>
      <c r="N59" s="61">
        <v>19.4</v>
      </c>
      <c r="O59" s="61">
        <v>21.8</v>
      </c>
      <c r="P59" s="61">
        <v>15.3</v>
      </c>
      <c r="Q59" s="64">
        <v>15.3</v>
      </c>
      <c r="R59" s="65">
        <v>9.366666666666667</v>
      </c>
      <c r="S59" s="66">
        <v>10.1</v>
      </c>
      <c r="T59" s="67">
        <v>18.3</v>
      </c>
      <c r="U59" s="68">
        <v>0.677</v>
      </c>
    </row>
    <row r="60" spans="1:21" ht="16.5" customHeight="1">
      <c r="A60" s="58">
        <v>51</v>
      </c>
      <c r="B60" s="59" t="s">
        <v>82</v>
      </c>
      <c r="C60" s="60">
        <v>9.019504242994387</v>
      </c>
      <c r="D60" s="61">
        <v>92.3</v>
      </c>
      <c r="E60" s="61">
        <v>29.1</v>
      </c>
      <c r="F60" s="61">
        <v>13.8</v>
      </c>
      <c r="G60" s="61">
        <v>1.1</v>
      </c>
      <c r="H60" s="61">
        <v>17.8</v>
      </c>
      <c r="I60" s="62">
        <v>28.4</v>
      </c>
      <c r="J60" s="63">
        <v>98.9</v>
      </c>
      <c r="K60" s="61">
        <v>31.2</v>
      </c>
      <c r="L60" s="61">
        <v>14.8</v>
      </c>
      <c r="M60" s="61">
        <v>1.1</v>
      </c>
      <c r="N60" s="61">
        <v>19.1</v>
      </c>
      <c r="O60" s="61">
        <v>30.4</v>
      </c>
      <c r="P60" s="61">
        <v>22.6</v>
      </c>
      <c r="Q60" s="64">
        <v>22.6</v>
      </c>
      <c r="R60" s="65">
        <v>11.966666666666665</v>
      </c>
      <c r="S60" s="66">
        <v>10.6</v>
      </c>
      <c r="T60" s="67">
        <v>21.4</v>
      </c>
      <c r="U60" s="68">
        <v>0.247</v>
      </c>
    </row>
    <row r="61" spans="1:21" ht="16.5" customHeight="1">
      <c r="A61" s="58">
        <v>52</v>
      </c>
      <c r="B61" s="59" t="s">
        <v>83</v>
      </c>
      <c r="C61" s="60">
        <v>5.784828221014429</v>
      </c>
      <c r="D61" s="61">
        <v>87.2</v>
      </c>
      <c r="E61" s="61">
        <v>28.3</v>
      </c>
      <c r="F61" s="61">
        <v>14.9</v>
      </c>
      <c r="G61" s="61">
        <v>1.9</v>
      </c>
      <c r="H61" s="61">
        <v>16.1</v>
      </c>
      <c r="I61" s="62">
        <v>16.9</v>
      </c>
      <c r="J61" s="63">
        <v>93.8</v>
      </c>
      <c r="K61" s="61">
        <v>30.5</v>
      </c>
      <c r="L61" s="61">
        <v>16</v>
      </c>
      <c r="M61" s="61">
        <v>2</v>
      </c>
      <c r="N61" s="61">
        <v>17.3</v>
      </c>
      <c r="O61" s="61">
        <v>18.2</v>
      </c>
      <c r="P61" s="61">
        <v>13.9</v>
      </c>
      <c r="Q61" s="64">
        <v>13.9</v>
      </c>
      <c r="R61" s="65">
        <v>4.8</v>
      </c>
      <c r="S61" s="66">
        <v>5</v>
      </c>
      <c r="T61" s="67">
        <v>6.2</v>
      </c>
      <c r="U61" s="68">
        <v>0.231</v>
      </c>
    </row>
    <row r="62" spans="1:21" ht="16.5" customHeight="1">
      <c r="A62" s="58">
        <v>53</v>
      </c>
      <c r="B62" s="59" t="s">
        <v>84</v>
      </c>
      <c r="C62" s="60">
        <v>7.589313709952352</v>
      </c>
      <c r="D62" s="61">
        <v>91.5</v>
      </c>
      <c r="E62" s="61">
        <v>31.9</v>
      </c>
      <c r="F62" s="61">
        <v>11.4</v>
      </c>
      <c r="G62" s="61">
        <v>0.5</v>
      </c>
      <c r="H62" s="61">
        <v>13</v>
      </c>
      <c r="I62" s="62">
        <v>25.9</v>
      </c>
      <c r="J62" s="63">
        <v>101.4</v>
      </c>
      <c r="K62" s="61">
        <v>35.4</v>
      </c>
      <c r="L62" s="61">
        <v>12.6</v>
      </c>
      <c r="M62" s="61">
        <v>0.6</v>
      </c>
      <c r="N62" s="61">
        <v>14.4</v>
      </c>
      <c r="O62" s="61">
        <v>28.7</v>
      </c>
      <c r="P62" s="61">
        <v>18.8</v>
      </c>
      <c r="Q62" s="64">
        <v>18.8</v>
      </c>
      <c r="R62" s="65">
        <v>10.033333333333333</v>
      </c>
      <c r="S62" s="66">
        <v>9.3</v>
      </c>
      <c r="T62" s="67">
        <v>16.3</v>
      </c>
      <c r="U62" s="68">
        <v>0.32</v>
      </c>
    </row>
    <row r="63" spans="1:21" ht="16.5" customHeight="1">
      <c r="A63" s="58">
        <v>54</v>
      </c>
      <c r="B63" s="59" t="s">
        <v>85</v>
      </c>
      <c r="C63" s="60">
        <v>2.7405850996802847</v>
      </c>
      <c r="D63" s="61">
        <v>88.8</v>
      </c>
      <c r="E63" s="61">
        <v>24.9</v>
      </c>
      <c r="F63" s="61">
        <v>13.8</v>
      </c>
      <c r="G63" s="61">
        <v>0.8</v>
      </c>
      <c r="H63" s="61">
        <v>21.9</v>
      </c>
      <c r="I63" s="62">
        <v>16.7</v>
      </c>
      <c r="J63" s="63">
        <v>94.9</v>
      </c>
      <c r="K63" s="61">
        <v>26.6</v>
      </c>
      <c r="L63" s="61">
        <v>14.7</v>
      </c>
      <c r="M63" s="61">
        <v>0.9</v>
      </c>
      <c r="N63" s="61">
        <v>23.4</v>
      </c>
      <c r="O63" s="61">
        <v>17.8</v>
      </c>
      <c r="P63" s="61">
        <v>14</v>
      </c>
      <c r="Q63" s="64">
        <v>13.3</v>
      </c>
      <c r="R63" s="65">
        <v>12.066666666666666</v>
      </c>
      <c r="S63" s="66">
        <v>11.3</v>
      </c>
      <c r="T63" s="67">
        <v>14.3</v>
      </c>
      <c r="U63" s="68">
        <v>0.681</v>
      </c>
    </row>
    <row r="64" spans="1:21" ht="16.5" customHeight="1">
      <c r="A64" s="58">
        <v>55</v>
      </c>
      <c r="B64" s="59" t="s">
        <v>86</v>
      </c>
      <c r="C64" s="60">
        <v>12.009708020115651</v>
      </c>
      <c r="D64" s="61">
        <v>55.3</v>
      </c>
      <c r="E64" s="61">
        <v>15.7</v>
      </c>
      <c r="F64" s="61">
        <v>13.1</v>
      </c>
      <c r="G64" s="61">
        <v>2.7</v>
      </c>
      <c r="H64" s="61">
        <v>15.9</v>
      </c>
      <c r="I64" s="62">
        <v>2.5</v>
      </c>
      <c r="J64" s="63">
        <v>55.3</v>
      </c>
      <c r="K64" s="61">
        <v>15.7</v>
      </c>
      <c r="L64" s="61">
        <v>13.1</v>
      </c>
      <c r="M64" s="61">
        <v>2.7</v>
      </c>
      <c r="N64" s="61">
        <v>15.9</v>
      </c>
      <c r="O64" s="61">
        <v>2.5</v>
      </c>
      <c r="P64" s="61">
        <v>1.8</v>
      </c>
      <c r="Q64" s="64">
        <v>1.8</v>
      </c>
      <c r="R64" s="65">
        <v>0.06666666666666667</v>
      </c>
      <c r="S64" s="81">
        <v>-0.1</v>
      </c>
      <c r="T64" s="67">
        <v>1</v>
      </c>
      <c r="U64" s="68">
        <v>1.386</v>
      </c>
    </row>
    <row r="65" spans="1:21" ht="16.5" customHeight="1">
      <c r="A65" s="58">
        <v>56</v>
      </c>
      <c r="B65" s="59" t="s">
        <v>87</v>
      </c>
      <c r="C65" s="60">
        <v>9.784770405789828</v>
      </c>
      <c r="D65" s="61">
        <v>81.5</v>
      </c>
      <c r="E65" s="61">
        <v>27.2</v>
      </c>
      <c r="F65" s="61">
        <v>12.6</v>
      </c>
      <c r="G65" s="61">
        <v>2.8</v>
      </c>
      <c r="H65" s="61">
        <v>21.1</v>
      </c>
      <c r="I65" s="62">
        <v>12.5</v>
      </c>
      <c r="J65" s="63">
        <v>86.3</v>
      </c>
      <c r="K65" s="61">
        <v>28.8</v>
      </c>
      <c r="L65" s="61">
        <v>13.3</v>
      </c>
      <c r="M65" s="61">
        <v>3</v>
      </c>
      <c r="N65" s="61">
        <v>22.3</v>
      </c>
      <c r="O65" s="61">
        <v>13.2</v>
      </c>
      <c r="P65" s="61">
        <v>9.9</v>
      </c>
      <c r="Q65" s="64">
        <v>9.9</v>
      </c>
      <c r="R65" s="65">
        <v>6.4</v>
      </c>
      <c r="S65" s="66">
        <v>6.4</v>
      </c>
      <c r="T65" s="67">
        <v>11</v>
      </c>
      <c r="U65" s="68">
        <v>0.515</v>
      </c>
    </row>
    <row r="66" spans="1:21" ht="16.5" customHeight="1">
      <c r="A66" s="58">
        <v>57</v>
      </c>
      <c r="B66" s="59" t="s">
        <v>88</v>
      </c>
      <c r="C66" s="60">
        <v>1.881739616096451</v>
      </c>
      <c r="D66" s="61">
        <v>76.5</v>
      </c>
      <c r="E66" s="61">
        <v>21.1</v>
      </c>
      <c r="F66" s="61">
        <v>11.8</v>
      </c>
      <c r="G66" s="61">
        <v>3.5</v>
      </c>
      <c r="H66" s="61">
        <v>20.5</v>
      </c>
      <c r="I66" s="62">
        <v>15.5</v>
      </c>
      <c r="J66" s="63">
        <v>80.7</v>
      </c>
      <c r="K66" s="61">
        <v>22.3</v>
      </c>
      <c r="L66" s="61">
        <v>12.5</v>
      </c>
      <c r="M66" s="61">
        <v>3.7</v>
      </c>
      <c r="N66" s="61">
        <v>21.6</v>
      </c>
      <c r="O66" s="61">
        <v>16.4</v>
      </c>
      <c r="P66" s="61">
        <v>12.7</v>
      </c>
      <c r="Q66" s="64">
        <v>12.7</v>
      </c>
      <c r="R66" s="65">
        <v>8</v>
      </c>
      <c r="S66" s="66">
        <v>9.5</v>
      </c>
      <c r="T66" s="67">
        <v>12.5</v>
      </c>
      <c r="U66" s="68">
        <v>0.754</v>
      </c>
    </row>
    <row r="67" spans="1:21" ht="16.5" customHeight="1">
      <c r="A67" s="58">
        <v>58</v>
      </c>
      <c r="B67" s="59" t="s">
        <v>89</v>
      </c>
      <c r="C67" s="60">
        <v>9.046498283297716</v>
      </c>
      <c r="D67" s="61">
        <v>72.2</v>
      </c>
      <c r="E67" s="61">
        <v>20.5</v>
      </c>
      <c r="F67" s="61">
        <v>10.9</v>
      </c>
      <c r="G67" s="61">
        <v>2.7</v>
      </c>
      <c r="H67" s="61">
        <v>13.6</v>
      </c>
      <c r="I67" s="62">
        <v>16.2</v>
      </c>
      <c r="J67" s="63">
        <v>76</v>
      </c>
      <c r="K67" s="61">
        <v>21.6</v>
      </c>
      <c r="L67" s="61">
        <v>11.4</v>
      </c>
      <c r="M67" s="61">
        <v>2.8</v>
      </c>
      <c r="N67" s="61">
        <v>14.4</v>
      </c>
      <c r="O67" s="61">
        <v>17</v>
      </c>
      <c r="P67" s="61">
        <v>13.3</v>
      </c>
      <c r="Q67" s="64">
        <v>13.2</v>
      </c>
      <c r="R67" s="65">
        <v>7.5</v>
      </c>
      <c r="S67" s="66">
        <v>5.9</v>
      </c>
      <c r="T67" s="67">
        <v>13.9</v>
      </c>
      <c r="U67" s="68">
        <v>0.709</v>
      </c>
    </row>
    <row r="68" spans="1:21" ht="16.5" customHeight="1">
      <c r="A68" s="58">
        <v>59</v>
      </c>
      <c r="B68" s="59" t="s">
        <v>90</v>
      </c>
      <c r="C68" s="60">
        <v>14.854440854025485</v>
      </c>
      <c r="D68" s="61">
        <v>79.7</v>
      </c>
      <c r="E68" s="61">
        <v>29.9</v>
      </c>
      <c r="F68" s="61">
        <v>8.5</v>
      </c>
      <c r="G68" s="61">
        <v>2.2</v>
      </c>
      <c r="H68" s="61">
        <v>16.1</v>
      </c>
      <c r="I68" s="62">
        <v>15.4</v>
      </c>
      <c r="J68" s="63">
        <v>84.2</v>
      </c>
      <c r="K68" s="61">
        <v>31.6</v>
      </c>
      <c r="L68" s="61">
        <v>9</v>
      </c>
      <c r="M68" s="61">
        <v>2.3</v>
      </c>
      <c r="N68" s="61">
        <v>17</v>
      </c>
      <c r="O68" s="61">
        <v>16.3</v>
      </c>
      <c r="P68" s="61">
        <v>12.6</v>
      </c>
      <c r="Q68" s="64">
        <v>12.6</v>
      </c>
      <c r="R68" s="65">
        <v>6.533333333333334</v>
      </c>
      <c r="S68" s="66">
        <v>6</v>
      </c>
      <c r="T68" s="67">
        <v>12.8</v>
      </c>
      <c r="U68" s="68">
        <v>0.537</v>
      </c>
    </row>
    <row r="69" spans="1:21" ht="16.5" customHeight="1">
      <c r="A69" s="58">
        <v>60</v>
      </c>
      <c r="B69" s="59" t="s">
        <v>91</v>
      </c>
      <c r="C69" s="60">
        <v>10.109803056903889</v>
      </c>
      <c r="D69" s="61">
        <v>82.8</v>
      </c>
      <c r="E69" s="61">
        <v>31.4</v>
      </c>
      <c r="F69" s="61">
        <v>10.7</v>
      </c>
      <c r="G69" s="61">
        <v>1.2</v>
      </c>
      <c r="H69" s="61">
        <v>10</v>
      </c>
      <c r="I69" s="62">
        <v>23.6</v>
      </c>
      <c r="J69" s="63">
        <v>88.6</v>
      </c>
      <c r="K69" s="61">
        <v>33.6</v>
      </c>
      <c r="L69" s="61">
        <v>11.5</v>
      </c>
      <c r="M69" s="61">
        <v>1.1</v>
      </c>
      <c r="N69" s="61">
        <v>10.7</v>
      </c>
      <c r="O69" s="61">
        <v>25.3</v>
      </c>
      <c r="P69" s="61">
        <v>18.2</v>
      </c>
      <c r="Q69" s="64">
        <v>18.2</v>
      </c>
      <c r="R69" s="65">
        <v>8.633333333333333</v>
      </c>
      <c r="S69" s="66">
        <v>8.3</v>
      </c>
      <c r="T69" s="67">
        <v>13.6</v>
      </c>
      <c r="U69" s="68">
        <v>0.219</v>
      </c>
    </row>
    <row r="70" spans="1:21" ht="16.5" customHeight="1">
      <c r="A70" s="58">
        <v>61</v>
      </c>
      <c r="B70" s="59" t="s">
        <v>92</v>
      </c>
      <c r="C70" s="60">
        <v>5.115922309701028</v>
      </c>
      <c r="D70" s="61">
        <v>82</v>
      </c>
      <c r="E70" s="61">
        <v>21.8</v>
      </c>
      <c r="F70" s="61">
        <v>11.9</v>
      </c>
      <c r="G70" s="61">
        <v>1.6</v>
      </c>
      <c r="H70" s="61">
        <v>28.3</v>
      </c>
      <c r="I70" s="62">
        <v>11.5</v>
      </c>
      <c r="J70" s="63">
        <v>86.3</v>
      </c>
      <c r="K70" s="61">
        <v>23</v>
      </c>
      <c r="L70" s="61">
        <v>12.5</v>
      </c>
      <c r="M70" s="61">
        <v>1.7</v>
      </c>
      <c r="N70" s="61">
        <v>29.7</v>
      </c>
      <c r="O70" s="61">
        <v>12.1</v>
      </c>
      <c r="P70" s="61">
        <v>10.3</v>
      </c>
      <c r="Q70" s="64">
        <v>10.3</v>
      </c>
      <c r="R70" s="65">
        <v>5.3</v>
      </c>
      <c r="S70" s="66">
        <v>5.1</v>
      </c>
      <c r="T70" s="67">
        <v>9.8</v>
      </c>
      <c r="U70" s="68">
        <v>0.679</v>
      </c>
    </row>
    <row r="71" spans="1:21" ht="16.5" customHeight="1">
      <c r="A71" s="58">
        <v>62</v>
      </c>
      <c r="B71" s="59" t="s">
        <v>93</v>
      </c>
      <c r="C71" s="60">
        <v>6.078971542693455</v>
      </c>
      <c r="D71" s="61">
        <v>78.6</v>
      </c>
      <c r="E71" s="61">
        <v>22.8</v>
      </c>
      <c r="F71" s="61">
        <v>13.2</v>
      </c>
      <c r="G71" s="61">
        <v>1.3</v>
      </c>
      <c r="H71" s="61">
        <v>18.6</v>
      </c>
      <c r="I71" s="62">
        <v>11.9</v>
      </c>
      <c r="J71" s="63">
        <v>83.5</v>
      </c>
      <c r="K71" s="61">
        <v>24.3</v>
      </c>
      <c r="L71" s="61">
        <v>14</v>
      </c>
      <c r="M71" s="61">
        <v>1.3</v>
      </c>
      <c r="N71" s="61">
        <v>19.7</v>
      </c>
      <c r="O71" s="61">
        <v>12.7</v>
      </c>
      <c r="P71" s="61">
        <v>10.4</v>
      </c>
      <c r="Q71" s="64">
        <v>10.3</v>
      </c>
      <c r="R71" s="65">
        <v>6.133333333333333</v>
      </c>
      <c r="S71" s="66">
        <v>5.2</v>
      </c>
      <c r="T71" s="67">
        <v>10.4</v>
      </c>
      <c r="U71" s="68">
        <v>0.502</v>
      </c>
    </row>
    <row r="72" spans="1:21" ht="16.5" customHeight="1">
      <c r="A72" s="58">
        <v>63</v>
      </c>
      <c r="B72" s="59" t="s">
        <v>94</v>
      </c>
      <c r="C72" s="60">
        <v>6.493432606753581</v>
      </c>
      <c r="D72" s="61">
        <v>83.4</v>
      </c>
      <c r="E72" s="61">
        <v>20.2</v>
      </c>
      <c r="F72" s="61">
        <v>14.3</v>
      </c>
      <c r="G72" s="61">
        <v>1.3</v>
      </c>
      <c r="H72" s="61">
        <v>20.8</v>
      </c>
      <c r="I72" s="62">
        <v>16.6</v>
      </c>
      <c r="J72" s="63">
        <v>88.3</v>
      </c>
      <c r="K72" s="61">
        <v>21.4</v>
      </c>
      <c r="L72" s="61">
        <v>15.1</v>
      </c>
      <c r="M72" s="61">
        <v>1.4</v>
      </c>
      <c r="N72" s="61">
        <v>22.1</v>
      </c>
      <c r="O72" s="61">
        <v>17.5</v>
      </c>
      <c r="P72" s="61">
        <v>13</v>
      </c>
      <c r="Q72" s="64">
        <v>13</v>
      </c>
      <c r="R72" s="65">
        <v>8.066666666666666</v>
      </c>
      <c r="S72" s="66">
        <v>9.3</v>
      </c>
      <c r="T72" s="67">
        <v>14.4</v>
      </c>
      <c r="U72" s="68">
        <v>0.754</v>
      </c>
    </row>
    <row r="73" spans="1:21" ht="16.5" customHeight="1">
      <c r="A73" s="58">
        <v>64</v>
      </c>
      <c r="B73" s="59" t="s">
        <v>95</v>
      </c>
      <c r="C73" s="60">
        <v>3.027586281750607</v>
      </c>
      <c r="D73" s="61">
        <v>74.1</v>
      </c>
      <c r="E73" s="61">
        <v>19.4</v>
      </c>
      <c r="F73" s="61">
        <v>15.7</v>
      </c>
      <c r="G73" s="61">
        <v>1.1</v>
      </c>
      <c r="H73" s="61">
        <v>14.7</v>
      </c>
      <c r="I73" s="62">
        <v>17.3</v>
      </c>
      <c r="J73" s="63">
        <v>78.3</v>
      </c>
      <c r="K73" s="61">
        <v>20.5</v>
      </c>
      <c r="L73" s="61">
        <v>16.6</v>
      </c>
      <c r="M73" s="61">
        <v>1.1</v>
      </c>
      <c r="N73" s="61">
        <v>15.5</v>
      </c>
      <c r="O73" s="61">
        <v>18.3</v>
      </c>
      <c r="P73" s="61">
        <v>15.8</v>
      </c>
      <c r="Q73" s="64">
        <v>15.8</v>
      </c>
      <c r="R73" s="65">
        <v>5.2</v>
      </c>
      <c r="S73" s="66">
        <v>5.4</v>
      </c>
      <c r="T73" s="67">
        <v>14.2</v>
      </c>
      <c r="U73" s="68">
        <v>0.712</v>
      </c>
    </row>
    <row r="74" spans="1:21" ht="16.5" customHeight="1">
      <c r="A74" s="58">
        <v>65</v>
      </c>
      <c r="B74" s="59" t="s">
        <v>96</v>
      </c>
      <c r="C74" s="60">
        <v>7.10277693246727</v>
      </c>
      <c r="D74" s="61">
        <v>77.4</v>
      </c>
      <c r="E74" s="61">
        <v>27.7</v>
      </c>
      <c r="F74" s="61">
        <v>12.9</v>
      </c>
      <c r="G74" s="61">
        <v>2</v>
      </c>
      <c r="H74" s="61">
        <v>14.4</v>
      </c>
      <c r="I74" s="62">
        <v>13</v>
      </c>
      <c r="J74" s="63">
        <v>82.5</v>
      </c>
      <c r="K74" s="61">
        <v>29.5</v>
      </c>
      <c r="L74" s="61">
        <v>13.7</v>
      </c>
      <c r="M74" s="61">
        <v>2.1</v>
      </c>
      <c r="N74" s="61">
        <v>15.3</v>
      </c>
      <c r="O74" s="61">
        <v>13.8</v>
      </c>
      <c r="P74" s="61">
        <v>10.7</v>
      </c>
      <c r="Q74" s="64">
        <v>10.7</v>
      </c>
      <c r="R74" s="65">
        <v>6.366666666666666</v>
      </c>
      <c r="S74" s="66">
        <v>6.7</v>
      </c>
      <c r="T74" s="67">
        <v>10.8</v>
      </c>
      <c r="U74" s="68">
        <v>0.649</v>
      </c>
    </row>
    <row r="75" spans="1:21" ht="16.5" customHeight="1">
      <c r="A75" s="58">
        <v>66</v>
      </c>
      <c r="B75" s="59" t="s">
        <v>97</v>
      </c>
      <c r="C75" s="60">
        <v>7.188745645394966</v>
      </c>
      <c r="D75" s="61">
        <v>93.9</v>
      </c>
      <c r="E75" s="61">
        <v>39</v>
      </c>
      <c r="F75" s="61">
        <v>14.4</v>
      </c>
      <c r="G75" s="61">
        <v>0.6</v>
      </c>
      <c r="H75" s="61">
        <v>10.8</v>
      </c>
      <c r="I75" s="62">
        <v>25.2</v>
      </c>
      <c r="J75" s="63">
        <v>102.5</v>
      </c>
      <c r="K75" s="61">
        <v>42.6</v>
      </c>
      <c r="L75" s="61">
        <v>15.7</v>
      </c>
      <c r="M75" s="61">
        <v>0.6</v>
      </c>
      <c r="N75" s="61">
        <v>11.8</v>
      </c>
      <c r="O75" s="61">
        <v>27.5</v>
      </c>
      <c r="P75" s="61">
        <v>18</v>
      </c>
      <c r="Q75" s="64">
        <v>18</v>
      </c>
      <c r="R75" s="65">
        <v>9.2</v>
      </c>
      <c r="S75" s="66">
        <v>9.8</v>
      </c>
      <c r="T75" s="67">
        <v>12.2</v>
      </c>
      <c r="U75" s="68">
        <v>0.286</v>
      </c>
    </row>
    <row r="76" spans="1:21" ht="16.5" customHeight="1">
      <c r="A76" s="58">
        <v>67</v>
      </c>
      <c r="B76" s="59" t="s">
        <v>98</v>
      </c>
      <c r="C76" s="60">
        <v>6.927487272208212</v>
      </c>
      <c r="D76" s="61">
        <v>84.1</v>
      </c>
      <c r="E76" s="61">
        <v>31.6</v>
      </c>
      <c r="F76" s="61">
        <v>12.1</v>
      </c>
      <c r="G76" s="61">
        <v>1</v>
      </c>
      <c r="H76" s="61">
        <v>7.7</v>
      </c>
      <c r="I76" s="62">
        <v>23.6</v>
      </c>
      <c r="J76" s="63">
        <v>89.5</v>
      </c>
      <c r="K76" s="61">
        <v>33.6</v>
      </c>
      <c r="L76" s="61">
        <v>12.8</v>
      </c>
      <c r="M76" s="61">
        <v>1.1</v>
      </c>
      <c r="N76" s="61">
        <v>8.2</v>
      </c>
      <c r="O76" s="61">
        <v>25.1</v>
      </c>
      <c r="P76" s="61">
        <v>18</v>
      </c>
      <c r="Q76" s="64">
        <v>18</v>
      </c>
      <c r="R76" s="65">
        <v>7.5</v>
      </c>
      <c r="S76" s="66">
        <v>7.8</v>
      </c>
      <c r="T76" s="67">
        <v>15</v>
      </c>
      <c r="U76" s="68">
        <v>0.303</v>
      </c>
    </row>
    <row r="77" spans="1:21" ht="16.5" customHeight="1">
      <c r="A77" s="58">
        <v>68</v>
      </c>
      <c r="B77" s="59" t="s">
        <v>99</v>
      </c>
      <c r="C77" s="60">
        <v>6.337751459038738</v>
      </c>
      <c r="D77" s="61">
        <v>87.9</v>
      </c>
      <c r="E77" s="61">
        <v>31</v>
      </c>
      <c r="F77" s="61">
        <v>17.2</v>
      </c>
      <c r="G77" s="61">
        <v>0.8</v>
      </c>
      <c r="H77" s="61">
        <v>8.7</v>
      </c>
      <c r="I77" s="62">
        <v>25.4</v>
      </c>
      <c r="J77" s="63">
        <v>96</v>
      </c>
      <c r="K77" s="61">
        <v>33.9</v>
      </c>
      <c r="L77" s="61">
        <v>18.8</v>
      </c>
      <c r="M77" s="61">
        <v>0.8</v>
      </c>
      <c r="N77" s="61">
        <v>9.5</v>
      </c>
      <c r="O77" s="61">
        <v>27.8</v>
      </c>
      <c r="P77" s="61">
        <v>18.2</v>
      </c>
      <c r="Q77" s="64">
        <v>18.2</v>
      </c>
      <c r="R77" s="65">
        <v>8.633333333333333</v>
      </c>
      <c r="S77" s="66">
        <v>9.6</v>
      </c>
      <c r="T77" s="67">
        <v>15.4</v>
      </c>
      <c r="U77" s="68">
        <v>0.176</v>
      </c>
    </row>
    <row r="78" spans="1:21" ht="16.5" customHeight="1">
      <c r="A78" s="58">
        <v>69</v>
      </c>
      <c r="B78" s="59" t="s">
        <v>100</v>
      </c>
      <c r="C78" s="60">
        <v>10.26786497338345</v>
      </c>
      <c r="D78" s="61">
        <v>80.3</v>
      </c>
      <c r="E78" s="61">
        <v>33.4</v>
      </c>
      <c r="F78" s="61">
        <v>16.2</v>
      </c>
      <c r="G78" s="61">
        <v>1</v>
      </c>
      <c r="H78" s="61">
        <v>13.5</v>
      </c>
      <c r="I78" s="62">
        <v>11.1</v>
      </c>
      <c r="J78" s="63">
        <v>86.2</v>
      </c>
      <c r="K78" s="61">
        <v>35.8</v>
      </c>
      <c r="L78" s="61">
        <v>17.3</v>
      </c>
      <c r="M78" s="61">
        <v>1.1</v>
      </c>
      <c r="N78" s="61">
        <v>14.5</v>
      </c>
      <c r="O78" s="61">
        <v>11.9</v>
      </c>
      <c r="P78" s="61">
        <v>7.5</v>
      </c>
      <c r="Q78" s="64">
        <v>7.5</v>
      </c>
      <c r="R78" s="65">
        <v>4.6</v>
      </c>
      <c r="S78" s="66">
        <v>5.7</v>
      </c>
      <c r="T78" s="67">
        <v>8.5</v>
      </c>
      <c r="U78" s="68">
        <v>0.572</v>
      </c>
    </row>
    <row r="79" spans="1:21" ht="16.5" customHeight="1">
      <c r="A79" s="58">
        <v>70</v>
      </c>
      <c r="B79" s="59" t="s">
        <v>101</v>
      </c>
      <c r="C79" s="60">
        <v>11.930555244974173</v>
      </c>
      <c r="D79" s="61">
        <v>83</v>
      </c>
      <c r="E79" s="61">
        <v>29.7</v>
      </c>
      <c r="F79" s="61">
        <v>16.5</v>
      </c>
      <c r="G79" s="61">
        <v>1.3</v>
      </c>
      <c r="H79" s="61">
        <v>17.4</v>
      </c>
      <c r="I79" s="62">
        <v>10.6</v>
      </c>
      <c r="J79" s="63">
        <v>88.6</v>
      </c>
      <c r="K79" s="61">
        <v>31.7</v>
      </c>
      <c r="L79" s="61">
        <v>17.6</v>
      </c>
      <c r="M79" s="61">
        <v>1.4</v>
      </c>
      <c r="N79" s="61">
        <v>18.5</v>
      </c>
      <c r="O79" s="61">
        <v>11.3</v>
      </c>
      <c r="P79" s="61">
        <v>8.1</v>
      </c>
      <c r="Q79" s="64">
        <v>8.1</v>
      </c>
      <c r="R79" s="65">
        <v>6.6</v>
      </c>
      <c r="S79" s="66">
        <v>6.4</v>
      </c>
      <c r="T79" s="67">
        <v>8.7</v>
      </c>
      <c r="U79" s="68">
        <v>0.744</v>
      </c>
    </row>
    <row r="80" spans="1:21" ht="16.5" customHeight="1">
      <c r="A80" s="58">
        <v>71</v>
      </c>
      <c r="B80" s="59" t="s">
        <v>102</v>
      </c>
      <c r="C80" s="60">
        <v>4.721220088695822</v>
      </c>
      <c r="D80" s="61">
        <v>82.1</v>
      </c>
      <c r="E80" s="61">
        <v>31.2</v>
      </c>
      <c r="F80" s="61">
        <v>19.1</v>
      </c>
      <c r="G80" s="61">
        <v>0.6</v>
      </c>
      <c r="H80" s="61">
        <v>13.1</v>
      </c>
      <c r="I80" s="62">
        <v>10.3</v>
      </c>
      <c r="J80" s="63">
        <v>87.9</v>
      </c>
      <c r="K80" s="61">
        <v>33.4</v>
      </c>
      <c r="L80" s="61">
        <v>20.5</v>
      </c>
      <c r="M80" s="61">
        <v>0.6</v>
      </c>
      <c r="N80" s="61">
        <v>14</v>
      </c>
      <c r="O80" s="61">
        <v>11</v>
      </c>
      <c r="P80" s="61">
        <v>8.7</v>
      </c>
      <c r="Q80" s="64">
        <v>8.7</v>
      </c>
      <c r="R80" s="65">
        <v>4.033333333333333</v>
      </c>
      <c r="S80" s="66">
        <v>4.7</v>
      </c>
      <c r="T80" s="67">
        <v>8.8</v>
      </c>
      <c r="U80" s="68">
        <v>0.533</v>
      </c>
    </row>
    <row r="81" spans="1:21" ht="16.5" customHeight="1">
      <c r="A81" s="58">
        <v>72</v>
      </c>
      <c r="B81" s="59" t="s">
        <v>103</v>
      </c>
      <c r="C81" s="60">
        <v>7.316026727937487</v>
      </c>
      <c r="D81" s="61">
        <v>80.3</v>
      </c>
      <c r="E81" s="61">
        <v>23.2</v>
      </c>
      <c r="F81" s="61">
        <v>15.4</v>
      </c>
      <c r="G81" s="61">
        <v>2</v>
      </c>
      <c r="H81" s="61">
        <v>22</v>
      </c>
      <c r="I81" s="62">
        <v>9.5</v>
      </c>
      <c r="J81" s="63">
        <v>85</v>
      </c>
      <c r="K81" s="61">
        <v>24.6</v>
      </c>
      <c r="L81" s="61">
        <v>16.3</v>
      </c>
      <c r="M81" s="61">
        <v>2.1</v>
      </c>
      <c r="N81" s="61">
        <v>23.3</v>
      </c>
      <c r="O81" s="61">
        <v>10</v>
      </c>
      <c r="P81" s="61">
        <v>7.9</v>
      </c>
      <c r="Q81" s="64">
        <v>7.9</v>
      </c>
      <c r="R81" s="65">
        <v>3.833333333333334</v>
      </c>
      <c r="S81" s="66">
        <v>4.7</v>
      </c>
      <c r="T81" s="67">
        <v>7.1</v>
      </c>
      <c r="U81" s="68">
        <v>0.646</v>
      </c>
    </row>
    <row r="82" spans="1:21" ht="16.5" customHeight="1">
      <c r="A82" s="58">
        <v>73</v>
      </c>
      <c r="B82" s="59" t="s">
        <v>104</v>
      </c>
      <c r="C82" s="60">
        <v>6.8678959844610175</v>
      </c>
      <c r="D82" s="61">
        <v>82.3</v>
      </c>
      <c r="E82" s="61">
        <v>24.2</v>
      </c>
      <c r="F82" s="61">
        <v>13.6</v>
      </c>
      <c r="G82" s="61">
        <v>0.9</v>
      </c>
      <c r="H82" s="61">
        <v>19.6</v>
      </c>
      <c r="I82" s="62">
        <v>15</v>
      </c>
      <c r="J82" s="63">
        <v>87</v>
      </c>
      <c r="K82" s="61">
        <v>25.6</v>
      </c>
      <c r="L82" s="61">
        <v>14.3</v>
      </c>
      <c r="M82" s="61">
        <v>1</v>
      </c>
      <c r="N82" s="61">
        <v>20.7</v>
      </c>
      <c r="O82" s="61">
        <v>15.8</v>
      </c>
      <c r="P82" s="61">
        <v>11.9</v>
      </c>
      <c r="Q82" s="64">
        <v>11.9</v>
      </c>
      <c r="R82" s="65">
        <v>5.233333333333333</v>
      </c>
      <c r="S82" s="66">
        <v>5.8</v>
      </c>
      <c r="T82" s="67">
        <v>11.6</v>
      </c>
      <c r="U82" s="68">
        <v>0.423</v>
      </c>
    </row>
    <row r="83" spans="1:21" ht="16.5" customHeight="1" thickBot="1">
      <c r="A83" s="58">
        <v>74</v>
      </c>
      <c r="B83" s="59" t="s">
        <v>105</v>
      </c>
      <c r="C83" s="82">
        <v>10.06374008333631</v>
      </c>
      <c r="D83" s="83">
        <v>87.6</v>
      </c>
      <c r="E83" s="83">
        <v>24.5</v>
      </c>
      <c r="F83" s="83">
        <v>14.2</v>
      </c>
      <c r="G83" s="83">
        <v>0.9</v>
      </c>
      <c r="H83" s="83">
        <v>23.1</v>
      </c>
      <c r="I83" s="84">
        <v>18.2</v>
      </c>
      <c r="J83" s="63">
        <v>92.7</v>
      </c>
      <c r="K83" s="61">
        <v>25.9</v>
      </c>
      <c r="L83" s="61">
        <v>15.1</v>
      </c>
      <c r="M83" s="61">
        <v>1</v>
      </c>
      <c r="N83" s="61">
        <v>24.5</v>
      </c>
      <c r="O83" s="61">
        <v>19.3</v>
      </c>
      <c r="P83" s="61">
        <v>14.6</v>
      </c>
      <c r="Q83" s="64">
        <v>14.6</v>
      </c>
      <c r="R83" s="85">
        <v>10.633333333333333</v>
      </c>
      <c r="S83" s="86">
        <v>11.6</v>
      </c>
      <c r="T83" s="87">
        <v>15.6</v>
      </c>
      <c r="U83" s="88">
        <v>0.607</v>
      </c>
    </row>
    <row r="84" ht="15" thickTop="1"/>
  </sheetData>
  <mergeCells count="3">
    <mergeCell ref="A7:B7"/>
    <mergeCell ref="A8:B8"/>
    <mergeCell ref="A9:B9"/>
  </mergeCells>
  <printOptions/>
  <pageMargins left="0.5905511811023623" right="0.1968503937007874" top="0.5905511811023623" bottom="0.1968503937007874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2003-11-17T04:32:18Z</cp:lastPrinted>
  <dcterms:created xsi:type="dcterms:W3CDTF">2002-08-12T02:30:58Z</dcterms:created>
  <dcterms:modified xsi:type="dcterms:W3CDTF">2002-08-12T02:31:02Z</dcterms:modified>
  <cp:category/>
  <cp:version/>
  <cp:contentType/>
  <cp:contentStatus/>
</cp:coreProperties>
</file>