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7830" windowHeight="9495" firstSheet="2" activeTab="4"/>
  </bookViews>
  <sheets>
    <sheet name="事務所・店舗・百貨店・銀行（非木造）" sheetId="1" r:id="rId1"/>
    <sheet name="住宅・アパート（非木造）" sheetId="2" r:id="rId2"/>
    <sheet name="病院・ホテル（非木造）" sheetId="3" r:id="rId3"/>
    <sheet name="工場・倉庫・市場（非木造）" sheetId="4" r:id="rId4"/>
    <sheet name="その他（非木造）" sheetId="5" r:id="rId5"/>
    <sheet name="非木造合計" sheetId="6" r:id="rId6"/>
  </sheets>
  <definedNames/>
  <calcPr fullCalcOnLoad="1"/>
</workbook>
</file>

<file path=xl/sharedStrings.xml><?xml version="1.0" encoding="utf-8"?>
<sst xmlns="http://schemas.openxmlformats.org/spreadsheetml/2006/main" count="1157" uniqueCount="102">
  <si>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</si>
  <si>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</si>
  <si>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</si>
  <si>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</si>
  <si>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</si>
  <si>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</si>
  <si>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</si>
  <si>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</si>
  <si>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</si>
  <si>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</si>
  <si>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</si>
  <si>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</si>
  <si>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</si>
  <si>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</si>
  <si>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</si>
  <si>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</si>
  <si>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</si>
  <si>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</si>
  <si>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</si>
  <si>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</si>
  <si>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</si>
  <si>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</si>
  <si>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</si>
  <si>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</si>
  <si>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</si>
  <si>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</si>
  <si>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</si>
  <si>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</si>
  <si>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</si>
  <si>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</si>
  <si>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</si>
  <si>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</si>
  <si>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</si>
  <si>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</si>
  <si>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</si>
  <si>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</si>
  <si>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</si>
  <si>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</si>
  <si>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</si>
  <si>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</si>
  <si>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</si>
  <si>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</si>
  <si>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</si>
  <si>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</si>
  <si>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</si>
  <si>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</si>
  <si>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</si>
  <si>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</si>
  <si>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</si>
  <si>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</si>
  <si>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</si>
  <si>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</si>
  <si>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</si>
  <si>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</si>
  <si>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</si>
  <si>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</si>
  <si>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</si>
  <si>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</si>
  <si>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</si>
  <si>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</si>
  <si>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</si>
  <si>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</si>
  <si>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</si>
  <si>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</si>
  <si>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</si>
  <si>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</si>
  <si>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</si>
  <si>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</si>
  <si>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</si>
  <si>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</si>
  <si>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</si>
  <si>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</si>
  <si>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法定免税点　　　　未満のもの　　　　　　（ホ）</t>
  </si>
  <si>
    <t>法定免税点　　　　　　　　　未満のもの　　　　　　　　　　　　　（ル）（千円）</t>
  </si>
  <si>
    <t>区　　分</t>
  </si>
  <si>
    <t>棟　　　　　　　　　数</t>
  </si>
  <si>
    <t>床　　　　面　　　　積</t>
  </si>
  <si>
    <t>決　　　定　　　価　　　格</t>
  </si>
  <si>
    <t>単位当り平均価格　　　</t>
  </si>
  <si>
    <t xml:space="preserve"> 総　　数　　　　（ニ）　　</t>
  </si>
  <si>
    <t>市町村名</t>
  </si>
  <si>
    <t>県　　　計</t>
  </si>
  <si>
    <t>市　　　計</t>
  </si>
  <si>
    <t>町　　　計</t>
  </si>
  <si>
    <t>静岡市</t>
  </si>
  <si>
    <t>（木造以外）</t>
  </si>
  <si>
    <t>その３　病院・ホテル</t>
  </si>
  <si>
    <t>その５　その他</t>
  </si>
  <si>
    <t>その６　木造以外合計</t>
  </si>
  <si>
    <t>法定免税点　　　　　　　以上のもの　（ニ）－（ホ）　　　　　　　　　　　　　　（ヘ）</t>
  </si>
  <si>
    <t>総　　数　　　　　　　　（ト）（㎡）</t>
  </si>
  <si>
    <t>法定免税点　　　　　　未満のもの　　　　　　（チ）（㎡）</t>
  </si>
  <si>
    <t>法定免税点　　　　　　　以上のもの　　　　　　　　　　　（ト）－（チ）　　　　　　　　　　　（リ）（㎡）</t>
  </si>
  <si>
    <t>総　　数　　　　　　　（ヌ）（千円）</t>
  </si>
  <si>
    <t>法定免税点　　　　　　　　　　　　以上のもの　　　　　　　　　　　　（ヌ）－（ル）　　　　　　　　　　　（ヲ）（千円）</t>
  </si>
  <si>
    <t>（ヌ）/（ト）（円）</t>
  </si>
  <si>
    <t>（ル）/（チ）（円）</t>
  </si>
  <si>
    <t>（ヲ）/（リ）（円）</t>
  </si>
  <si>
    <t>その１　事務所･店舗･百貨店・銀行</t>
  </si>
  <si>
    <t>その２　住宅・アパート</t>
  </si>
  <si>
    <t>その４　工場・倉庫・市場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</si>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</sst>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6" xfId="16" applyFill="1" applyBorder="1" applyAlignment="1">
      <alignment vertical="center"/>
    </xf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 shrinkToFit="1"/>
    </xf>
    <xf numFmtId="38" fontId="2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0" fillId="2" borderId="14" xfId="16" applyFill="1" applyBorder="1" applyAlignment="1">
      <alignment horizontal="right" vertical="center"/>
    </xf>
    <xf numFmtId="38" fontId="0" fillId="2" borderId="0" xfId="16" applyFill="1" applyBorder="1" applyAlignment="1">
      <alignment horizontal="right" vertical="center"/>
    </xf>
    <xf numFmtId="38" fontId="0" fillId="2" borderId="6" xfId="16" applyFill="1" applyBorder="1" applyAlignment="1">
      <alignment horizontal="right" vertical="center"/>
    </xf>
    <xf numFmtId="38" fontId="0" fillId="2" borderId="15" xfId="16" applyFill="1" applyBorder="1" applyAlignment="1">
      <alignment horizontal="right" vertical="center"/>
    </xf>
    <xf numFmtId="38" fontId="0" fillId="2" borderId="3" xfId="16" applyFill="1" applyBorder="1" applyAlignment="1">
      <alignment horizontal="right" vertical="center"/>
    </xf>
    <xf numFmtId="38" fontId="0" fillId="2" borderId="7" xfId="16" applyFill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2" borderId="0" xfId="16" applyFont="1" applyFill="1" applyBorder="1" applyAlignment="1">
      <alignment horizontal="right" vertical="center"/>
    </xf>
    <xf numFmtId="38" fontId="0" fillId="2" borderId="14" xfId="16" applyFont="1" applyFill="1" applyBorder="1" applyAlignment="1">
      <alignment horizontal="right" vertical="center"/>
    </xf>
    <xf numFmtId="38" fontId="0" fillId="2" borderId="6" xfId="16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38" fontId="5" fillId="0" borderId="16" xfId="16" applyFont="1" applyFill="1" applyBorder="1" applyAlignment="1">
      <alignment horizontal="right" wrapText="1"/>
    </xf>
    <xf numFmtId="38" fontId="0" fillId="0" borderId="0" xfId="16" applyFill="1" applyBorder="1" applyAlignment="1">
      <alignment horizontal="right" vertical="center"/>
    </xf>
    <xf numFmtId="38" fontId="0" fillId="0" borderId="3" xfId="16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shrinkToFit="1"/>
    </xf>
    <xf numFmtId="38" fontId="0" fillId="0" borderId="6" xfId="16" applyFill="1" applyBorder="1" applyAlignment="1">
      <alignment horizontal="right" vertical="center"/>
    </xf>
    <xf numFmtId="38" fontId="0" fillId="0" borderId="7" xfId="16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5" fillId="0" borderId="17" xfId="16" applyFont="1" applyFill="1" applyBorder="1" applyAlignment="1">
      <alignment horizontal="right" wrapText="1"/>
    </xf>
    <xf numFmtId="38" fontId="5" fillId="0" borderId="18" xfId="16" applyFont="1" applyFill="1" applyBorder="1" applyAlignment="1">
      <alignment horizontal="right" wrapText="1"/>
    </xf>
    <xf numFmtId="0" fontId="2" fillId="0" borderId="19" xfId="0" applyFont="1" applyFill="1" applyBorder="1" applyAlignment="1">
      <alignment vertical="center" shrinkToFit="1"/>
    </xf>
    <xf numFmtId="38" fontId="0" fillId="0" borderId="14" xfId="16" applyFont="1" applyFill="1" applyBorder="1" applyAlignment="1">
      <alignment horizontal="right" vertical="center"/>
    </xf>
    <xf numFmtId="38" fontId="0" fillId="0" borderId="6" xfId="16" applyFont="1" applyFill="1" applyBorder="1" applyAlignment="1">
      <alignment horizontal="right" vertical="center"/>
    </xf>
    <xf numFmtId="38" fontId="5" fillId="2" borderId="17" xfId="16" applyFont="1" applyFill="1" applyBorder="1" applyAlignment="1">
      <alignment horizontal="right" wrapText="1"/>
    </xf>
    <xf numFmtId="38" fontId="5" fillId="2" borderId="16" xfId="16" applyFont="1" applyFill="1" applyBorder="1" applyAlignment="1">
      <alignment horizontal="right" wrapText="1"/>
    </xf>
    <xf numFmtId="0" fontId="2" fillId="2" borderId="20" xfId="0" applyFont="1" applyFill="1" applyBorder="1" applyAlignment="1">
      <alignment vertical="center"/>
    </xf>
    <xf numFmtId="38" fontId="5" fillId="2" borderId="21" xfId="16" applyFont="1" applyFill="1" applyBorder="1" applyAlignment="1">
      <alignment horizontal="right" wrapText="1"/>
    </xf>
    <xf numFmtId="38" fontId="0" fillId="2" borderId="22" xfId="16" applyFill="1" applyBorder="1" applyAlignment="1">
      <alignment horizontal="right" vertical="center"/>
    </xf>
    <xf numFmtId="38" fontId="0" fillId="2" borderId="23" xfId="16" applyFill="1" applyBorder="1" applyAlignment="1">
      <alignment horizontal="right" vertical="center"/>
    </xf>
    <xf numFmtId="38" fontId="5" fillId="2" borderId="18" xfId="16" applyFont="1" applyFill="1" applyBorder="1" applyAlignment="1">
      <alignment horizontal="right" wrapText="1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shrinkToFit="1"/>
    </xf>
    <xf numFmtId="38" fontId="5" fillId="2" borderId="26" xfId="16" applyFont="1" applyFill="1" applyBorder="1" applyAlignment="1">
      <alignment horizontal="right" wrapText="1"/>
    </xf>
    <xf numFmtId="38" fontId="0" fillId="2" borderId="27" xfId="16" applyFont="1" applyFill="1" applyBorder="1" applyAlignment="1">
      <alignment horizontal="right" vertical="center"/>
    </xf>
    <xf numFmtId="38" fontId="0" fillId="2" borderId="27" xfId="16" applyFill="1" applyBorder="1" applyAlignment="1">
      <alignment horizontal="right" vertical="center"/>
    </xf>
    <xf numFmtId="38" fontId="0" fillId="2" borderId="28" xfId="16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shrinkToFit="1"/>
    </xf>
    <xf numFmtId="38" fontId="0" fillId="0" borderId="6" xfId="16" applyFill="1" applyBorder="1" applyAlignment="1">
      <alignment vertical="center"/>
    </xf>
    <xf numFmtId="38" fontId="0" fillId="0" borderId="7" xfId="16" applyFont="1" applyFill="1" applyBorder="1" applyAlignment="1">
      <alignment horizontal="right" vertical="center"/>
    </xf>
    <xf numFmtId="38" fontId="0" fillId="2" borderId="22" xfId="16" applyFont="1" applyFill="1" applyBorder="1" applyAlignment="1">
      <alignment horizontal="right" vertical="center"/>
    </xf>
    <xf numFmtId="38" fontId="5" fillId="2" borderId="33" xfId="16" applyFont="1" applyFill="1" applyBorder="1" applyAlignment="1">
      <alignment horizontal="right" wrapText="1"/>
    </xf>
    <xf numFmtId="38" fontId="0" fillId="2" borderId="27" xfId="16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38" fontId="0" fillId="2" borderId="22" xfId="16" applyFill="1" applyBorder="1" applyAlignment="1">
      <alignment vertical="center"/>
    </xf>
    <xf numFmtId="38" fontId="5" fillId="0" borderId="35" xfId="16" applyFont="1" applyFill="1" applyBorder="1" applyAlignment="1">
      <alignment horizontal="right" wrapText="1"/>
    </xf>
    <xf numFmtId="38" fontId="0" fillId="0" borderId="7" xfId="16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8" fontId="5" fillId="0" borderId="6" xfId="16" applyFont="1" applyFill="1" applyBorder="1" applyAlignment="1">
      <alignment horizontal="right" wrapText="1"/>
    </xf>
    <xf numFmtId="0" fontId="2" fillId="2" borderId="36" xfId="0" applyFont="1" applyFill="1" applyBorder="1" applyAlignment="1">
      <alignment vertical="center"/>
    </xf>
    <xf numFmtId="38" fontId="5" fillId="2" borderId="22" xfId="16" applyFont="1" applyFill="1" applyBorder="1" applyAlignment="1">
      <alignment horizontal="right" wrapText="1"/>
    </xf>
    <xf numFmtId="0" fontId="2" fillId="2" borderId="37" xfId="0" applyFont="1" applyFill="1" applyBorder="1" applyAlignment="1">
      <alignment vertical="center" shrinkToFit="1"/>
    </xf>
    <xf numFmtId="38" fontId="5" fillId="2" borderId="38" xfId="16" applyFont="1" applyFill="1" applyBorder="1" applyAlignment="1">
      <alignment horizontal="right" wrapText="1"/>
    </xf>
    <xf numFmtId="38" fontId="0" fillId="2" borderId="39" xfId="16" applyFill="1" applyBorder="1" applyAlignment="1">
      <alignment horizontal="right" vertical="center"/>
    </xf>
    <xf numFmtId="38" fontId="0" fillId="2" borderId="40" xfId="16" applyFill="1" applyBorder="1" applyAlignment="1">
      <alignment horizontal="right" vertical="center"/>
    </xf>
    <xf numFmtId="38" fontId="0" fillId="2" borderId="41" xfId="16" applyFill="1" applyBorder="1" applyAlignment="1">
      <alignment horizontal="right" vertical="center"/>
    </xf>
    <xf numFmtId="38" fontId="0" fillId="0" borderId="42" xfId="16" applyFill="1" applyBorder="1" applyAlignment="1">
      <alignment horizontal="right" vertical="center"/>
    </xf>
    <xf numFmtId="38" fontId="0" fillId="0" borderId="43" xfId="16" applyFill="1" applyBorder="1" applyAlignment="1">
      <alignment horizontal="right" vertical="center"/>
    </xf>
    <xf numFmtId="38" fontId="0" fillId="0" borderId="44" xfId="16" applyFill="1" applyBorder="1" applyAlignment="1">
      <alignment horizontal="right" vertical="center"/>
    </xf>
    <xf numFmtId="38" fontId="0" fillId="2" borderId="42" xfId="16" applyFill="1" applyBorder="1" applyAlignment="1">
      <alignment horizontal="right" vertical="center"/>
    </xf>
    <xf numFmtId="38" fontId="0" fillId="2" borderId="43" xfId="16" applyFill="1" applyBorder="1" applyAlignment="1">
      <alignment horizontal="right" vertical="center"/>
    </xf>
    <xf numFmtId="38" fontId="0" fillId="2" borderId="44" xfId="16" applyFill="1" applyBorder="1" applyAlignment="1">
      <alignment horizontal="right" vertical="center"/>
    </xf>
    <xf numFmtId="38" fontId="0" fillId="2" borderId="43" xfId="16" applyFont="1" applyFill="1" applyBorder="1" applyAlignment="1">
      <alignment horizontal="right" vertical="center"/>
    </xf>
    <xf numFmtId="38" fontId="0" fillId="0" borderId="43" xfId="16" applyFont="1" applyFill="1" applyBorder="1" applyAlignment="1">
      <alignment horizontal="right" vertical="center"/>
    </xf>
    <xf numFmtId="38" fontId="0" fillId="2" borderId="40" xfId="16" applyFont="1" applyFill="1" applyBorder="1" applyAlignment="1">
      <alignment horizontal="right" vertical="center"/>
    </xf>
    <xf numFmtId="38" fontId="0" fillId="0" borderId="45" xfId="16" applyFont="1" applyFill="1" applyBorder="1" applyAlignment="1">
      <alignment horizontal="right" vertical="center"/>
    </xf>
    <xf numFmtId="38" fontId="0" fillId="2" borderId="42" xfId="16" applyFont="1" applyFill="1" applyBorder="1" applyAlignment="1">
      <alignment horizontal="right" vertical="center"/>
    </xf>
    <xf numFmtId="38" fontId="0" fillId="0" borderId="42" xfId="16" applyFont="1" applyFill="1" applyBorder="1" applyAlignment="1">
      <alignment horizontal="right" vertical="center"/>
    </xf>
    <xf numFmtId="38" fontId="0" fillId="2" borderId="45" xfId="16" applyFont="1" applyFill="1" applyBorder="1" applyAlignment="1">
      <alignment horizontal="right" vertical="center"/>
    </xf>
    <xf numFmtId="38" fontId="0" fillId="0" borderId="39" xfId="16" applyFont="1" applyFill="1" applyBorder="1" applyAlignment="1">
      <alignment horizontal="right" vertical="center"/>
    </xf>
    <xf numFmtId="38" fontId="0" fillId="0" borderId="39" xfId="16" applyFill="1" applyBorder="1" applyAlignment="1">
      <alignment horizontal="right" vertical="center"/>
    </xf>
    <xf numFmtId="38" fontId="0" fillId="0" borderId="40" xfId="16" applyFill="1" applyBorder="1" applyAlignment="1">
      <alignment horizontal="right" vertical="center"/>
    </xf>
    <xf numFmtId="38" fontId="0" fillId="0" borderId="41" xfId="16" applyFill="1" applyBorder="1" applyAlignment="1">
      <alignment horizontal="right" vertical="center"/>
    </xf>
    <xf numFmtId="38" fontId="0" fillId="0" borderId="40" xfId="16" applyFont="1" applyFill="1" applyBorder="1" applyAlignment="1">
      <alignment horizontal="right" vertical="center"/>
    </xf>
    <xf numFmtId="38" fontId="0" fillId="2" borderId="46" xfId="16" applyFont="1" applyFill="1" applyBorder="1" applyAlignment="1">
      <alignment horizontal="right" vertical="center"/>
    </xf>
    <xf numFmtId="38" fontId="0" fillId="0" borderId="46" xfId="16" applyFont="1" applyFill="1" applyBorder="1" applyAlignment="1">
      <alignment horizontal="right" vertical="center"/>
    </xf>
    <xf numFmtId="38" fontId="0" fillId="0" borderId="40" xfId="16" applyFill="1" applyBorder="1" applyAlignment="1">
      <alignment vertical="center"/>
    </xf>
    <xf numFmtId="38" fontId="0" fillId="2" borderId="43" xfId="16" applyFill="1" applyBorder="1" applyAlignment="1">
      <alignment vertical="center"/>
    </xf>
    <xf numFmtId="38" fontId="0" fillId="0" borderId="43" xfId="16" applyFill="1" applyBorder="1" applyAlignment="1">
      <alignment vertical="center"/>
    </xf>
    <xf numFmtId="38" fontId="0" fillId="2" borderId="40" xfId="16" applyFill="1" applyBorder="1" applyAlignment="1">
      <alignment vertical="center"/>
    </xf>
    <xf numFmtId="38" fontId="0" fillId="2" borderId="44" xfId="16" applyFont="1" applyFill="1" applyBorder="1" applyAlignment="1">
      <alignment horizontal="right" vertical="center"/>
    </xf>
    <xf numFmtId="38" fontId="0" fillId="0" borderId="47" xfId="16" applyFill="1" applyBorder="1" applyAlignment="1">
      <alignment horizontal="right" vertical="center"/>
    </xf>
    <xf numFmtId="38" fontId="0" fillId="0" borderId="48" xfId="16" applyFill="1" applyBorder="1" applyAlignment="1">
      <alignment horizontal="right" vertical="center"/>
    </xf>
    <xf numFmtId="38" fontId="0" fillId="0" borderId="49" xfId="16" applyFill="1" applyBorder="1" applyAlignment="1">
      <alignment horizontal="right" vertical="center"/>
    </xf>
    <xf numFmtId="38" fontId="5" fillId="2" borderId="50" xfId="16" applyFont="1" applyFill="1" applyBorder="1" applyAlignment="1">
      <alignment horizontal="right" wrapText="1"/>
    </xf>
    <xf numFmtId="38" fontId="5" fillId="2" borderId="40" xfId="16" applyFont="1" applyFill="1" applyBorder="1" applyAlignment="1">
      <alignment horizontal="right" wrapText="1"/>
    </xf>
    <xf numFmtId="38" fontId="0" fillId="2" borderId="41" xfId="16" applyFill="1" applyBorder="1" applyAlignment="1">
      <alignment vertical="center"/>
    </xf>
    <xf numFmtId="38" fontId="5" fillId="0" borderId="51" xfId="16" applyFont="1" applyFill="1" applyBorder="1" applyAlignment="1">
      <alignment horizontal="right" wrapText="1"/>
    </xf>
    <xf numFmtId="38" fontId="5" fillId="0" borderId="43" xfId="16" applyFont="1" applyFill="1" applyBorder="1" applyAlignment="1">
      <alignment horizontal="right" wrapText="1"/>
    </xf>
    <xf numFmtId="38" fontId="0" fillId="0" borderId="44" xfId="16" applyFill="1" applyBorder="1" applyAlignment="1">
      <alignment vertical="center"/>
    </xf>
    <xf numFmtId="38" fontId="5" fillId="2" borderId="51" xfId="16" applyFont="1" applyFill="1" applyBorder="1" applyAlignment="1">
      <alignment horizontal="right" wrapText="1"/>
    </xf>
    <xf numFmtId="38" fontId="5" fillId="2" borderId="43" xfId="16" applyFont="1" applyFill="1" applyBorder="1" applyAlignment="1">
      <alignment horizontal="right" wrapText="1"/>
    </xf>
    <xf numFmtId="38" fontId="0" fillId="2" borderId="44" xfId="16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38" fontId="4" fillId="0" borderId="54" xfId="16" applyFont="1" applyBorder="1" applyAlignment="1">
      <alignment horizontal="center" vertical="center" wrapText="1"/>
    </xf>
    <xf numFmtId="38" fontId="4" fillId="0" borderId="55" xfId="16" applyFont="1" applyBorder="1" applyAlignment="1">
      <alignment horizontal="center" vertical="center" wrapText="1"/>
    </xf>
    <xf numFmtId="38" fontId="4" fillId="0" borderId="32" xfId="16" applyFont="1" applyBorder="1" applyAlignment="1">
      <alignment horizontal="center" vertical="center" wrapText="1"/>
    </xf>
    <xf numFmtId="38" fontId="4" fillId="0" borderId="56" xfId="16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38" fontId="4" fillId="0" borderId="57" xfId="16" applyFont="1" applyBorder="1" applyAlignment="1">
      <alignment horizontal="center" vertical="center" wrapText="1"/>
    </xf>
    <xf numFmtId="38" fontId="4" fillId="0" borderId="58" xfId="16" applyFont="1" applyBorder="1" applyAlignment="1">
      <alignment horizontal="center" vertical="center" wrapText="1"/>
    </xf>
    <xf numFmtId="38" fontId="4" fillId="0" borderId="59" xfId="16" applyFont="1" applyBorder="1" applyAlignment="1">
      <alignment horizontal="center" vertical="center" wrapText="1"/>
    </xf>
    <xf numFmtId="38" fontId="4" fillId="0" borderId="60" xfId="16" applyFont="1" applyBorder="1" applyAlignment="1">
      <alignment horizontal="center" vertical="center" wrapText="1"/>
    </xf>
    <xf numFmtId="38" fontId="4" fillId="0" borderId="2" xfId="16" applyFont="1" applyBorder="1" applyAlignment="1">
      <alignment horizontal="center" vertical="center" wrapText="1"/>
    </xf>
    <xf numFmtId="38" fontId="4" fillId="0" borderId="0" xfId="16" applyFont="1" applyBorder="1" applyAlignment="1">
      <alignment horizontal="center" vertical="center" wrapText="1"/>
    </xf>
    <xf numFmtId="38" fontId="4" fillId="0" borderId="22" xfId="16" applyFont="1" applyBorder="1" applyAlignment="1">
      <alignment horizontal="center" vertical="center" wrapText="1"/>
    </xf>
    <xf numFmtId="38" fontId="4" fillId="0" borderId="30" xfId="16" applyFont="1" applyBorder="1" applyAlignment="1">
      <alignment horizontal="center" vertical="center" wrapText="1"/>
    </xf>
    <xf numFmtId="38" fontId="4" fillId="0" borderId="61" xfId="16" applyFont="1" applyBorder="1" applyAlignment="1">
      <alignment horizontal="center" vertical="center" wrapText="1"/>
    </xf>
    <xf numFmtId="38" fontId="4" fillId="0" borderId="37" xfId="16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shrinkToFit="1"/>
    </xf>
    <xf numFmtId="38" fontId="4" fillId="0" borderId="0" xfId="16" applyFont="1" applyBorder="1" applyAlignment="1">
      <alignment horizontal="center" vertical="center" shrinkToFit="1"/>
    </xf>
    <xf numFmtId="38" fontId="4" fillId="0" borderId="4" xfId="16" applyFont="1" applyBorder="1" applyAlignment="1">
      <alignment horizontal="left" vertical="center" shrinkToFit="1"/>
    </xf>
    <xf numFmtId="38" fontId="4" fillId="0" borderId="0" xfId="16" applyFont="1" applyBorder="1" applyAlignment="1">
      <alignment horizontal="left" vertical="center" shrinkToFit="1"/>
    </xf>
    <xf numFmtId="38" fontId="2" fillId="0" borderId="10" xfId="16" applyFont="1" applyBorder="1" applyAlignment="1">
      <alignment horizontal="center" vertical="center" shrinkToFit="1"/>
    </xf>
    <xf numFmtId="38" fontId="2" fillId="0" borderId="62" xfId="16" applyFont="1" applyBorder="1" applyAlignment="1">
      <alignment horizontal="center" vertical="center" shrinkToFit="1"/>
    </xf>
    <xf numFmtId="38" fontId="2" fillId="0" borderId="12" xfId="16" applyFont="1" applyBorder="1" applyAlignment="1">
      <alignment horizontal="center" vertical="center" shrinkToFit="1"/>
    </xf>
    <xf numFmtId="38" fontId="2" fillId="0" borderId="63" xfId="16" applyFont="1" applyBorder="1" applyAlignment="1">
      <alignment horizontal="center" vertical="center" shrinkToFit="1"/>
    </xf>
    <xf numFmtId="38" fontId="4" fillId="0" borderId="64" xfId="16" applyFont="1" applyBorder="1" applyAlignment="1">
      <alignment horizontal="right" vertical="center" shrinkToFit="1"/>
    </xf>
    <xf numFmtId="38" fontId="4" fillId="0" borderId="14" xfId="16" applyFont="1" applyBorder="1" applyAlignment="1">
      <alignment horizontal="right" vertical="center" shrinkToFit="1"/>
    </xf>
    <xf numFmtId="38" fontId="4" fillId="0" borderId="8" xfId="16" applyFont="1" applyBorder="1" applyAlignment="1">
      <alignment horizontal="center" vertical="center" wrapText="1"/>
    </xf>
    <xf numFmtId="38" fontId="4" fillId="0" borderId="65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 wrapText="1"/>
    </xf>
    <xf numFmtId="38" fontId="4" fillId="0" borderId="29" xfId="16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724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="68" zoomScaleNormal="68" zoomScaleSheetLayoutView="75" workbookViewId="0" topLeftCell="A1">
      <selection activeCell="L81" sqref="L81"/>
    </sheetView>
  </sheetViews>
  <sheetFormatPr defaultColWidth="9.00390625" defaultRowHeight="13.5"/>
  <cols>
    <col min="1" max="1" width="3.625" style="15" customWidth="1"/>
    <col min="2" max="2" width="13.625" style="1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15" customFormat="1" ht="23.25" customHeight="1">
      <c r="A1" s="13" t="s">
        <v>85</v>
      </c>
      <c r="B1" s="14"/>
    </row>
    <row r="2" s="15" customFormat="1" ht="16.5" customHeight="1" thickBot="1">
      <c r="B2" s="15" t="s">
        <v>98</v>
      </c>
    </row>
    <row r="3" spans="1:14" s="16" customFormat="1" ht="21" customHeight="1">
      <c r="A3" s="159" t="s">
        <v>74</v>
      </c>
      <c r="B3" s="160"/>
      <c r="C3" s="161" t="s">
        <v>75</v>
      </c>
      <c r="D3" s="162"/>
      <c r="E3" s="162"/>
      <c r="F3" s="136" t="s">
        <v>76</v>
      </c>
      <c r="G3" s="137"/>
      <c r="H3" s="141"/>
      <c r="I3" s="136" t="s">
        <v>77</v>
      </c>
      <c r="J3" s="137"/>
      <c r="K3" s="141"/>
      <c r="L3" s="136" t="s">
        <v>78</v>
      </c>
      <c r="M3" s="137"/>
      <c r="N3" s="138"/>
    </row>
    <row r="4" spans="1:14" s="16" customFormat="1" ht="21" customHeight="1">
      <c r="A4" s="151"/>
      <c r="B4" s="152"/>
      <c r="C4" s="163" t="s">
        <v>79</v>
      </c>
      <c r="D4" s="139" t="s">
        <v>72</v>
      </c>
      <c r="E4" s="139" t="s">
        <v>89</v>
      </c>
      <c r="F4" s="139" t="s">
        <v>90</v>
      </c>
      <c r="G4" s="139" t="s">
        <v>91</v>
      </c>
      <c r="H4" s="139" t="s">
        <v>92</v>
      </c>
      <c r="I4" s="140" t="s">
        <v>93</v>
      </c>
      <c r="J4" s="140" t="s">
        <v>73</v>
      </c>
      <c r="K4" s="140" t="s">
        <v>94</v>
      </c>
      <c r="L4" s="142" t="s">
        <v>95</v>
      </c>
      <c r="M4" s="145" t="s">
        <v>96</v>
      </c>
      <c r="N4" s="148" t="s">
        <v>97</v>
      </c>
    </row>
    <row r="5" spans="1:14" s="16" customFormat="1" ht="21" customHeight="1">
      <c r="A5" s="151"/>
      <c r="B5" s="152"/>
      <c r="C5" s="163"/>
      <c r="D5" s="139"/>
      <c r="E5" s="139"/>
      <c r="F5" s="139"/>
      <c r="G5" s="139"/>
      <c r="H5" s="139"/>
      <c r="I5" s="140"/>
      <c r="J5" s="140"/>
      <c r="K5" s="140"/>
      <c r="L5" s="143"/>
      <c r="M5" s="146"/>
      <c r="N5" s="149"/>
    </row>
    <row r="6" spans="1:14" s="16" customFormat="1" ht="21" customHeight="1">
      <c r="A6" s="153" t="s">
        <v>80</v>
      </c>
      <c r="B6" s="154"/>
      <c r="C6" s="163"/>
      <c r="D6" s="139"/>
      <c r="E6" s="139"/>
      <c r="F6" s="139"/>
      <c r="G6" s="139"/>
      <c r="H6" s="139"/>
      <c r="I6" s="140"/>
      <c r="J6" s="140"/>
      <c r="K6" s="140"/>
      <c r="L6" s="144"/>
      <c r="M6" s="147"/>
      <c r="N6" s="150"/>
    </row>
    <row r="7" spans="1:14" ht="13.5">
      <c r="A7" s="155" t="s">
        <v>81</v>
      </c>
      <c r="B7" s="156"/>
      <c r="C7" s="2">
        <f aca="true" t="shared" si="0" ref="C7:K7">SUM(C8:C9)</f>
        <v>58480</v>
      </c>
      <c r="D7" s="3">
        <f t="shared" si="0"/>
        <v>387</v>
      </c>
      <c r="E7" s="3">
        <f t="shared" si="0"/>
        <v>58093</v>
      </c>
      <c r="F7" s="3">
        <f t="shared" si="0"/>
        <v>20819153</v>
      </c>
      <c r="G7" s="3">
        <f t="shared" si="0"/>
        <v>16338</v>
      </c>
      <c r="H7" s="3">
        <f t="shared" si="0"/>
        <v>20802815</v>
      </c>
      <c r="I7" s="3">
        <f t="shared" si="0"/>
        <v>1271167568</v>
      </c>
      <c r="J7" s="3">
        <f t="shared" si="0"/>
        <v>24810</v>
      </c>
      <c r="K7" s="3">
        <f t="shared" si="0"/>
        <v>1271142758</v>
      </c>
      <c r="L7" s="4">
        <f aca="true" t="shared" si="1" ref="L7:N22">I7/F7*1000</f>
        <v>61057.60248747872</v>
      </c>
      <c r="M7" s="4">
        <f t="shared" si="1"/>
        <v>1518.5457216305545</v>
      </c>
      <c r="N7" s="5">
        <f t="shared" si="1"/>
        <v>61104.36294318822</v>
      </c>
    </row>
    <row r="8" spans="1:14" ht="13.5">
      <c r="A8" s="155" t="s">
        <v>82</v>
      </c>
      <c r="B8" s="156"/>
      <c r="C8" s="6">
        <f aca="true" t="shared" si="2" ref="C8:K8">SUM(C11:C30)</f>
        <v>47438</v>
      </c>
      <c r="D8" s="4">
        <f t="shared" si="2"/>
        <v>328</v>
      </c>
      <c r="E8" s="4">
        <f t="shared" si="2"/>
        <v>47110</v>
      </c>
      <c r="F8" s="4">
        <f t="shared" si="2"/>
        <v>17581925</v>
      </c>
      <c r="G8" s="4">
        <f t="shared" si="2"/>
        <v>13793</v>
      </c>
      <c r="H8" s="4">
        <f t="shared" si="2"/>
        <v>17568132</v>
      </c>
      <c r="I8" s="4">
        <f t="shared" si="2"/>
        <v>1091880831</v>
      </c>
      <c r="J8" s="4">
        <f t="shared" si="2"/>
        <v>18116</v>
      </c>
      <c r="K8" s="4">
        <f t="shared" si="2"/>
        <v>1091862715</v>
      </c>
      <c r="L8" s="4">
        <f t="shared" si="1"/>
        <v>62102.462102414844</v>
      </c>
      <c r="M8" s="4">
        <f t="shared" si="1"/>
        <v>1313.41985064888</v>
      </c>
      <c r="N8" s="5">
        <f t="shared" si="1"/>
        <v>62150.18847763667</v>
      </c>
    </row>
    <row r="9" spans="1:14" ht="14.25" thickBot="1">
      <c r="A9" s="157" t="s">
        <v>83</v>
      </c>
      <c r="B9" s="158"/>
      <c r="C9" s="7">
        <f aca="true" t="shared" si="3" ref="C9:K9">SUM(C32:C89)</f>
        <v>11042</v>
      </c>
      <c r="D9" s="8">
        <f t="shared" si="3"/>
        <v>59</v>
      </c>
      <c r="E9" s="8">
        <f t="shared" si="3"/>
        <v>10983</v>
      </c>
      <c r="F9" s="8">
        <f t="shared" si="3"/>
        <v>3237228</v>
      </c>
      <c r="G9" s="8">
        <f t="shared" si="3"/>
        <v>2545</v>
      </c>
      <c r="H9" s="8">
        <f t="shared" si="3"/>
        <v>3234683</v>
      </c>
      <c r="I9" s="8">
        <f t="shared" si="3"/>
        <v>179286737</v>
      </c>
      <c r="J9" s="8">
        <f t="shared" si="3"/>
        <v>6694</v>
      </c>
      <c r="K9" s="8">
        <f t="shared" si="3"/>
        <v>179280043</v>
      </c>
      <c r="L9" s="8">
        <f t="shared" si="1"/>
        <v>55382.79571287533</v>
      </c>
      <c r="M9" s="8">
        <f t="shared" si="1"/>
        <v>2630.255402750491</v>
      </c>
      <c r="N9" s="9">
        <f t="shared" si="1"/>
        <v>55424.300619256974</v>
      </c>
    </row>
    <row r="10" ht="26.25" customHeight="1" thickBot="1"/>
    <row r="11" spans="1:14" ht="13.5">
      <c r="A11" s="17">
        <v>1</v>
      </c>
      <c r="B11" s="18" t="s">
        <v>84</v>
      </c>
      <c r="C11" s="56">
        <v>11197</v>
      </c>
      <c r="D11" s="56">
        <v>37</v>
      </c>
      <c r="E11" s="56">
        <v>11160</v>
      </c>
      <c r="F11" s="56">
        <v>4585750</v>
      </c>
      <c r="G11" s="56">
        <v>10659</v>
      </c>
      <c r="H11" s="56">
        <v>4575091</v>
      </c>
      <c r="I11" s="56">
        <v>307130094</v>
      </c>
      <c r="J11" s="56">
        <v>2797</v>
      </c>
      <c r="K11" s="56">
        <v>307127297</v>
      </c>
      <c r="L11" s="93">
        <f t="shared" si="1"/>
        <v>66974.8882952625</v>
      </c>
      <c r="M11" s="94">
        <f t="shared" si="1"/>
        <v>262.40735528661224</v>
      </c>
      <c r="N11" s="95">
        <f t="shared" si="1"/>
        <v>67130.31434784575</v>
      </c>
    </row>
    <row r="12" spans="1:14" ht="13.5">
      <c r="A12" s="37">
        <v>2</v>
      </c>
      <c r="B12" s="38" t="s">
        <v>0</v>
      </c>
      <c r="C12" s="39">
        <v>11897</v>
      </c>
      <c r="D12" s="39">
        <v>180</v>
      </c>
      <c r="E12" s="39">
        <v>11717</v>
      </c>
      <c r="F12" s="39">
        <v>4050330</v>
      </c>
      <c r="G12" s="39">
        <v>815</v>
      </c>
      <c r="H12" s="39">
        <v>4049515</v>
      </c>
      <c r="I12" s="39">
        <v>264728799</v>
      </c>
      <c r="J12" s="39">
        <v>2397</v>
      </c>
      <c r="K12" s="39">
        <v>264726402</v>
      </c>
      <c r="L12" s="96">
        <f t="shared" si="1"/>
        <v>65359.80994141218</v>
      </c>
      <c r="M12" s="97">
        <f t="shared" si="1"/>
        <v>2941.1042944785277</v>
      </c>
      <c r="N12" s="98">
        <f t="shared" si="1"/>
        <v>65372.37224704687</v>
      </c>
    </row>
    <row r="13" spans="1:14" ht="13.5">
      <c r="A13" s="19">
        <v>3</v>
      </c>
      <c r="B13" s="20" t="s">
        <v>1</v>
      </c>
      <c r="C13" s="57">
        <v>2596</v>
      </c>
      <c r="D13" s="57">
        <v>20</v>
      </c>
      <c r="E13" s="57">
        <v>2576</v>
      </c>
      <c r="F13" s="57">
        <v>1557769</v>
      </c>
      <c r="G13" s="57">
        <v>392</v>
      </c>
      <c r="H13" s="57">
        <v>1557377</v>
      </c>
      <c r="I13" s="57">
        <v>89822630</v>
      </c>
      <c r="J13" s="57">
        <v>2125</v>
      </c>
      <c r="K13" s="57">
        <v>89820505</v>
      </c>
      <c r="L13" s="99">
        <f t="shared" si="1"/>
        <v>57661.07169933411</v>
      </c>
      <c r="M13" s="100">
        <f t="shared" si="1"/>
        <v>5420.918367346939</v>
      </c>
      <c r="N13" s="101">
        <f t="shared" si="1"/>
        <v>57674.22082129119</v>
      </c>
    </row>
    <row r="14" spans="1:14" ht="13.5">
      <c r="A14" s="37">
        <v>4</v>
      </c>
      <c r="B14" s="38" t="s">
        <v>2</v>
      </c>
      <c r="C14" s="39">
        <v>939</v>
      </c>
      <c r="D14" s="39">
        <v>3</v>
      </c>
      <c r="E14" s="39">
        <v>936</v>
      </c>
      <c r="F14" s="39">
        <v>270883</v>
      </c>
      <c r="G14" s="39">
        <v>19</v>
      </c>
      <c r="H14" s="39">
        <v>270864</v>
      </c>
      <c r="I14" s="39">
        <v>16781016</v>
      </c>
      <c r="J14" s="39">
        <v>411</v>
      </c>
      <c r="K14" s="39">
        <v>16780605</v>
      </c>
      <c r="L14" s="96">
        <f t="shared" si="1"/>
        <v>61949.31391043366</v>
      </c>
      <c r="M14" s="97">
        <f t="shared" si="1"/>
        <v>21631.57894736842</v>
      </c>
      <c r="N14" s="98">
        <f t="shared" si="1"/>
        <v>61952.14203437887</v>
      </c>
    </row>
    <row r="15" spans="1:14" ht="13.5">
      <c r="A15" s="19">
        <v>5</v>
      </c>
      <c r="B15" s="20" t="s">
        <v>3</v>
      </c>
      <c r="C15" s="57">
        <v>1040</v>
      </c>
      <c r="D15" s="34" t="s">
        <v>101</v>
      </c>
      <c r="E15" s="57">
        <v>1040</v>
      </c>
      <c r="F15" s="57">
        <v>568169</v>
      </c>
      <c r="G15" s="34" t="s">
        <v>101</v>
      </c>
      <c r="H15" s="57">
        <v>568169</v>
      </c>
      <c r="I15" s="57">
        <v>35497747</v>
      </c>
      <c r="J15" s="34" t="s">
        <v>101</v>
      </c>
      <c r="K15" s="57">
        <v>35497747</v>
      </c>
      <c r="L15" s="99">
        <f t="shared" si="1"/>
        <v>62477.4442111414</v>
      </c>
      <c r="M15" s="102" t="s">
        <v>101</v>
      </c>
      <c r="N15" s="101">
        <f t="shared" si="1"/>
        <v>62477.4442111414</v>
      </c>
    </row>
    <row r="16" spans="1:14" ht="13.5">
      <c r="A16" s="37">
        <v>6</v>
      </c>
      <c r="B16" s="38" t="s">
        <v>4</v>
      </c>
      <c r="C16" s="39">
        <v>1772</v>
      </c>
      <c r="D16" s="39">
        <v>19</v>
      </c>
      <c r="E16" s="39">
        <v>1753</v>
      </c>
      <c r="F16" s="39">
        <v>494146</v>
      </c>
      <c r="G16" s="39">
        <v>367</v>
      </c>
      <c r="H16" s="39">
        <v>493779</v>
      </c>
      <c r="I16" s="39">
        <v>26519263</v>
      </c>
      <c r="J16" s="39">
        <v>2056</v>
      </c>
      <c r="K16" s="39">
        <v>26517207</v>
      </c>
      <c r="L16" s="96">
        <f t="shared" si="1"/>
        <v>53666.85756841095</v>
      </c>
      <c r="M16" s="97">
        <f t="shared" si="1"/>
        <v>5602.179836512261</v>
      </c>
      <c r="N16" s="98">
        <f t="shared" si="1"/>
        <v>53702.58151926267</v>
      </c>
    </row>
    <row r="17" spans="1:14" ht="13.5">
      <c r="A17" s="19">
        <v>7</v>
      </c>
      <c r="B17" s="20" t="s">
        <v>5</v>
      </c>
      <c r="C17" s="57">
        <v>1203</v>
      </c>
      <c r="D17" s="57">
        <v>3</v>
      </c>
      <c r="E17" s="57">
        <v>1200</v>
      </c>
      <c r="F17" s="57">
        <v>364648</v>
      </c>
      <c r="G17" s="57">
        <v>58</v>
      </c>
      <c r="H17" s="57">
        <v>364590</v>
      </c>
      <c r="I17" s="57">
        <v>20975945</v>
      </c>
      <c r="J17" s="57">
        <v>411</v>
      </c>
      <c r="K17" s="57">
        <v>20975534</v>
      </c>
      <c r="L17" s="99">
        <f t="shared" si="1"/>
        <v>57523.81748974354</v>
      </c>
      <c r="M17" s="100">
        <f t="shared" si="1"/>
        <v>7086.206896551725</v>
      </c>
      <c r="N17" s="101">
        <f t="shared" si="1"/>
        <v>57531.841246331496</v>
      </c>
    </row>
    <row r="18" spans="1:14" ht="13.5">
      <c r="A18" s="37">
        <v>8</v>
      </c>
      <c r="B18" s="38" t="s">
        <v>6</v>
      </c>
      <c r="C18" s="39">
        <v>1246</v>
      </c>
      <c r="D18" s="39">
        <v>3</v>
      </c>
      <c r="E18" s="39">
        <v>1243</v>
      </c>
      <c r="F18" s="39">
        <v>388915</v>
      </c>
      <c r="G18" s="39">
        <v>33</v>
      </c>
      <c r="H18" s="39">
        <v>388882</v>
      </c>
      <c r="I18" s="39">
        <v>20767893</v>
      </c>
      <c r="J18" s="39">
        <v>319</v>
      </c>
      <c r="K18" s="39">
        <v>20767574</v>
      </c>
      <c r="L18" s="96">
        <f t="shared" si="1"/>
        <v>53399.56802900376</v>
      </c>
      <c r="M18" s="97">
        <f t="shared" si="1"/>
        <v>9666.666666666666</v>
      </c>
      <c r="N18" s="98">
        <f t="shared" si="1"/>
        <v>53403.27914380198</v>
      </c>
    </row>
    <row r="19" spans="1:14" ht="13.5">
      <c r="A19" s="19">
        <v>9</v>
      </c>
      <c r="B19" s="20" t="s">
        <v>7</v>
      </c>
      <c r="C19" s="57">
        <v>4964</v>
      </c>
      <c r="D19" s="57">
        <v>37</v>
      </c>
      <c r="E19" s="57">
        <v>4927</v>
      </c>
      <c r="F19" s="57">
        <v>1371540</v>
      </c>
      <c r="G19" s="57">
        <v>698</v>
      </c>
      <c r="H19" s="57">
        <v>1370842</v>
      </c>
      <c r="I19" s="57">
        <v>73525609</v>
      </c>
      <c r="J19" s="57">
        <v>4029</v>
      </c>
      <c r="K19" s="57">
        <v>73521580</v>
      </c>
      <c r="L19" s="99">
        <f t="shared" si="1"/>
        <v>53608.06757367631</v>
      </c>
      <c r="M19" s="100">
        <f t="shared" si="1"/>
        <v>5772.206303724928</v>
      </c>
      <c r="N19" s="101">
        <f t="shared" si="1"/>
        <v>53632.42445154146</v>
      </c>
    </row>
    <row r="20" spans="1:14" ht="14.25" thickBot="1">
      <c r="A20" s="48">
        <v>10</v>
      </c>
      <c r="B20" s="53" t="s">
        <v>8</v>
      </c>
      <c r="C20" s="52">
        <v>1276</v>
      </c>
      <c r="D20" s="42" t="s">
        <v>101</v>
      </c>
      <c r="E20" s="52">
        <v>1276</v>
      </c>
      <c r="F20" s="52">
        <v>509272</v>
      </c>
      <c r="G20" s="52">
        <v>21</v>
      </c>
      <c r="H20" s="52">
        <v>509251</v>
      </c>
      <c r="I20" s="52">
        <v>30930705</v>
      </c>
      <c r="J20" s="52">
        <v>116</v>
      </c>
      <c r="K20" s="52">
        <v>30930589</v>
      </c>
      <c r="L20" s="44">
        <f t="shared" si="1"/>
        <v>60735.137608193654</v>
      </c>
      <c r="M20" s="44">
        <f t="shared" si="1"/>
        <v>5523.809523809524</v>
      </c>
      <c r="N20" s="45">
        <f t="shared" si="1"/>
        <v>60737.41435952016</v>
      </c>
    </row>
    <row r="21" spans="1:14" ht="13.5">
      <c r="A21" s="17">
        <v>11</v>
      </c>
      <c r="B21" s="18" t="s">
        <v>9</v>
      </c>
      <c r="C21" s="56">
        <v>1907</v>
      </c>
      <c r="D21" s="56">
        <v>4</v>
      </c>
      <c r="E21" s="56">
        <v>1903</v>
      </c>
      <c r="F21" s="56">
        <v>531969</v>
      </c>
      <c r="G21" s="56">
        <v>86</v>
      </c>
      <c r="H21" s="56">
        <v>531883</v>
      </c>
      <c r="I21" s="56">
        <v>29096739</v>
      </c>
      <c r="J21" s="56">
        <v>528</v>
      </c>
      <c r="K21" s="56">
        <v>29096211</v>
      </c>
      <c r="L21" s="93">
        <f t="shared" si="1"/>
        <v>54696.30561179317</v>
      </c>
      <c r="M21" s="94">
        <f t="shared" si="1"/>
        <v>6139.53488372093</v>
      </c>
      <c r="N21" s="95">
        <f t="shared" si="1"/>
        <v>54704.15674123821</v>
      </c>
    </row>
    <row r="22" spans="1:14" ht="13.5">
      <c r="A22" s="37">
        <v>12</v>
      </c>
      <c r="B22" s="38" t="s">
        <v>10</v>
      </c>
      <c r="C22" s="39">
        <v>1472</v>
      </c>
      <c r="D22" s="39">
        <v>3</v>
      </c>
      <c r="E22" s="39">
        <v>1469</v>
      </c>
      <c r="F22" s="39">
        <v>471719</v>
      </c>
      <c r="G22" s="39">
        <v>99</v>
      </c>
      <c r="H22" s="39">
        <v>471620</v>
      </c>
      <c r="I22" s="39">
        <v>29640574</v>
      </c>
      <c r="J22" s="39">
        <v>456</v>
      </c>
      <c r="K22" s="39">
        <v>29640118</v>
      </c>
      <c r="L22" s="96">
        <f t="shared" si="1"/>
        <v>62835.23453581476</v>
      </c>
      <c r="M22" s="97">
        <f t="shared" si="1"/>
        <v>4606.060606060606</v>
      </c>
      <c r="N22" s="98">
        <f t="shared" si="1"/>
        <v>62847.45769899495</v>
      </c>
    </row>
    <row r="23" spans="1:14" ht="13.5">
      <c r="A23" s="19">
        <v>13</v>
      </c>
      <c r="B23" s="20" t="s">
        <v>11</v>
      </c>
      <c r="C23" s="57">
        <v>1710</v>
      </c>
      <c r="D23" s="57">
        <v>3</v>
      </c>
      <c r="E23" s="57">
        <v>1707</v>
      </c>
      <c r="F23" s="57">
        <v>525019</v>
      </c>
      <c r="G23" s="57">
        <v>51</v>
      </c>
      <c r="H23" s="57">
        <v>524968</v>
      </c>
      <c r="I23" s="57">
        <v>26825568</v>
      </c>
      <c r="J23" s="57">
        <v>456</v>
      </c>
      <c r="K23" s="57">
        <v>26825112</v>
      </c>
      <c r="L23" s="99">
        <f aca="true" t="shared" si="4" ref="L23:N42">I23/F23*1000</f>
        <v>51094.47086676863</v>
      </c>
      <c r="M23" s="100">
        <f t="shared" si="4"/>
        <v>8941.176470588236</v>
      </c>
      <c r="N23" s="101">
        <f t="shared" si="4"/>
        <v>51098.56600783286</v>
      </c>
    </row>
    <row r="24" spans="1:14" ht="13.5">
      <c r="A24" s="37">
        <v>14</v>
      </c>
      <c r="B24" s="38" t="s">
        <v>12</v>
      </c>
      <c r="C24" s="39">
        <v>1049</v>
      </c>
      <c r="D24" s="39">
        <v>5</v>
      </c>
      <c r="E24" s="39">
        <v>1044</v>
      </c>
      <c r="F24" s="39">
        <v>513526</v>
      </c>
      <c r="G24" s="39">
        <v>132</v>
      </c>
      <c r="H24" s="39">
        <v>513394</v>
      </c>
      <c r="I24" s="39">
        <v>33515070</v>
      </c>
      <c r="J24" s="39">
        <v>769</v>
      </c>
      <c r="K24" s="39">
        <v>33514301</v>
      </c>
      <c r="L24" s="96">
        <f t="shared" si="4"/>
        <v>65264.601987046415</v>
      </c>
      <c r="M24" s="97">
        <f t="shared" si="4"/>
        <v>5825.757575757576</v>
      </c>
      <c r="N24" s="98">
        <f t="shared" si="4"/>
        <v>65279.88445521373</v>
      </c>
    </row>
    <row r="25" spans="1:14" ht="13.5">
      <c r="A25" s="19">
        <v>15</v>
      </c>
      <c r="B25" s="20" t="s">
        <v>13</v>
      </c>
      <c r="C25" s="57">
        <v>838</v>
      </c>
      <c r="D25" s="57">
        <v>1</v>
      </c>
      <c r="E25" s="57">
        <v>837</v>
      </c>
      <c r="F25" s="57">
        <v>292625</v>
      </c>
      <c r="G25" s="57">
        <v>10</v>
      </c>
      <c r="H25" s="57">
        <v>292615</v>
      </c>
      <c r="I25" s="57">
        <v>15702957</v>
      </c>
      <c r="J25" s="57">
        <v>104</v>
      </c>
      <c r="K25" s="57">
        <v>15702853</v>
      </c>
      <c r="L25" s="99">
        <f t="shared" si="4"/>
        <v>53662.390431439555</v>
      </c>
      <c r="M25" s="100">
        <f t="shared" si="4"/>
        <v>10400</v>
      </c>
      <c r="N25" s="101">
        <f t="shared" si="4"/>
        <v>53663.86890624199</v>
      </c>
    </row>
    <row r="26" spans="1:14" ht="13.5">
      <c r="A26" s="37">
        <v>16</v>
      </c>
      <c r="B26" s="38" t="s">
        <v>14</v>
      </c>
      <c r="C26" s="39">
        <v>180</v>
      </c>
      <c r="D26" s="39">
        <v>5</v>
      </c>
      <c r="E26" s="39">
        <v>175</v>
      </c>
      <c r="F26" s="39">
        <v>55409</v>
      </c>
      <c r="G26" s="39">
        <v>154</v>
      </c>
      <c r="H26" s="39">
        <v>55255</v>
      </c>
      <c r="I26" s="39">
        <v>2803589</v>
      </c>
      <c r="J26" s="39">
        <v>612</v>
      </c>
      <c r="K26" s="39">
        <v>2802977</v>
      </c>
      <c r="L26" s="96">
        <f t="shared" si="4"/>
        <v>50598.07973433919</v>
      </c>
      <c r="M26" s="97">
        <f t="shared" si="4"/>
        <v>3974.0259740259744</v>
      </c>
      <c r="N26" s="98">
        <f t="shared" si="4"/>
        <v>50728.024613157184</v>
      </c>
    </row>
    <row r="27" spans="1:14" ht="13.5">
      <c r="A27" s="19">
        <v>17</v>
      </c>
      <c r="B27" s="20" t="s">
        <v>15</v>
      </c>
      <c r="C27" s="57">
        <v>511</v>
      </c>
      <c r="D27" s="34" t="s">
        <v>101</v>
      </c>
      <c r="E27" s="57">
        <v>511</v>
      </c>
      <c r="F27" s="57">
        <v>261439</v>
      </c>
      <c r="G27" s="34" t="s">
        <v>101</v>
      </c>
      <c r="H27" s="57">
        <v>261439</v>
      </c>
      <c r="I27" s="57">
        <v>14545845</v>
      </c>
      <c r="J27" s="34" t="s">
        <v>101</v>
      </c>
      <c r="K27" s="57">
        <v>14545845</v>
      </c>
      <c r="L27" s="99">
        <f t="shared" si="4"/>
        <v>55637.6248379163</v>
      </c>
      <c r="M27" s="102" t="s">
        <v>101</v>
      </c>
      <c r="N27" s="101">
        <f t="shared" si="4"/>
        <v>55637.6248379163</v>
      </c>
    </row>
    <row r="28" spans="1:14" ht="13.5">
      <c r="A28" s="37">
        <v>18</v>
      </c>
      <c r="B28" s="38" t="s">
        <v>16</v>
      </c>
      <c r="C28" s="39">
        <v>451</v>
      </c>
      <c r="D28" s="39">
        <v>3</v>
      </c>
      <c r="E28" s="39">
        <v>448</v>
      </c>
      <c r="F28" s="39">
        <v>141552</v>
      </c>
      <c r="G28" s="39">
        <v>163</v>
      </c>
      <c r="H28" s="39">
        <v>141389</v>
      </c>
      <c r="I28" s="39">
        <v>7275620</v>
      </c>
      <c r="J28" s="39">
        <v>349</v>
      </c>
      <c r="K28" s="39">
        <v>7275271</v>
      </c>
      <c r="L28" s="96">
        <f t="shared" si="4"/>
        <v>51398.92053803549</v>
      </c>
      <c r="M28" s="97">
        <f t="shared" si="4"/>
        <v>2141.1042944785277</v>
      </c>
      <c r="N28" s="98">
        <f t="shared" si="4"/>
        <v>51455.70730396282</v>
      </c>
    </row>
    <row r="29" spans="1:14" ht="13.5">
      <c r="A29" s="19">
        <v>19</v>
      </c>
      <c r="B29" s="20" t="s">
        <v>17</v>
      </c>
      <c r="C29" s="57">
        <v>596</v>
      </c>
      <c r="D29" s="57">
        <v>1</v>
      </c>
      <c r="E29" s="57">
        <v>595</v>
      </c>
      <c r="F29" s="57">
        <v>421197</v>
      </c>
      <c r="G29" s="57">
        <v>7</v>
      </c>
      <c r="H29" s="57">
        <v>421190</v>
      </c>
      <c r="I29" s="57">
        <v>34326963</v>
      </c>
      <c r="J29" s="57">
        <v>43</v>
      </c>
      <c r="K29" s="57">
        <v>34326920</v>
      </c>
      <c r="L29" s="99">
        <f t="shared" si="4"/>
        <v>81498.59329482404</v>
      </c>
      <c r="M29" s="100">
        <f t="shared" si="4"/>
        <v>6142.857142857143</v>
      </c>
      <c r="N29" s="101">
        <f t="shared" si="4"/>
        <v>81499.8456753484</v>
      </c>
    </row>
    <row r="30" spans="1:14" ht="14.25" thickBot="1">
      <c r="A30" s="48">
        <v>20</v>
      </c>
      <c r="B30" s="43" t="s">
        <v>18</v>
      </c>
      <c r="C30" s="52">
        <v>594</v>
      </c>
      <c r="D30" s="52">
        <v>1</v>
      </c>
      <c r="E30" s="52">
        <v>593</v>
      </c>
      <c r="F30" s="52">
        <v>206048</v>
      </c>
      <c r="G30" s="52">
        <v>29</v>
      </c>
      <c r="H30" s="52">
        <v>206019</v>
      </c>
      <c r="I30" s="52">
        <v>11468205</v>
      </c>
      <c r="J30" s="52">
        <v>138</v>
      </c>
      <c r="K30" s="52">
        <v>11468067</v>
      </c>
      <c r="L30" s="44">
        <f t="shared" si="4"/>
        <v>55657.92922037584</v>
      </c>
      <c r="M30" s="44">
        <f t="shared" si="4"/>
        <v>4758.620689655173</v>
      </c>
      <c r="N30" s="45">
        <f t="shared" si="4"/>
        <v>55665.09399618481</v>
      </c>
    </row>
    <row r="31" spans="1:14" s="12" customFormat="1" ht="26.25" customHeight="1" thickBot="1">
      <c r="A31" s="4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3.5">
      <c r="A32" s="17">
        <v>21</v>
      </c>
      <c r="B32" s="18" t="s">
        <v>19</v>
      </c>
      <c r="C32" s="56">
        <v>191</v>
      </c>
      <c r="D32" s="56">
        <v>3</v>
      </c>
      <c r="E32" s="56">
        <v>188</v>
      </c>
      <c r="F32" s="56">
        <v>58669</v>
      </c>
      <c r="G32" s="56">
        <v>287</v>
      </c>
      <c r="H32" s="56">
        <v>58382</v>
      </c>
      <c r="I32" s="56">
        <v>3209016</v>
      </c>
      <c r="J32" s="56">
        <v>115</v>
      </c>
      <c r="K32" s="56">
        <v>3208901</v>
      </c>
      <c r="L32" s="93">
        <f t="shared" si="4"/>
        <v>54696.960916327196</v>
      </c>
      <c r="M32" s="94">
        <f t="shared" si="4"/>
        <v>400.69686411149826</v>
      </c>
      <c r="N32" s="95">
        <f t="shared" si="4"/>
        <v>54963.87585214621</v>
      </c>
    </row>
    <row r="33" spans="1:14" ht="13.5">
      <c r="A33" s="37">
        <v>22</v>
      </c>
      <c r="B33" s="38" t="s">
        <v>20</v>
      </c>
      <c r="C33" s="39">
        <v>131</v>
      </c>
      <c r="D33" s="42" t="s">
        <v>101</v>
      </c>
      <c r="E33" s="39">
        <v>131</v>
      </c>
      <c r="F33" s="39">
        <v>26963</v>
      </c>
      <c r="G33" s="42" t="s">
        <v>101</v>
      </c>
      <c r="H33" s="39">
        <v>26963</v>
      </c>
      <c r="I33" s="39">
        <v>1439065</v>
      </c>
      <c r="J33" s="105" t="s">
        <v>101</v>
      </c>
      <c r="K33" s="39">
        <v>1439065</v>
      </c>
      <c r="L33" s="96">
        <f t="shared" si="4"/>
        <v>53371.8428958202</v>
      </c>
      <c r="M33" s="103" t="s">
        <v>101</v>
      </c>
      <c r="N33" s="98">
        <f t="shared" si="4"/>
        <v>53371.8428958202</v>
      </c>
    </row>
    <row r="34" spans="1:14" ht="13.5">
      <c r="A34" s="58">
        <v>23</v>
      </c>
      <c r="B34" s="20" t="s">
        <v>21</v>
      </c>
      <c r="C34" s="57">
        <v>133</v>
      </c>
      <c r="D34" s="34" t="s">
        <v>101</v>
      </c>
      <c r="E34" s="57">
        <v>133</v>
      </c>
      <c r="F34" s="57">
        <v>26720</v>
      </c>
      <c r="G34" s="34" t="s">
        <v>101</v>
      </c>
      <c r="H34" s="57">
        <v>26720</v>
      </c>
      <c r="I34" s="57">
        <v>1054534</v>
      </c>
      <c r="J34" s="106" t="s">
        <v>101</v>
      </c>
      <c r="K34" s="57">
        <v>1054534</v>
      </c>
      <c r="L34" s="99">
        <f t="shared" si="4"/>
        <v>39466.09281437126</v>
      </c>
      <c r="M34" s="102" t="s">
        <v>101</v>
      </c>
      <c r="N34" s="101">
        <f t="shared" si="4"/>
        <v>39466.09281437126</v>
      </c>
    </row>
    <row r="35" spans="1:14" ht="13.5">
      <c r="A35" s="37">
        <v>24</v>
      </c>
      <c r="B35" s="38" t="s">
        <v>22</v>
      </c>
      <c r="C35" s="39">
        <v>127</v>
      </c>
      <c r="D35" s="42" t="s">
        <v>101</v>
      </c>
      <c r="E35" s="39">
        <v>127</v>
      </c>
      <c r="F35" s="39">
        <v>28681</v>
      </c>
      <c r="G35" s="42" t="s">
        <v>101</v>
      </c>
      <c r="H35" s="39">
        <v>28681</v>
      </c>
      <c r="I35" s="39">
        <v>1623538</v>
      </c>
      <c r="J35" s="107" t="s">
        <v>101</v>
      </c>
      <c r="K35" s="39">
        <v>1623538</v>
      </c>
      <c r="L35" s="96">
        <f t="shared" si="4"/>
        <v>56606.74314005788</v>
      </c>
      <c r="M35" s="103" t="s">
        <v>101</v>
      </c>
      <c r="N35" s="98">
        <f t="shared" si="4"/>
        <v>56606.74314005788</v>
      </c>
    </row>
    <row r="36" spans="1:14" ht="13.5">
      <c r="A36" s="58">
        <v>25</v>
      </c>
      <c r="B36" s="20" t="s">
        <v>23</v>
      </c>
      <c r="C36" s="57">
        <v>128</v>
      </c>
      <c r="D36" s="57">
        <v>1</v>
      </c>
      <c r="E36" s="57">
        <v>127</v>
      </c>
      <c r="F36" s="57">
        <v>29488</v>
      </c>
      <c r="G36" s="57">
        <v>17</v>
      </c>
      <c r="H36" s="57">
        <v>29471</v>
      </c>
      <c r="I36" s="57">
        <v>1589731</v>
      </c>
      <c r="J36" s="92">
        <v>37</v>
      </c>
      <c r="K36" s="57">
        <v>1589694</v>
      </c>
      <c r="L36" s="99">
        <f t="shared" si="4"/>
        <v>53911.11638632664</v>
      </c>
      <c r="M36" s="100">
        <f t="shared" si="4"/>
        <v>2176.470588235294</v>
      </c>
      <c r="N36" s="101">
        <f t="shared" si="4"/>
        <v>53940.95890875776</v>
      </c>
    </row>
    <row r="37" spans="1:14" ht="14.25" thickBot="1">
      <c r="A37" s="48">
        <v>26</v>
      </c>
      <c r="B37" s="43" t="s">
        <v>24</v>
      </c>
      <c r="C37" s="52">
        <v>27</v>
      </c>
      <c r="D37" s="52">
        <v>1</v>
      </c>
      <c r="E37" s="52">
        <v>26</v>
      </c>
      <c r="F37" s="52">
        <v>5535</v>
      </c>
      <c r="G37" s="52">
        <v>57</v>
      </c>
      <c r="H37" s="52">
        <v>5478</v>
      </c>
      <c r="I37" s="52">
        <v>280839</v>
      </c>
      <c r="J37" s="52">
        <v>140</v>
      </c>
      <c r="K37" s="52">
        <v>280699</v>
      </c>
      <c r="L37" s="44">
        <f t="shared" si="4"/>
        <v>50738.75338753388</v>
      </c>
      <c r="M37" s="44">
        <f t="shared" si="4"/>
        <v>2456.140350877193</v>
      </c>
      <c r="N37" s="45">
        <f t="shared" si="4"/>
        <v>51241.146403797</v>
      </c>
    </row>
    <row r="38" spans="1:14" ht="13.5">
      <c r="A38" s="17">
        <v>27</v>
      </c>
      <c r="B38" s="18" t="s">
        <v>25</v>
      </c>
      <c r="C38" s="56">
        <v>144</v>
      </c>
      <c r="D38" s="35" t="s">
        <v>101</v>
      </c>
      <c r="E38" s="56">
        <v>144</v>
      </c>
      <c r="F38" s="56">
        <v>45623</v>
      </c>
      <c r="G38" s="35" t="s">
        <v>101</v>
      </c>
      <c r="H38" s="56">
        <v>45623</v>
      </c>
      <c r="I38" s="56">
        <v>2447691</v>
      </c>
      <c r="J38" s="35" t="s">
        <v>101</v>
      </c>
      <c r="K38" s="56">
        <v>2447691</v>
      </c>
      <c r="L38" s="93">
        <f t="shared" si="4"/>
        <v>53650.37371501217</v>
      </c>
      <c r="M38" s="104" t="s">
        <v>101</v>
      </c>
      <c r="N38" s="95">
        <f t="shared" si="4"/>
        <v>53650.37371501217</v>
      </c>
    </row>
    <row r="39" spans="1:14" ht="13.5">
      <c r="A39" s="37">
        <v>28</v>
      </c>
      <c r="B39" s="38" t="s">
        <v>26</v>
      </c>
      <c r="C39" s="39">
        <v>204</v>
      </c>
      <c r="D39" s="39">
        <v>1</v>
      </c>
      <c r="E39" s="39">
        <v>203</v>
      </c>
      <c r="F39" s="39">
        <v>105895</v>
      </c>
      <c r="G39" s="39">
        <v>78</v>
      </c>
      <c r="H39" s="39">
        <v>105817</v>
      </c>
      <c r="I39" s="39">
        <v>5148375</v>
      </c>
      <c r="J39" s="39">
        <v>180</v>
      </c>
      <c r="K39" s="39">
        <v>5148195</v>
      </c>
      <c r="L39" s="96">
        <f t="shared" si="4"/>
        <v>48617.734548373395</v>
      </c>
      <c r="M39" s="97">
        <f t="shared" si="4"/>
        <v>2307.6923076923076</v>
      </c>
      <c r="N39" s="98">
        <f t="shared" si="4"/>
        <v>48651.87068240453</v>
      </c>
    </row>
    <row r="40" spans="1:14" ht="13.5">
      <c r="A40" s="58">
        <v>29</v>
      </c>
      <c r="B40" s="20" t="s">
        <v>27</v>
      </c>
      <c r="C40" s="57">
        <v>77</v>
      </c>
      <c r="D40" s="34" t="s">
        <v>101</v>
      </c>
      <c r="E40" s="57">
        <v>77</v>
      </c>
      <c r="F40" s="57">
        <v>12884</v>
      </c>
      <c r="G40" s="34" t="s">
        <v>101</v>
      </c>
      <c r="H40" s="57">
        <v>12884</v>
      </c>
      <c r="I40" s="57">
        <v>634692</v>
      </c>
      <c r="J40" s="34" t="s">
        <v>101</v>
      </c>
      <c r="K40" s="57">
        <v>634692</v>
      </c>
      <c r="L40" s="99">
        <f t="shared" si="4"/>
        <v>49262.030425333745</v>
      </c>
      <c r="M40" s="102" t="s">
        <v>101</v>
      </c>
      <c r="N40" s="101">
        <f t="shared" si="4"/>
        <v>49262.030425333745</v>
      </c>
    </row>
    <row r="41" spans="1:14" ht="13.5">
      <c r="A41" s="37">
        <v>30</v>
      </c>
      <c r="B41" s="38" t="s">
        <v>28</v>
      </c>
      <c r="C41" s="39">
        <v>86</v>
      </c>
      <c r="D41" s="39">
        <v>1</v>
      </c>
      <c r="E41" s="39">
        <v>85</v>
      </c>
      <c r="F41" s="39">
        <v>27230</v>
      </c>
      <c r="G41" s="39">
        <v>21</v>
      </c>
      <c r="H41" s="39">
        <v>27209</v>
      </c>
      <c r="I41" s="39">
        <v>1659182</v>
      </c>
      <c r="J41" s="39">
        <v>101</v>
      </c>
      <c r="K41" s="39">
        <v>1659081</v>
      </c>
      <c r="L41" s="96">
        <f t="shared" si="4"/>
        <v>60932.13367609255</v>
      </c>
      <c r="M41" s="97">
        <f t="shared" si="4"/>
        <v>4809.523809523809</v>
      </c>
      <c r="N41" s="98">
        <f t="shared" si="4"/>
        <v>60975.44929986402</v>
      </c>
    </row>
    <row r="42" spans="1:14" ht="13.5">
      <c r="A42" s="58">
        <v>31</v>
      </c>
      <c r="B42" s="20" t="s">
        <v>29</v>
      </c>
      <c r="C42" s="59">
        <v>531</v>
      </c>
      <c r="D42" s="59">
        <v>1</v>
      </c>
      <c r="E42" s="59">
        <v>530</v>
      </c>
      <c r="F42" s="59">
        <v>111883</v>
      </c>
      <c r="G42" s="59">
        <v>30</v>
      </c>
      <c r="H42" s="59">
        <v>111853</v>
      </c>
      <c r="I42" s="59">
        <v>6128433</v>
      </c>
      <c r="J42" s="59">
        <v>80</v>
      </c>
      <c r="K42" s="59">
        <v>6128353</v>
      </c>
      <c r="L42" s="60">
        <f t="shared" si="4"/>
        <v>54775.37248733052</v>
      </c>
      <c r="M42" s="60">
        <f t="shared" si="4"/>
        <v>2666.6666666666665</v>
      </c>
      <c r="N42" s="61">
        <f t="shared" si="4"/>
        <v>54789.34851993241</v>
      </c>
    </row>
    <row r="43" spans="1:2" s="4" customFormat="1" ht="5.25" customHeight="1" thickBot="1">
      <c r="A43" s="24"/>
      <c r="B43" s="25"/>
    </row>
    <row r="44" spans="1:14" s="16" customFormat="1" ht="21" customHeight="1">
      <c r="A44" s="159" t="s">
        <v>74</v>
      </c>
      <c r="B44" s="160"/>
      <c r="C44" s="161" t="s">
        <v>75</v>
      </c>
      <c r="D44" s="162"/>
      <c r="E44" s="162"/>
      <c r="F44" s="136" t="s">
        <v>76</v>
      </c>
      <c r="G44" s="137"/>
      <c r="H44" s="141"/>
      <c r="I44" s="136" t="s">
        <v>77</v>
      </c>
      <c r="J44" s="137"/>
      <c r="K44" s="141"/>
      <c r="L44" s="136" t="s">
        <v>78</v>
      </c>
      <c r="M44" s="137"/>
      <c r="N44" s="138"/>
    </row>
    <row r="45" spans="1:14" s="16" customFormat="1" ht="21" customHeight="1">
      <c r="A45" s="151"/>
      <c r="B45" s="152"/>
      <c r="C45" s="163" t="s">
        <v>79</v>
      </c>
      <c r="D45" s="139" t="s">
        <v>72</v>
      </c>
      <c r="E45" s="139" t="s">
        <v>89</v>
      </c>
      <c r="F45" s="139" t="s">
        <v>90</v>
      </c>
      <c r="G45" s="139" t="s">
        <v>91</v>
      </c>
      <c r="H45" s="139" t="s">
        <v>92</v>
      </c>
      <c r="I45" s="140" t="s">
        <v>93</v>
      </c>
      <c r="J45" s="140" t="s">
        <v>73</v>
      </c>
      <c r="K45" s="140" t="s">
        <v>94</v>
      </c>
      <c r="L45" s="142" t="s">
        <v>95</v>
      </c>
      <c r="M45" s="145" t="s">
        <v>96</v>
      </c>
      <c r="N45" s="148" t="s">
        <v>97</v>
      </c>
    </row>
    <row r="46" spans="1:14" s="16" customFormat="1" ht="21" customHeight="1">
      <c r="A46" s="151"/>
      <c r="B46" s="152"/>
      <c r="C46" s="163"/>
      <c r="D46" s="139"/>
      <c r="E46" s="139"/>
      <c r="F46" s="139"/>
      <c r="G46" s="139"/>
      <c r="H46" s="139"/>
      <c r="I46" s="140"/>
      <c r="J46" s="140"/>
      <c r="K46" s="140"/>
      <c r="L46" s="143"/>
      <c r="M46" s="146"/>
      <c r="N46" s="149"/>
    </row>
    <row r="47" spans="1:14" s="16" customFormat="1" ht="21" customHeight="1" thickBot="1">
      <c r="A47" s="153" t="s">
        <v>80</v>
      </c>
      <c r="B47" s="154"/>
      <c r="C47" s="164"/>
      <c r="D47" s="142"/>
      <c r="E47" s="142"/>
      <c r="F47" s="142"/>
      <c r="G47" s="142"/>
      <c r="H47" s="142"/>
      <c r="I47" s="165"/>
      <c r="J47" s="165"/>
      <c r="K47" s="165"/>
      <c r="L47" s="143"/>
      <c r="M47" s="146"/>
      <c r="N47" s="149"/>
    </row>
    <row r="48" spans="1:14" ht="13.5">
      <c r="A48" s="47">
        <v>32</v>
      </c>
      <c r="B48" s="46" t="s">
        <v>30</v>
      </c>
      <c r="C48" s="51">
        <v>137</v>
      </c>
      <c r="D48" s="51">
        <v>1</v>
      </c>
      <c r="E48" s="51">
        <v>136</v>
      </c>
      <c r="F48" s="51">
        <v>53103</v>
      </c>
      <c r="G48" s="51">
        <v>19</v>
      </c>
      <c r="H48" s="51">
        <v>53084</v>
      </c>
      <c r="I48" s="51">
        <v>3404899</v>
      </c>
      <c r="J48" s="51">
        <v>163</v>
      </c>
      <c r="K48" s="51">
        <v>3404736</v>
      </c>
      <c r="L48" s="110">
        <f aca="true" t="shared" si="5" ref="L48:N89">I48/F48*1000</f>
        <v>64118.7691844152</v>
      </c>
      <c r="M48" s="111">
        <f t="shared" si="5"/>
        <v>8578.947368421053</v>
      </c>
      <c r="N48" s="112">
        <f t="shared" si="5"/>
        <v>64138.64818024264</v>
      </c>
    </row>
    <row r="49" spans="1:14" ht="13.5">
      <c r="A49" s="19">
        <v>33</v>
      </c>
      <c r="B49" s="20" t="s">
        <v>31</v>
      </c>
      <c r="C49" s="57">
        <v>204</v>
      </c>
      <c r="D49" s="34" t="s">
        <v>101</v>
      </c>
      <c r="E49" s="57">
        <v>204</v>
      </c>
      <c r="F49" s="57">
        <v>106440</v>
      </c>
      <c r="G49" s="34" t="s">
        <v>101</v>
      </c>
      <c r="H49" s="57">
        <v>106440</v>
      </c>
      <c r="I49" s="57">
        <v>6529881</v>
      </c>
      <c r="J49" s="34" t="s">
        <v>101</v>
      </c>
      <c r="K49" s="57">
        <v>6529881</v>
      </c>
      <c r="L49" s="99">
        <f t="shared" si="5"/>
        <v>61347.99887260429</v>
      </c>
      <c r="M49" s="102" t="s">
        <v>101</v>
      </c>
      <c r="N49" s="101">
        <f t="shared" si="5"/>
        <v>61347.99887260429</v>
      </c>
    </row>
    <row r="50" spans="1:14" ht="13.5">
      <c r="A50" s="37">
        <v>34</v>
      </c>
      <c r="B50" s="38" t="s">
        <v>32</v>
      </c>
      <c r="C50" s="39">
        <v>81</v>
      </c>
      <c r="D50" s="39">
        <v>2</v>
      </c>
      <c r="E50" s="39">
        <v>79</v>
      </c>
      <c r="F50" s="39">
        <v>25722</v>
      </c>
      <c r="G50" s="39">
        <v>49</v>
      </c>
      <c r="H50" s="39">
        <v>25673</v>
      </c>
      <c r="I50" s="39">
        <v>1780525</v>
      </c>
      <c r="J50" s="39">
        <v>199</v>
      </c>
      <c r="K50" s="39">
        <v>1780326</v>
      </c>
      <c r="L50" s="96">
        <f t="shared" si="5"/>
        <v>69221.87232719074</v>
      </c>
      <c r="M50" s="97">
        <f t="shared" si="5"/>
        <v>4061.2244897959185</v>
      </c>
      <c r="N50" s="98">
        <f t="shared" si="5"/>
        <v>69346.23923966814</v>
      </c>
    </row>
    <row r="51" spans="1:14" ht="14.25" thickBot="1">
      <c r="A51" s="21">
        <v>35</v>
      </c>
      <c r="B51" s="22" t="s">
        <v>33</v>
      </c>
      <c r="C51" s="62">
        <v>72</v>
      </c>
      <c r="D51" s="36" t="s">
        <v>101</v>
      </c>
      <c r="E51" s="62">
        <v>72</v>
      </c>
      <c r="F51" s="62">
        <v>31516</v>
      </c>
      <c r="G51" s="36" t="s">
        <v>101</v>
      </c>
      <c r="H51" s="62">
        <v>31516</v>
      </c>
      <c r="I51" s="62">
        <v>2758788</v>
      </c>
      <c r="J51" s="36" t="s">
        <v>101</v>
      </c>
      <c r="K51" s="62">
        <v>2758788</v>
      </c>
      <c r="L51" s="29">
        <f t="shared" si="5"/>
        <v>87536.10864322884</v>
      </c>
      <c r="M51" s="36" t="s">
        <v>101</v>
      </c>
      <c r="N51" s="32">
        <f t="shared" si="5"/>
        <v>87536.10864322884</v>
      </c>
    </row>
    <row r="52" spans="1:14" ht="13.5">
      <c r="A52" s="47">
        <v>36</v>
      </c>
      <c r="B52" s="46" t="s">
        <v>34</v>
      </c>
      <c r="C52" s="51">
        <v>375</v>
      </c>
      <c r="D52" s="51">
        <v>1</v>
      </c>
      <c r="E52" s="51">
        <v>374</v>
      </c>
      <c r="F52" s="51">
        <v>241531</v>
      </c>
      <c r="G52" s="51">
        <v>32</v>
      </c>
      <c r="H52" s="51">
        <v>241499</v>
      </c>
      <c r="I52" s="51">
        <v>12875326</v>
      </c>
      <c r="J52" s="51">
        <v>120</v>
      </c>
      <c r="K52" s="51">
        <v>12875206</v>
      </c>
      <c r="L52" s="110">
        <f t="shared" si="5"/>
        <v>53307.13655804017</v>
      </c>
      <c r="M52" s="111">
        <f t="shared" si="5"/>
        <v>3750</v>
      </c>
      <c r="N52" s="112">
        <f t="shared" si="5"/>
        <v>53313.703162331934</v>
      </c>
    </row>
    <row r="53" spans="1:14" ht="13.5">
      <c r="A53" s="19">
        <v>37</v>
      </c>
      <c r="B53" s="20" t="s">
        <v>35</v>
      </c>
      <c r="C53" s="57">
        <v>681</v>
      </c>
      <c r="D53" s="57">
        <v>3</v>
      </c>
      <c r="E53" s="57">
        <v>678</v>
      </c>
      <c r="F53" s="57">
        <v>258940</v>
      </c>
      <c r="G53" s="57">
        <v>65</v>
      </c>
      <c r="H53" s="57">
        <v>258875</v>
      </c>
      <c r="I53" s="57">
        <v>19363794</v>
      </c>
      <c r="J53" s="57">
        <v>388</v>
      </c>
      <c r="K53" s="57">
        <v>19363406</v>
      </c>
      <c r="L53" s="99">
        <f t="shared" si="5"/>
        <v>74781.00718313122</v>
      </c>
      <c r="M53" s="100">
        <f t="shared" si="5"/>
        <v>5969.2307692307695</v>
      </c>
      <c r="N53" s="101">
        <f t="shared" si="5"/>
        <v>74798.28488652826</v>
      </c>
    </row>
    <row r="54" spans="1:14" ht="14.25" thickBot="1">
      <c r="A54" s="48">
        <v>38</v>
      </c>
      <c r="B54" s="43" t="s">
        <v>36</v>
      </c>
      <c r="C54" s="52">
        <v>299</v>
      </c>
      <c r="D54" s="52">
        <v>6</v>
      </c>
      <c r="E54" s="52">
        <v>293</v>
      </c>
      <c r="F54" s="52">
        <v>104184</v>
      </c>
      <c r="G54" s="52">
        <v>187</v>
      </c>
      <c r="H54" s="52">
        <v>103997</v>
      </c>
      <c r="I54" s="52">
        <v>7393294</v>
      </c>
      <c r="J54" s="52">
        <v>586</v>
      </c>
      <c r="K54" s="52">
        <v>7392708</v>
      </c>
      <c r="L54" s="44">
        <f t="shared" si="5"/>
        <v>70963.81402134684</v>
      </c>
      <c r="M54" s="44">
        <f t="shared" si="5"/>
        <v>3133.689839572193</v>
      </c>
      <c r="N54" s="45">
        <f t="shared" si="5"/>
        <v>71085.78132061502</v>
      </c>
    </row>
    <row r="55" spans="1:14" ht="14.25" thickBot="1">
      <c r="A55" s="63">
        <v>39</v>
      </c>
      <c r="B55" s="64" t="s">
        <v>37</v>
      </c>
      <c r="C55" s="65">
        <v>59</v>
      </c>
      <c r="D55" s="66" t="s">
        <v>101</v>
      </c>
      <c r="E55" s="65">
        <v>59</v>
      </c>
      <c r="F55" s="65">
        <v>15605</v>
      </c>
      <c r="G55" s="66" t="s">
        <v>101</v>
      </c>
      <c r="H55" s="65">
        <v>15605</v>
      </c>
      <c r="I55" s="65">
        <v>826960</v>
      </c>
      <c r="J55" s="66" t="s">
        <v>101</v>
      </c>
      <c r="K55" s="65">
        <v>826960</v>
      </c>
      <c r="L55" s="67">
        <f t="shared" si="5"/>
        <v>52993.27138737584</v>
      </c>
      <c r="M55" s="66" t="s">
        <v>101</v>
      </c>
      <c r="N55" s="68">
        <f t="shared" si="5"/>
        <v>52993.27138737584</v>
      </c>
    </row>
    <row r="56" spans="1:14" ht="13.5">
      <c r="A56" s="47">
        <v>40</v>
      </c>
      <c r="B56" s="46" t="s">
        <v>38</v>
      </c>
      <c r="C56" s="51">
        <v>161</v>
      </c>
      <c r="D56" s="109" t="s">
        <v>101</v>
      </c>
      <c r="E56" s="51">
        <v>161</v>
      </c>
      <c r="F56" s="51">
        <v>41960</v>
      </c>
      <c r="G56" s="109" t="s">
        <v>101</v>
      </c>
      <c r="H56" s="51">
        <v>41960</v>
      </c>
      <c r="I56" s="51">
        <v>2133297</v>
      </c>
      <c r="J56" s="109" t="s">
        <v>101</v>
      </c>
      <c r="K56" s="51">
        <v>2133297</v>
      </c>
      <c r="L56" s="110">
        <f t="shared" si="5"/>
        <v>50841.20591039085</v>
      </c>
      <c r="M56" s="113" t="s">
        <v>101</v>
      </c>
      <c r="N56" s="112">
        <f t="shared" si="5"/>
        <v>50841.20591039085</v>
      </c>
    </row>
    <row r="57" spans="1:14" ht="13.5">
      <c r="A57" s="19">
        <v>41</v>
      </c>
      <c r="B57" s="20" t="s">
        <v>39</v>
      </c>
      <c r="C57" s="57">
        <v>216</v>
      </c>
      <c r="D57" s="106" t="s">
        <v>101</v>
      </c>
      <c r="E57" s="57">
        <v>216</v>
      </c>
      <c r="F57" s="57">
        <v>67376</v>
      </c>
      <c r="G57" s="106" t="s">
        <v>101</v>
      </c>
      <c r="H57" s="57">
        <v>67376</v>
      </c>
      <c r="I57" s="57">
        <v>2391145</v>
      </c>
      <c r="J57" s="106" t="s">
        <v>101</v>
      </c>
      <c r="K57" s="57">
        <v>2391145</v>
      </c>
      <c r="L57" s="99">
        <f t="shared" si="5"/>
        <v>35489.56601757302</v>
      </c>
      <c r="M57" s="102" t="s">
        <v>101</v>
      </c>
      <c r="N57" s="101">
        <f t="shared" si="5"/>
        <v>35489.56601757302</v>
      </c>
    </row>
    <row r="58" spans="1:14" ht="14.25" thickBot="1">
      <c r="A58" s="48">
        <v>42</v>
      </c>
      <c r="B58" s="43" t="s">
        <v>40</v>
      </c>
      <c r="C58" s="52">
        <v>90</v>
      </c>
      <c r="D58" s="55" t="s">
        <v>101</v>
      </c>
      <c r="E58" s="52">
        <v>90</v>
      </c>
      <c r="F58" s="52">
        <v>23012</v>
      </c>
      <c r="G58" s="55" t="s">
        <v>101</v>
      </c>
      <c r="H58" s="52">
        <v>23012</v>
      </c>
      <c r="I58" s="52">
        <v>1184044</v>
      </c>
      <c r="J58" s="55" t="s">
        <v>101</v>
      </c>
      <c r="K58" s="52">
        <v>1184044</v>
      </c>
      <c r="L58" s="44">
        <f t="shared" si="5"/>
        <v>51453.328698070574</v>
      </c>
      <c r="M58" s="55" t="s">
        <v>101</v>
      </c>
      <c r="N58" s="45">
        <f t="shared" si="5"/>
        <v>51453.328698070574</v>
      </c>
    </row>
    <row r="59" spans="1:14" ht="13.5">
      <c r="A59" s="17">
        <v>43</v>
      </c>
      <c r="B59" s="18" t="s">
        <v>41</v>
      </c>
      <c r="C59" s="56">
        <v>173</v>
      </c>
      <c r="D59" s="56">
        <v>2</v>
      </c>
      <c r="E59" s="56">
        <v>171</v>
      </c>
      <c r="F59" s="56">
        <v>25735</v>
      </c>
      <c r="G59" s="56">
        <v>33</v>
      </c>
      <c r="H59" s="56">
        <v>25702</v>
      </c>
      <c r="I59" s="56">
        <v>1204360</v>
      </c>
      <c r="J59" s="56">
        <v>303</v>
      </c>
      <c r="K59" s="56">
        <v>1204057</v>
      </c>
      <c r="L59" s="93">
        <f t="shared" si="5"/>
        <v>46798.52341169613</v>
      </c>
      <c r="M59" s="94">
        <f t="shared" si="5"/>
        <v>9181.818181818182</v>
      </c>
      <c r="N59" s="95">
        <f t="shared" si="5"/>
        <v>46846.82125904599</v>
      </c>
    </row>
    <row r="60" spans="1:14" ht="14.25" thickBot="1">
      <c r="A60" s="48">
        <v>44</v>
      </c>
      <c r="B60" s="43" t="s">
        <v>42</v>
      </c>
      <c r="C60" s="52">
        <v>473</v>
      </c>
      <c r="D60" s="52">
        <v>2</v>
      </c>
      <c r="E60" s="52">
        <v>471</v>
      </c>
      <c r="F60" s="52">
        <v>96161</v>
      </c>
      <c r="G60" s="52">
        <v>81</v>
      </c>
      <c r="H60" s="52">
        <v>96080</v>
      </c>
      <c r="I60" s="52">
        <v>4794698</v>
      </c>
      <c r="J60" s="52">
        <v>193</v>
      </c>
      <c r="K60" s="52">
        <v>4794505</v>
      </c>
      <c r="L60" s="44">
        <f t="shared" si="5"/>
        <v>49861.14953047493</v>
      </c>
      <c r="M60" s="44">
        <f t="shared" si="5"/>
        <v>2382.716049382716</v>
      </c>
      <c r="N60" s="45">
        <f t="shared" si="5"/>
        <v>49901.17610324729</v>
      </c>
    </row>
    <row r="61" spans="1:14" ht="13.5">
      <c r="A61" s="17">
        <v>45</v>
      </c>
      <c r="B61" s="18" t="s">
        <v>43</v>
      </c>
      <c r="C61" s="56">
        <v>118</v>
      </c>
      <c r="D61" s="56">
        <v>1</v>
      </c>
      <c r="E61" s="56">
        <v>117</v>
      </c>
      <c r="F61" s="56">
        <v>32783</v>
      </c>
      <c r="G61" s="56">
        <v>92</v>
      </c>
      <c r="H61" s="56">
        <v>32691</v>
      </c>
      <c r="I61" s="56">
        <v>1955173</v>
      </c>
      <c r="J61" s="56">
        <v>67</v>
      </c>
      <c r="K61" s="56">
        <v>1955106</v>
      </c>
      <c r="L61" s="93">
        <f t="shared" si="5"/>
        <v>59639.84382149285</v>
      </c>
      <c r="M61" s="94">
        <f t="shared" si="5"/>
        <v>728.2608695652174</v>
      </c>
      <c r="N61" s="95">
        <f t="shared" si="5"/>
        <v>59805.63457832431</v>
      </c>
    </row>
    <row r="62" spans="1:14" ht="13.5">
      <c r="A62" s="37">
        <v>46</v>
      </c>
      <c r="B62" s="38" t="s">
        <v>44</v>
      </c>
      <c r="C62" s="39">
        <v>304</v>
      </c>
      <c r="D62" s="39">
        <v>3</v>
      </c>
      <c r="E62" s="39">
        <v>301</v>
      </c>
      <c r="F62" s="39">
        <v>81544</v>
      </c>
      <c r="G62" s="39">
        <v>284</v>
      </c>
      <c r="H62" s="39">
        <v>81260</v>
      </c>
      <c r="I62" s="39">
        <v>3648543</v>
      </c>
      <c r="J62" s="39">
        <v>324</v>
      </c>
      <c r="K62" s="39">
        <v>3648219</v>
      </c>
      <c r="L62" s="96">
        <f t="shared" si="5"/>
        <v>44743.24291180222</v>
      </c>
      <c r="M62" s="97">
        <f t="shared" si="5"/>
        <v>1140.8450704225352</v>
      </c>
      <c r="N62" s="98">
        <f t="shared" si="5"/>
        <v>44895.631306916075</v>
      </c>
    </row>
    <row r="63" spans="1:14" ht="13.5">
      <c r="A63" s="19">
        <v>47</v>
      </c>
      <c r="B63" s="20" t="s">
        <v>45</v>
      </c>
      <c r="C63" s="57">
        <v>529</v>
      </c>
      <c r="D63" s="57">
        <v>3</v>
      </c>
      <c r="E63" s="57">
        <v>526</v>
      </c>
      <c r="F63" s="57">
        <v>133894</v>
      </c>
      <c r="G63" s="57">
        <v>60</v>
      </c>
      <c r="H63" s="57">
        <v>133834</v>
      </c>
      <c r="I63" s="57">
        <v>6732352</v>
      </c>
      <c r="J63" s="57">
        <v>483</v>
      </c>
      <c r="K63" s="57">
        <v>6731869</v>
      </c>
      <c r="L63" s="99">
        <f t="shared" si="5"/>
        <v>50281.20752236844</v>
      </c>
      <c r="M63" s="100">
        <f t="shared" si="5"/>
        <v>8050.000000000001</v>
      </c>
      <c r="N63" s="101">
        <f t="shared" si="5"/>
        <v>50300.14047252567</v>
      </c>
    </row>
    <row r="64" spans="1:14" ht="13.5">
      <c r="A64" s="37">
        <v>48</v>
      </c>
      <c r="B64" s="38" t="s">
        <v>46</v>
      </c>
      <c r="C64" s="39">
        <v>443</v>
      </c>
      <c r="D64" s="39">
        <v>6</v>
      </c>
      <c r="E64" s="39">
        <v>437</v>
      </c>
      <c r="F64" s="39">
        <v>124375</v>
      </c>
      <c r="G64" s="39">
        <v>441</v>
      </c>
      <c r="H64" s="39">
        <v>123934</v>
      </c>
      <c r="I64" s="39">
        <v>6784668</v>
      </c>
      <c r="J64" s="39">
        <v>764</v>
      </c>
      <c r="K64" s="39">
        <v>6783904</v>
      </c>
      <c r="L64" s="96">
        <f t="shared" si="5"/>
        <v>54550.09447236181</v>
      </c>
      <c r="M64" s="97">
        <f t="shared" si="5"/>
        <v>1732.4263038548752</v>
      </c>
      <c r="N64" s="98">
        <f t="shared" si="5"/>
        <v>54738.03798796133</v>
      </c>
    </row>
    <row r="65" spans="1:14" ht="13.5">
      <c r="A65" s="19">
        <v>49</v>
      </c>
      <c r="B65" s="20" t="s">
        <v>47</v>
      </c>
      <c r="C65" s="57">
        <v>279</v>
      </c>
      <c r="D65" s="108" t="s">
        <v>101</v>
      </c>
      <c r="E65" s="57">
        <v>279</v>
      </c>
      <c r="F65" s="57">
        <v>61763</v>
      </c>
      <c r="G65" s="108" t="s">
        <v>101</v>
      </c>
      <c r="H65" s="57">
        <v>61763</v>
      </c>
      <c r="I65" s="57">
        <v>3187349</v>
      </c>
      <c r="J65" s="108" t="s">
        <v>101</v>
      </c>
      <c r="K65" s="57">
        <v>3187349</v>
      </c>
      <c r="L65" s="99">
        <f t="shared" si="5"/>
        <v>51606.123407217914</v>
      </c>
      <c r="M65" s="102" t="s">
        <v>101</v>
      </c>
      <c r="N65" s="101">
        <f t="shared" si="5"/>
        <v>51606.123407217914</v>
      </c>
    </row>
    <row r="66" spans="1:14" ht="13.5">
      <c r="A66" s="37">
        <v>50</v>
      </c>
      <c r="B66" s="38" t="s">
        <v>48</v>
      </c>
      <c r="C66" s="39">
        <v>77</v>
      </c>
      <c r="D66" s="107" t="s">
        <v>101</v>
      </c>
      <c r="E66" s="39">
        <v>77</v>
      </c>
      <c r="F66" s="39">
        <v>11487</v>
      </c>
      <c r="G66" s="107" t="s">
        <v>101</v>
      </c>
      <c r="H66" s="39">
        <v>11487</v>
      </c>
      <c r="I66" s="39">
        <v>709140</v>
      </c>
      <c r="J66" s="107" t="s">
        <v>101</v>
      </c>
      <c r="K66" s="39">
        <v>709140</v>
      </c>
      <c r="L66" s="96">
        <f t="shared" si="5"/>
        <v>61734.13423870462</v>
      </c>
      <c r="M66" s="103" t="s">
        <v>101</v>
      </c>
      <c r="N66" s="98">
        <f t="shared" si="5"/>
        <v>61734.13423870462</v>
      </c>
    </row>
    <row r="67" spans="1:14" ht="13.5">
      <c r="A67" s="19">
        <v>51</v>
      </c>
      <c r="B67" s="20" t="s">
        <v>49</v>
      </c>
      <c r="C67" s="57">
        <v>67</v>
      </c>
      <c r="D67" s="106" t="s">
        <v>101</v>
      </c>
      <c r="E67" s="57">
        <v>67</v>
      </c>
      <c r="F67" s="57">
        <v>7138</v>
      </c>
      <c r="G67" s="106" t="s">
        <v>101</v>
      </c>
      <c r="H67" s="57">
        <v>7138</v>
      </c>
      <c r="I67" s="57">
        <v>330443</v>
      </c>
      <c r="J67" s="106" t="s">
        <v>101</v>
      </c>
      <c r="K67" s="57">
        <v>330443</v>
      </c>
      <c r="L67" s="99">
        <f t="shared" si="5"/>
        <v>46293.49957971421</v>
      </c>
      <c r="M67" s="102" t="s">
        <v>101</v>
      </c>
      <c r="N67" s="101">
        <f t="shared" si="5"/>
        <v>46293.49957971421</v>
      </c>
    </row>
    <row r="68" spans="1:14" ht="14.25" thickBot="1">
      <c r="A68" s="48">
        <v>52</v>
      </c>
      <c r="B68" s="43" t="s">
        <v>50</v>
      </c>
      <c r="C68" s="52">
        <v>65</v>
      </c>
      <c r="D68" s="55" t="s">
        <v>101</v>
      </c>
      <c r="E68" s="52">
        <v>65</v>
      </c>
      <c r="F68" s="52">
        <v>13027</v>
      </c>
      <c r="G68" s="55" t="s">
        <v>101</v>
      </c>
      <c r="H68" s="52">
        <v>13027</v>
      </c>
      <c r="I68" s="52">
        <v>662394</v>
      </c>
      <c r="J68" s="55" t="s">
        <v>101</v>
      </c>
      <c r="K68" s="52">
        <v>662394</v>
      </c>
      <c r="L68" s="44">
        <f t="shared" si="5"/>
        <v>50847.77769248484</v>
      </c>
      <c r="M68" s="55" t="s">
        <v>101</v>
      </c>
      <c r="N68" s="45">
        <f t="shared" si="5"/>
        <v>50847.77769248484</v>
      </c>
    </row>
    <row r="69" spans="1:14" ht="13.5">
      <c r="A69" s="17">
        <v>53</v>
      </c>
      <c r="B69" s="18" t="s">
        <v>51</v>
      </c>
      <c r="C69" s="56">
        <v>203</v>
      </c>
      <c r="D69" s="35" t="s">
        <v>101</v>
      </c>
      <c r="E69" s="56">
        <v>203</v>
      </c>
      <c r="F69" s="56">
        <v>57946</v>
      </c>
      <c r="G69" s="35" t="s">
        <v>101</v>
      </c>
      <c r="H69" s="56">
        <v>57946</v>
      </c>
      <c r="I69" s="56">
        <v>2704827</v>
      </c>
      <c r="J69" s="35" t="s">
        <v>101</v>
      </c>
      <c r="K69" s="56">
        <v>2704827</v>
      </c>
      <c r="L69" s="93">
        <f t="shared" si="5"/>
        <v>46678.407482828836</v>
      </c>
      <c r="M69" s="104" t="s">
        <v>101</v>
      </c>
      <c r="N69" s="95">
        <f t="shared" si="5"/>
        <v>46678.407482828836</v>
      </c>
    </row>
    <row r="70" spans="1:14" ht="13.5">
      <c r="A70" s="37">
        <v>54</v>
      </c>
      <c r="B70" s="38" t="s">
        <v>52</v>
      </c>
      <c r="C70" s="39">
        <v>444</v>
      </c>
      <c r="D70" s="39">
        <v>3</v>
      </c>
      <c r="E70" s="39">
        <v>441</v>
      </c>
      <c r="F70" s="39">
        <v>142698</v>
      </c>
      <c r="G70" s="39">
        <v>156</v>
      </c>
      <c r="H70" s="39">
        <v>142542</v>
      </c>
      <c r="I70" s="39">
        <v>7397534</v>
      </c>
      <c r="J70" s="39">
        <v>486</v>
      </c>
      <c r="K70" s="39">
        <v>7397048</v>
      </c>
      <c r="L70" s="96">
        <f t="shared" si="5"/>
        <v>51840.488303970626</v>
      </c>
      <c r="M70" s="97">
        <f t="shared" si="5"/>
        <v>3115.3846153846152</v>
      </c>
      <c r="N70" s="98">
        <f t="shared" si="5"/>
        <v>51893.813753139424</v>
      </c>
    </row>
    <row r="71" spans="1:14" ht="13.5">
      <c r="A71" s="19">
        <v>55</v>
      </c>
      <c r="B71" s="20" t="s">
        <v>53</v>
      </c>
      <c r="C71" s="57">
        <v>202</v>
      </c>
      <c r="D71" s="57">
        <v>3</v>
      </c>
      <c r="E71" s="57">
        <v>199</v>
      </c>
      <c r="F71" s="57">
        <v>42569</v>
      </c>
      <c r="G71" s="57">
        <v>130</v>
      </c>
      <c r="H71" s="57">
        <v>42439</v>
      </c>
      <c r="I71" s="57">
        <v>2167452</v>
      </c>
      <c r="J71" s="57">
        <v>267</v>
      </c>
      <c r="K71" s="57">
        <v>2167185</v>
      </c>
      <c r="L71" s="99">
        <f t="shared" si="5"/>
        <v>50916.20662923724</v>
      </c>
      <c r="M71" s="100">
        <f t="shared" si="5"/>
        <v>2053.846153846154</v>
      </c>
      <c r="N71" s="101">
        <f t="shared" si="5"/>
        <v>51065.882796484366</v>
      </c>
    </row>
    <row r="72" spans="1:14" ht="13.5">
      <c r="A72" s="37">
        <v>56</v>
      </c>
      <c r="B72" s="38" t="s">
        <v>54</v>
      </c>
      <c r="C72" s="39">
        <v>443</v>
      </c>
      <c r="D72" s="39">
        <v>1</v>
      </c>
      <c r="E72" s="39">
        <v>442</v>
      </c>
      <c r="F72" s="39">
        <v>136604</v>
      </c>
      <c r="G72" s="39">
        <v>10</v>
      </c>
      <c r="H72" s="39">
        <v>136594</v>
      </c>
      <c r="I72" s="39">
        <v>7903656</v>
      </c>
      <c r="J72" s="39">
        <v>172</v>
      </c>
      <c r="K72" s="39">
        <v>7903484</v>
      </c>
      <c r="L72" s="96">
        <f t="shared" si="5"/>
        <v>57858.159351117094</v>
      </c>
      <c r="M72" s="97">
        <f t="shared" si="5"/>
        <v>17200</v>
      </c>
      <c r="N72" s="98">
        <f t="shared" si="5"/>
        <v>57861.1359210507</v>
      </c>
    </row>
    <row r="73" spans="1:14" ht="14.25" thickBot="1">
      <c r="A73" s="21">
        <v>57</v>
      </c>
      <c r="B73" s="22" t="s">
        <v>55</v>
      </c>
      <c r="C73" s="62">
        <v>391</v>
      </c>
      <c r="D73" s="36" t="s">
        <v>101</v>
      </c>
      <c r="E73" s="62">
        <v>391</v>
      </c>
      <c r="F73" s="62">
        <v>105653</v>
      </c>
      <c r="G73" s="36" t="s">
        <v>101</v>
      </c>
      <c r="H73" s="62">
        <v>105653</v>
      </c>
      <c r="I73" s="62">
        <v>5717232</v>
      </c>
      <c r="J73" s="36" t="s">
        <v>101</v>
      </c>
      <c r="K73" s="62">
        <v>5717232</v>
      </c>
      <c r="L73" s="29">
        <f t="shared" si="5"/>
        <v>54113.295410447405</v>
      </c>
      <c r="M73" s="36" t="s">
        <v>101</v>
      </c>
      <c r="N73" s="32">
        <f t="shared" si="5"/>
        <v>54113.295410447405</v>
      </c>
    </row>
    <row r="74" spans="1:14" ht="13.5">
      <c r="A74" s="47">
        <v>58</v>
      </c>
      <c r="B74" s="46" t="s">
        <v>56</v>
      </c>
      <c r="C74" s="51">
        <v>239</v>
      </c>
      <c r="D74" s="51">
        <v>1</v>
      </c>
      <c r="E74" s="51">
        <v>238</v>
      </c>
      <c r="F74" s="51">
        <v>49938</v>
      </c>
      <c r="G74" s="51">
        <v>18</v>
      </c>
      <c r="H74" s="51">
        <v>49920</v>
      </c>
      <c r="I74" s="51">
        <v>2609026</v>
      </c>
      <c r="J74" s="51">
        <v>133</v>
      </c>
      <c r="K74" s="51">
        <v>2608893</v>
      </c>
      <c r="L74" s="110">
        <f t="shared" si="5"/>
        <v>52245.30417717971</v>
      </c>
      <c r="M74" s="111">
        <f t="shared" si="5"/>
        <v>7388.88888888889</v>
      </c>
      <c r="N74" s="112">
        <f t="shared" si="5"/>
        <v>52261.47836538462</v>
      </c>
    </row>
    <row r="75" spans="1:14" ht="14.25" thickBot="1">
      <c r="A75" s="21">
        <v>59</v>
      </c>
      <c r="B75" s="22" t="s">
        <v>57</v>
      </c>
      <c r="C75" s="62">
        <v>54</v>
      </c>
      <c r="D75" s="36" t="s">
        <v>101</v>
      </c>
      <c r="E75" s="62">
        <v>54</v>
      </c>
      <c r="F75" s="62">
        <v>9263</v>
      </c>
      <c r="G75" s="36" t="s">
        <v>101</v>
      </c>
      <c r="H75" s="62">
        <v>9263</v>
      </c>
      <c r="I75" s="62">
        <v>442042</v>
      </c>
      <c r="J75" s="36" t="s">
        <v>101</v>
      </c>
      <c r="K75" s="62">
        <v>442042</v>
      </c>
      <c r="L75" s="29">
        <f t="shared" si="5"/>
        <v>47721.256612328616</v>
      </c>
      <c r="M75" s="36" t="s">
        <v>101</v>
      </c>
      <c r="N75" s="32">
        <f t="shared" si="5"/>
        <v>47721.256612328616</v>
      </c>
    </row>
    <row r="76" spans="1:14" ht="13.5">
      <c r="A76" s="47">
        <v>60</v>
      </c>
      <c r="B76" s="46" t="s">
        <v>58</v>
      </c>
      <c r="C76" s="51">
        <v>209</v>
      </c>
      <c r="D76" s="51">
        <v>3</v>
      </c>
      <c r="E76" s="51">
        <v>206</v>
      </c>
      <c r="F76" s="51">
        <v>72059</v>
      </c>
      <c r="G76" s="51">
        <v>116</v>
      </c>
      <c r="H76" s="51">
        <v>71943</v>
      </c>
      <c r="I76" s="51">
        <v>3989278</v>
      </c>
      <c r="J76" s="51">
        <v>190</v>
      </c>
      <c r="K76" s="51">
        <v>3989088</v>
      </c>
      <c r="L76" s="110">
        <f t="shared" si="5"/>
        <v>55361.2734009631</v>
      </c>
      <c r="M76" s="111">
        <f t="shared" si="5"/>
        <v>1637.9310344827586</v>
      </c>
      <c r="N76" s="112">
        <f t="shared" si="5"/>
        <v>55447.896251198865</v>
      </c>
    </row>
    <row r="77" spans="1:14" ht="13.5">
      <c r="A77" s="19">
        <v>61</v>
      </c>
      <c r="B77" s="20" t="s">
        <v>59</v>
      </c>
      <c r="C77" s="57">
        <v>239</v>
      </c>
      <c r="D77" s="57">
        <v>2</v>
      </c>
      <c r="E77" s="57">
        <v>237</v>
      </c>
      <c r="F77" s="57">
        <v>64385</v>
      </c>
      <c r="G77" s="57">
        <v>45</v>
      </c>
      <c r="H77" s="57">
        <v>64340</v>
      </c>
      <c r="I77" s="57">
        <v>2721586</v>
      </c>
      <c r="J77" s="57">
        <v>97</v>
      </c>
      <c r="K77" s="57">
        <v>2721489</v>
      </c>
      <c r="L77" s="99">
        <f t="shared" si="5"/>
        <v>42270.49778675157</v>
      </c>
      <c r="M77" s="100">
        <f t="shared" si="5"/>
        <v>2155.5555555555557</v>
      </c>
      <c r="N77" s="101">
        <f t="shared" si="5"/>
        <v>42298.554553932234</v>
      </c>
    </row>
    <row r="78" spans="1:14" ht="13.5">
      <c r="A78" s="37">
        <v>62</v>
      </c>
      <c r="B78" s="38" t="s">
        <v>60</v>
      </c>
      <c r="C78" s="39">
        <v>250</v>
      </c>
      <c r="D78" s="105" t="s">
        <v>101</v>
      </c>
      <c r="E78" s="39">
        <v>250</v>
      </c>
      <c r="F78" s="39">
        <v>59310</v>
      </c>
      <c r="G78" s="105" t="s">
        <v>101</v>
      </c>
      <c r="H78" s="39">
        <v>59310</v>
      </c>
      <c r="I78" s="39">
        <v>2905113</v>
      </c>
      <c r="J78" s="105" t="s">
        <v>101</v>
      </c>
      <c r="K78" s="39">
        <v>2905113</v>
      </c>
      <c r="L78" s="96">
        <f t="shared" si="5"/>
        <v>48981.841173495195</v>
      </c>
      <c r="M78" s="103" t="s">
        <v>101</v>
      </c>
      <c r="N78" s="98">
        <f t="shared" si="5"/>
        <v>48981.841173495195</v>
      </c>
    </row>
    <row r="79" spans="1:14" ht="13.5">
      <c r="A79" s="19">
        <v>63</v>
      </c>
      <c r="B79" s="20" t="s">
        <v>61</v>
      </c>
      <c r="C79" s="57">
        <v>375</v>
      </c>
      <c r="D79" s="106" t="s">
        <v>101</v>
      </c>
      <c r="E79" s="57">
        <v>375</v>
      </c>
      <c r="F79" s="57">
        <v>109182</v>
      </c>
      <c r="G79" s="106" t="s">
        <v>101</v>
      </c>
      <c r="H79" s="57">
        <v>109182</v>
      </c>
      <c r="I79" s="57">
        <v>5937660</v>
      </c>
      <c r="J79" s="106" t="s">
        <v>101</v>
      </c>
      <c r="K79" s="57">
        <v>5937660</v>
      </c>
      <c r="L79" s="99">
        <f t="shared" si="5"/>
        <v>54383.14007803484</v>
      </c>
      <c r="M79" s="102" t="s">
        <v>101</v>
      </c>
      <c r="N79" s="101">
        <f t="shared" si="5"/>
        <v>54383.14007803484</v>
      </c>
    </row>
    <row r="80" spans="1:14" ht="13.5">
      <c r="A80" s="37">
        <v>64</v>
      </c>
      <c r="B80" s="38" t="s">
        <v>62</v>
      </c>
      <c r="C80" s="39">
        <v>86</v>
      </c>
      <c r="D80" s="107" t="s">
        <v>101</v>
      </c>
      <c r="E80" s="39">
        <v>86</v>
      </c>
      <c r="F80" s="39">
        <v>41650</v>
      </c>
      <c r="G80" s="107" t="s">
        <v>101</v>
      </c>
      <c r="H80" s="39">
        <v>41650</v>
      </c>
      <c r="I80" s="39">
        <v>2435657</v>
      </c>
      <c r="J80" s="107" t="s">
        <v>101</v>
      </c>
      <c r="K80" s="39">
        <v>2435657</v>
      </c>
      <c r="L80" s="96">
        <f t="shared" si="5"/>
        <v>58479.15966386555</v>
      </c>
      <c r="M80" s="103" t="s">
        <v>101</v>
      </c>
      <c r="N80" s="98">
        <f t="shared" si="5"/>
        <v>58479.15966386555</v>
      </c>
    </row>
    <row r="81" spans="1:14" ht="13.5">
      <c r="A81" s="19">
        <v>65</v>
      </c>
      <c r="B81" s="20" t="s">
        <v>63</v>
      </c>
      <c r="C81" s="57">
        <v>16</v>
      </c>
      <c r="D81" s="106" t="s">
        <v>101</v>
      </c>
      <c r="E81" s="57">
        <v>16</v>
      </c>
      <c r="F81" s="57">
        <v>1096</v>
      </c>
      <c r="G81" s="106" t="s">
        <v>101</v>
      </c>
      <c r="H81" s="57">
        <v>1096</v>
      </c>
      <c r="I81" s="57">
        <v>23618</v>
      </c>
      <c r="J81" s="106" t="s">
        <v>101</v>
      </c>
      <c r="K81" s="57">
        <v>23618</v>
      </c>
      <c r="L81" s="99">
        <f t="shared" si="5"/>
        <v>21549.270072992702</v>
      </c>
      <c r="M81" s="102" t="s">
        <v>101</v>
      </c>
      <c r="N81" s="101">
        <f t="shared" si="5"/>
        <v>21549.270072992702</v>
      </c>
    </row>
    <row r="82" spans="1:14" ht="13.5">
      <c r="A82" s="37">
        <v>66</v>
      </c>
      <c r="B82" s="38" t="s">
        <v>64</v>
      </c>
      <c r="C82" s="39">
        <v>70</v>
      </c>
      <c r="D82" s="107" t="s">
        <v>101</v>
      </c>
      <c r="E82" s="39">
        <v>70</v>
      </c>
      <c r="F82" s="39">
        <v>11964</v>
      </c>
      <c r="G82" s="107" t="s">
        <v>101</v>
      </c>
      <c r="H82" s="39">
        <v>11964</v>
      </c>
      <c r="I82" s="39">
        <v>461953</v>
      </c>
      <c r="J82" s="107" t="s">
        <v>101</v>
      </c>
      <c r="K82" s="39">
        <v>461953</v>
      </c>
      <c r="L82" s="96">
        <f t="shared" si="5"/>
        <v>38611.91909060515</v>
      </c>
      <c r="M82" s="103" t="s">
        <v>101</v>
      </c>
      <c r="N82" s="98">
        <f t="shared" si="5"/>
        <v>38611.91909060515</v>
      </c>
    </row>
    <row r="83" spans="1:14" ht="14.25" thickBot="1">
      <c r="A83" s="21">
        <v>67</v>
      </c>
      <c r="B83" s="22" t="s">
        <v>65</v>
      </c>
      <c r="C83" s="62">
        <v>39</v>
      </c>
      <c r="D83" s="36" t="s">
        <v>101</v>
      </c>
      <c r="E83" s="62">
        <v>39</v>
      </c>
      <c r="F83" s="62">
        <v>5633</v>
      </c>
      <c r="G83" s="36" t="s">
        <v>101</v>
      </c>
      <c r="H83" s="62">
        <v>5633</v>
      </c>
      <c r="I83" s="62">
        <v>215505</v>
      </c>
      <c r="J83" s="36" t="s">
        <v>101</v>
      </c>
      <c r="K83" s="62">
        <v>215505</v>
      </c>
      <c r="L83" s="29">
        <f t="shared" si="5"/>
        <v>38257.589206461926</v>
      </c>
      <c r="M83" s="36" t="s">
        <v>101</v>
      </c>
      <c r="N83" s="32">
        <f t="shared" si="5"/>
        <v>38257.589206461926</v>
      </c>
    </row>
    <row r="84" spans="1:14" ht="13.5">
      <c r="A84" s="47">
        <v>68</v>
      </c>
      <c r="B84" s="46" t="s">
        <v>66</v>
      </c>
      <c r="C84" s="51">
        <v>154</v>
      </c>
      <c r="D84" s="51">
        <v>1</v>
      </c>
      <c r="E84" s="51">
        <v>153</v>
      </c>
      <c r="F84" s="51">
        <v>32189</v>
      </c>
      <c r="G84" s="51">
        <v>7</v>
      </c>
      <c r="H84" s="51">
        <v>32182</v>
      </c>
      <c r="I84" s="51">
        <v>1415108</v>
      </c>
      <c r="J84" s="51">
        <v>126</v>
      </c>
      <c r="K84" s="51">
        <v>1414982</v>
      </c>
      <c r="L84" s="110">
        <f t="shared" si="5"/>
        <v>43962.47165180652</v>
      </c>
      <c r="M84" s="111">
        <f t="shared" si="5"/>
        <v>18000</v>
      </c>
      <c r="N84" s="112">
        <f t="shared" si="5"/>
        <v>43968.11882418743</v>
      </c>
    </row>
    <row r="85" spans="1:14" ht="13.5">
      <c r="A85" s="19">
        <v>69</v>
      </c>
      <c r="B85" s="20" t="s">
        <v>67</v>
      </c>
      <c r="C85" s="57">
        <v>312</v>
      </c>
      <c r="D85" s="57">
        <v>1</v>
      </c>
      <c r="E85" s="57">
        <v>311</v>
      </c>
      <c r="F85" s="57">
        <v>82743</v>
      </c>
      <c r="G85" s="57">
        <v>39</v>
      </c>
      <c r="H85" s="57">
        <v>82704</v>
      </c>
      <c r="I85" s="57">
        <v>4602266</v>
      </c>
      <c r="J85" s="57">
        <v>178</v>
      </c>
      <c r="K85" s="57">
        <v>4602088</v>
      </c>
      <c r="L85" s="99">
        <f t="shared" si="5"/>
        <v>55621.212670558234</v>
      </c>
      <c r="M85" s="100">
        <f t="shared" si="5"/>
        <v>4564.1025641025635</v>
      </c>
      <c r="N85" s="101">
        <f t="shared" si="5"/>
        <v>55645.28922422132</v>
      </c>
    </row>
    <row r="86" spans="1:14" ht="14.25" thickBot="1">
      <c r="A86" s="48">
        <v>70</v>
      </c>
      <c r="B86" s="43" t="s">
        <v>68</v>
      </c>
      <c r="C86" s="52">
        <v>127</v>
      </c>
      <c r="D86" s="55" t="s">
        <v>101</v>
      </c>
      <c r="E86" s="52">
        <v>127</v>
      </c>
      <c r="F86" s="52">
        <v>23300</v>
      </c>
      <c r="G86" s="55" t="s">
        <v>101</v>
      </c>
      <c r="H86" s="52">
        <v>23300</v>
      </c>
      <c r="I86" s="52">
        <v>1030166</v>
      </c>
      <c r="J86" s="55" t="s">
        <v>101</v>
      </c>
      <c r="K86" s="52">
        <v>1030166</v>
      </c>
      <c r="L86" s="44">
        <f t="shared" si="5"/>
        <v>44213.1330472103</v>
      </c>
      <c r="M86" s="55" t="s">
        <v>101</v>
      </c>
      <c r="N86" s="45">
        <f t="shared" si="5"/>
        <v>44213.1330472103</v>
      </c>
    </row>
    <row r="87" spans="1:14" ht="13.5">
      <c r="A87" s="17">
        <v>71</v>
      </c>
      <c r="B87" s="18" t="s">
        <v>69</v>
      </c>
      <c r="C87" s="56">
        <v>220</v>
      </c>
      <c r="D87" s="56">
        <v>2</v>
      </c>
      <c r="E87" s="56">
        <v>218</v>
      </c>
      <c r="F87" s="56">
        <v>74432</v>
      </c>
      <c r="G87" s="56">
        <v>27</v>
      </c>
      <c r="H87" s="56">
        <v>74405</v>
      </c>
      <c r="I87" s="56">
        <v>4152441</v>
      </c>
      <c r="J87" s="56">
        <v>356</v>
      </c>
      <c r="K87" s="56">
        <v>4152085</v>
      </c>
      <c r="L87" s="93">
        <f t="shared" si="5"/>
        <v>55788.384028374894</v>
      </c>
      <c r="M87" s="94">
        <f t="shared" si="5"/>
        <v>13185.185185185184</v>
      </c>
      <c r="N87" s="95">
        <f t="shared" si="5"/>
        <v>55803.84382769975</v>
      </c>
    </row>
    <row r="88" spans="1:14" ht="13.5">
      <c r="A88" s="37">
        <v>72</v>
      </c>
      <c r="B88" s="38" t="s">
        <v>70</v>
      </c>
      <c r="C88" s="39">
        <v>122</v>
      </c>
      <c r="D88" s="39">
        <v>1</v>
      </c>
      <c r="E88" s="39">
        <v>121</v>
      </c>
      <c r="F88" s="39">
        <v>33909</v>
      </c>
      <c r="G88" s="39">
        <v>20</v>
      </c>
      <c r="H88" s="39">
        <v>33889</v>
      </c>
      <c r="I88" s="39">
        <v>2265419</v>
      </c>
      <c r="J88" s="39">
        <v>105</v>
      </c>
      <c r="K88" s="39">
        <v>2265314</v>
      </c>
      <c r="L88" s="96">
        <f t="shared" si="5"/>
        <v>66808.78232917514</v>
      </c>
      <c r="M88" s="97">
        <f t="shared" si="5"/>
        <v>5250</v>
      </c>
      <c r="N88" s="98">
        <f t="shared" si="5"/>
        <v>66845.1119832394</v>
      </c>
    </row>
    <row r="89" spans="1:14" ht="14.25" thickBot="1">
      <c r="A89" s="21">
        <v>73</v>
      </c>
      <c r="B89" s="22" t="s">
        <v>71</v>
      </c>
      <c r="C89" s="62">
        <v>165</v>
      </c>
      <c r="D89" s="62">
        <v>3</v>
      </c>
      <c r="E89" s="62">
        <v>162</v>
      </c>
      <c r="F89" s="62">
        <v>43838</v>
      </c>
      <c r="G89" s="62">
        <v>144</v>
      </c>
      <c r="H89" s="62">
        <v>43694</v>
      </c>
      <c r="I89" s="62">
        <v>2323029</v>
      </c>
      <c r="J89" s="62">
        <v>341</v>
      </c>
      <c r="K89" s="62">
        <v>2322688</v>
      </c>
      <c r="L89" s="29">
        <f t="shared" si="5"/>
        <v>52991.21766503946</v>
      </c>
      <c r="M89" s="29">
        <f t="shared" si="5"/>
        <v>2368.055555555555</v>
      </c>
      <c r="N89" s="32">
        <f t="shared" si="5"/>
        <v>53158.05373735524</v>
      </c>
    </row>
    <row r="90" spans="1:14" ht="13.5">
      <c r="A90" s="23"/>
      <c r="B90" s="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</sheetData>
  <mergeCells count="43">
    <mergeCell ref="A46:B46"/>
    <mergeCell ref="A47:B47"/>
    <mergeCell ref="K45:K47"/>
    <mergeCell ref="L45:L47"/>
    <mergeCell ref="I45:I47"/>
    <mergeCell ref="J45:J47"/>
    <mergeCell ref="M45:M47"/>
    <mergeCell ref="N45:N47"/>
    <mergeCell ref="L44:N44"/>
    <mergeCell ref="A45:B45"/>
    <mergeCell ref="C45:C47"/>
    <mergeCell ref="D45:D47"/>
    <mergeCell ref="E45:E47"/>
    <mergeCell ref="F45:F47"/>
    <mergeCell ref="G45:G47"/>
    <mergeCell ref="H45:H47"/>
    <mergeCell ref="A44:B44"/>
    <mergeCell ref="C44:E44"/>
    <mergeCell ref="F44:H44"/>
    <mergeCell ref="I44:K44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="68" zoomScaleNormal="68" zoomScaleSheetLayoutView="75" workbookViewId="0" topLeftCell="A43">
      <selection activeCell="L84" sqref="L84"/>
    </sheetView>
  </sheetViews>
  <sheetFormatPr defaultColWidth="9.00390625" defaultRowHeight="13.5"/>
  <cols>
    <col min="1" max="1" width="3.625" style="15" customWidth="1"/>
    <col min="2" max="2" width="13.625" style="1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15" customFormat="1" ht="23.25" customHeight="1">
      <c r="A1" s="13"/>
      <c r="B1" s="14"/>
    </row>
    <row r="2" s="15" customFormat="1" ht="16.5" customHeight="1" thickBot="1">
      <c r="B2" s="15" t="s">
        <v>99</v>
      </c>
    </row>
    <row r="3" spans="1:14" s="16" customFormat="1" ht="21" customHeight="1">
      <c r="A3" s="159" t="s">
        <v>74</v>
      </c>
      <c r="B3" s="160"/>
      <c r="C3" s="161" t="s">
        <v>75</v>
      </c>
      <c r="D3" s="162"/>
      <c r="E3" s="162"/>
      <c r="F3" s="136" t="s">
        <v>76</v>
      </c>
      <c r="G3" s="137"/>
      <c r="H3" s="141"/>
      <c r="I3" s="136" t="s">
        <v>77</v>
      </c>
      <c r="J3" s="137"/>
      <c r="K3" s="141"/>
      <c r="L3" s="136" t="s">
        <v>78</v>
      </c>
      <c r="M3" s="137"/>
      <c r="N3" s="138"/>
    </row>
    <row r="4" spans="1:14" s="16" customFormat="1" ht="21" customHeight="1">
      <c r="A4" s="151"/>
      <c r="B4" s="152"/>
      <c r="C4" s="163" t="s">
        <v>79</v>
      </c>
      <c r="D4" s="139" t="s">
        <v>72</v>
      </c>
      <c r="E4" s="139" t="s">
        <v>89</v>
      </c>
      <c r="F4" s="139" t="s">
        <v>90</v>
      </c>
      <c r="G4" s="139" t="s">
        <v>91</v>
      </c>
      <c r="H4" s="139" t="s">
        <v>92</v>
      </c>
      <c r="I4" s="140" t="s">
        <v>93</v>
      </c>
      <c r="J4" s="140" t="s">
        <v>73</v>
      </c>
      <c r="K4" s="140" t="s">
        <v>94</v>
      </c>
      <c r="L4" s="142" t="s">
        <v>95</v>
      </c>
      <c r="M4" s="145" t="s">
        <v>96</v>
      </c>
      <c r="N4" s="148" t="s">
        <v>97</v>
      </c>
    </row>
    <row r="5" spans="1:14" s="16" customFormat="1" ht="21" customHeight="1">
      <c r="A5" s="151"/>
      <c r="B5" s="152"/>
      <c r="C5" s="163"/>
      <c r="D5" s="139"/>
      <c r="E5" s="139"/>
      <c r="F5" s="139"/>
      <c r="G5" s="139"/>
      <c r="H5" s="139"/>
      <c r="I5" s="140"/>
      <c r="J5" s="140"/>
      <c r="K5" s="140"/>
      <c r="L5" s="143"/>
      <c r="M5" s="146"/>
      <c r="N5" s="149"/>
    </row>
    <row r="6" spans="1:14" s="16" customFormat="1" ht="21" customHeight="1">
      <c r="A6" s="153" t="s">
        <v>80</v>
      </c>
      <c r="B6" s="154"/>
      <c r="C6" s="163"/>
      <c r="D6" s="139"/>
      <c r="E6" s="139"/>
      <c r="F6" s="139"/>
      <c r="G6" s="139"/>
      <c r="H6" s="139"/>
      <c r="I6" s="140"/>
      <c r="J6" s="140"/>
      <c r="K6" s="140"/>
      <c r="L6" s="144"/>
      <c r="M6" s="147"/>
      <c r="N6" s="150"/>
    </row>
    <row r="7" spans="1:14" ht="13.5">
      <c r="A7" s="155" t="s">
        <v>81</v>
      </c>
      <c r="B7" s="156"/>
      <c r="C7" s="2">
        <f aca="true" t="shared" si="0" ref="C7:K7">SUM(C8:C9)</f>
        <v>227992</v>
      </c>
      <c r="D7" s="3">
        <f t="shared" si="0"/>
        <v>709</v>
      </c>
      <c r="E7" s="3">
        <f t="shared" si="0"/>
        <v>227283</v>
      </c>
      <c r="F7" s="3">
        <f t="shared" si="0"/>
        <v>41447373</v>
      </c>
      <c r="G7" s="3">
        <f t="shared" si="0"/>
        <v>15946</v>
      </c>
      <c r="H7" s="3">
        <f t="shared" si="0"/>
        <v>41431427</v>
      </c>
      <c r="I7" s="3">
        <f t="shared" si="0"/>
        <v>2082660896</v>
      </c>
      <c r="J7" s="3">
        <f t="shared" si="0"/>
        <v>63486</v>
      </c>
      <c r="K7" s="3">
        <f t="shared" si="0"/>
        <v>2082597410</v>
      </c>
      <c r="L7" s="4">
        <f aca="true" t="shared" si="1" ref="L7:N22">I7/F7*1000</f>
        <v>50248.32082843947</v>
      </c>
      <c r="M7" s="4">
        <f t="shared" si="1"/>
        <v>3981.311927756177</v>
      </c>
      <c r="N7" s="5">
        <f t="shared" si="1"/>
        <v>50266.127932306066</v>
      </c>
    </row>
    <row r="8" spans="1:14" ht="13.5">
      <c r="A8" s="155" t="s">
        <v>82</v>
      </c>
      <c r="B8" s="156"/>
      <c r="C8" s="6">
        <f aca="true" t="shared" si="2" ref="C8:K8">SUM(C11:C30)</f>
        <v>187166</v>
      </c>
      <c r="D8" s="4">
        <f t="shared" si="2"/>
        <v>520</v>
      </c>
      <c r="E8" s="4">
        <f t="shared" si="2"/>
        <v>186646</v>
      </c>
      <c r="F8" s="4">
        <f t="shared" si="2"/>
        <v>34625794</v>
      </c>
      <c r="G8" s="4">
        <f t="shared" si="2"/>
        <v>10050</v>
      </c>
      <c r="H8" s="4">
        <f t="shared" si="2"/>
        <v>34615744</v>
      </c>
      <c r="I8" s="4">
        <f t="shared" si="2"/>
        <v>1759871411</v>
      </c>
      <c r="J8" s="4">
        <f t="shared" si="2"/>
        <v>44050</v>
      </c>
      <c r="K8" s="4">
        <f t="shared" si="2"/>
        <v>1759827361</v>
      </c>
      <c r="L8" s="4">
        <f t="shared" si="1"/>
        <v>50825.44564898642</v>
      </c>
      <c r="M8" s="4">
        <f t="shared" si="1"/>
        <v>4383.084577114428</v>
      </c>
      <c r="N8" s="5">
        <f t="shared" si="1"/>
        <v>50838.929274494294</v>
      </c>
    </row>
    <row r="9" spans="1:14" ht="14.25" thickBot="1">
      <c r="A9" s="157" t="s">
        <v>83</v>
      </c>
      <c r="B9" s="158"/>
      <c r="C9" s="7">
        <f aca="true" t="shared" si="3" ref="C9:K9">SUM(C32:C89)</f>
        <v>40826</v>
      </c>
      <c r="D9" s="8">
        <f t="shared" si="3"/>
        <v>189</v>
      </c>
      <c r="E9" s="8">
        <f t="shared" si="3"/>
        <v>40637</v>
      </c>
      <c r="F9" s="8">
        <f t="shared" si="3"/>
        <v>6821579</v>
      </c>
      <c r="G9" s="8">
        <f t="shared" si="3"/>
        <v>5896</v>
      </c>
      <c r="H9" s="8">
        <f t="shared" si="3"/>
        <v>6815683</v>
      </c>
      <c r="I9" s="8">
        <f t="shared" si="3"/>
        <v>322789485</v>
      </c>
      <c r="J9" s="8">
        <f t="shared" si="3"/>
        <v>19436</v>
      </c>
      <c r="K9" s="8">
        <f t="shared" si="3"/>
        <v>322770049</v>
      </c>
      <c r="L9" s="8">
        <f t="shared" si="1"/>
        <v>47318.881009807264</v>
      </c>
      <c r="M9" s="8">
        <f t="shared" si="1"/>
        <v>3296.472184531886</v>
      </c>
      <c r="N9" s="9">
        <f t="shared" si="1"/>
        <v>47356.96319796563</v>
      </c>
    </row>
    <row r="10" ht="26.25" customHeight="1" thickBot="1"/>
    <row r="11" spans="1:14" ht="13.5">
      <c r="A11" s="17">
        <v>1</v>
      </c>
      <c r="B11" s="18" t="s">
        <v>84</v>
      </c>
      <c r="C11" s="56">
        <v>39250</v>
      </c>
      <c r="D11" s="56">
        <v>82</v>
      </c>
      <c r="E11" s="56">
        <v>39168</v>
      </c>
      <c r="F11" s="56">
        <v>8488277</v>
      </c>
      <c r="G11" s="56">
        <v>1170</v>
      </c>
      <c r="H11" s="56">
        <v>8487107</v>
      </c>
      <c r="I11" s="56">
        <v>444524601</v>
      </c>
      <c r="J11" s="56">
        <v>7718</v>
      </c>
      <c r="K11" s="56">
        <v>444516883</v>
      </c>
      <c r="L11" s="93">
        <f t="shared" si="1"/>
        <v>52369.2383036039</v>
      </c>
      <c r="M11" s="94">
        <f t="shared" si="1"/>
        <v>6596.581196581196</v>
      </c>
      <c r="N11" s="95">
        <f t="shared" si="1"/>
        <v>52375.548346450676</v>
      </c>
    </row>
    <row r="12" spans="1:14" ht="13.5">
      <c r="A12" s="37">
        <v>2</v>
      </c>
      <c r="B12" s="38" t="s">
        <v>0</v>
      </c>
      <c r="C12" s="39">
        <v>38188</v>
      </c>
      <c r="D12" s="39">
        <v>161</v>
      </c>
      <c r="E12" s="39">
        <v>38027</v>
      </c>
      <c r="F12" s="39">
        <v>7147294</v>
      </c>
      <c r="G12" s="39">
        <v>1337</v>
      </c>
      <c r="H12" s="39">
        <v>7145957</v>
      </c>
      <c r="I12" s="39">
        <v>369465729</v>
      </c>
      <c r="J12" s="39">
        <v>6628</v>
      </c>
      <c r="K12" s="39">
        <v>369459101</v>
      </c>
      <c r="L12" s="96">
        <f t="shared" si="1"/>
        <v>51693.09237873802</v>
      </c>
      <c r="M12" s="97">
        <f t="shared" si="1"/>
        <v>4957.367240089753</v>
      </c>
      <c r="N12" s="98">
        <f t="shared" si="1"/>
        <v>51701.83657696233</v>
      </c>
    </row>
    <row r="13" spans="1:14" ht="13.5">
      <c r="A13" s="19">
        <v>3</v>
      </c>
      <c r="B13" s="20" t="s">
        <v>1</v>
      </c>
      <c r="C13" s="57">
        <v>11529</v>
      </c>
      <c r="D13" s="57">
        <v>30</v>
      </c>
      <c r="E13" s="57">
        <v>11499</v>
      </c>
      <c r="F13" s="57">
        <v>2828830</v>
      </c>
      <c r="G13" s="57">
        <v>950</v>
      </c>
      <c r="H13" s="57">
        <v>2827880</v>
      </c>
      <c r="I13" s="57">
        <v>157509549</v>
      </c>
      <c r="J13" s="57">
        <v>2571</v>
      </c>
      <c r="K13" s="57">
        <v>157506978</v>
      </c>
      <c r="L13" s="99">
        <f t="shared" si="1"/>
        <v>55680.1041419951</v>
      </c>
      <c r="M13" s="100">
        <f t="shared" si="1"/>
        <v>2706.315789473684</v>
      </c>
      <c r="N13" s="101">
        <f t="shared" si="1"/>
        <v>55697.90019378474</v>
      </c>
    </row>
    <row r="14" spans="1:14" ht="13.5">
      <c r="A14" s="37">
        <v>4</v>
      </c>
      <c r="B14" s="38" t="s">
        <v>2</v>
      </c>
      <c r="C14" s="39">
        <v>17001</v>
      </c>
      <c r="D14" s="39">
        <v>11</v>
      </c>
      <c r="E14" s="39">
        <v>16990</v>
      </c>
      <c r="F14" s="39">
        <v>1732183</v>
      </c>
      <c r="G14" s="39">
        <v>244</v>
      </c>
      <c r="H14" s="39">
        <v>1731939</v>
      </c>
      <c r="I14" s="39">
        <v>112735176</v>
      </c>
      <c r="J14" s="39">
        <v>992</v>
      </c>
      <c r="K14" s="39">
        <v>112734184</v>
      </c>
      <c r="L14" s="96">
        <f t="shared" si="1"/>
        <v>65082.71701084701</v>
      </c>
      <c r="M14" s="97">
        <f t="shared" si="1"/>
        <v>4065.5737704918033</v>
      </c>
      <c r="N14" s="98">
        <f t="shared" si="1"/>
        <v>65091.31326218764</v>
      </c>
    </row>
    <row r="15" spans="1:14" ht="13.5">
      <c r="A15" s="19">
        <v>5</v>
      </c>
      <c r="B15" s="20" t="s">
        <v>3</v>
      </c>
      <c r="C15" s="57">
        <v>5617</v>
      </c>
      <c r="D15" s="57">
        <v>1</v>
      </c>
      <c r="E15" s="57">
        <v>5616</v>
      </c>
      <c r="F15" s="57">
        <v>1375722</v>
      </c>
      <c r="G15" s="57">
        <v>17</v>
      </c>
      <c r="H15" s="57">
        <v>1375705</v>
      </c>
      <c r="I15" s="57">
        <v>72428534</v>
      </c>
      <c r="J15" s="57">
        <v>139</v>
      </c>
      <c r="K15" s="57">
        <v>72428395</v>
      </c>
      <c r="L15" s="99">
        <f t="shared" si="1"/>
        <v>52647.652650753575</v>
      </c>
      <c r="M15" s="100">
        <f t="shared" si="1"/>
        <v>8176.470588235294</v>
      </c>
      <c r="N15" s="101">
        <f t="shared" si="1"/>
        <v>52648.20219451118</v>
      </c>
    </row>
    <row r="16" spans="1:14" ht="13.5">
      <c r="A16" s="37">
        <v>6</v>
      </c>
      <c r="B16" s="38" t="s">
        <v>4</v>
      </c>
      <c r="C16" s="39">
        <v>6620</v>
      </c>
      <c r="D16" s="39">
        <v>46</v>
      </c>
      <c r="E16" s="39">
        <v>6574</v>
      </c>
      <c r="F16" s="39">
        <v>1017846</v>
      </c>
      <c r="G16" s="39">
        <v>1100</v>
      </c>
      <c r="H16" s="39">
        <v>1016746</v>
      </c>
      <c r="I16" s="39">
        <v>44283155</v>
      </c>
      <c r="J16" s="39">
        <v>5363</v>
      </c>
      <c r="K16" s="39">
        <v>44277792</v>
      </c>
      <c r="L16" s="96">
        <f t="shared" si="1"/>
        <v>43506.733828103665</v>
      </c>
      <c r="M16" s="97">
        <f t="shared" si="1"/>
        <v>4875.454545454545</v>
      </c>
      <c r="N16" s="98">
        <f t="shared" si="1"/>
        <v>43548.52834434559</v>
      </c>
    </row>
    <row r="17" spans="1:14" ht="13.5">
      <c r="A17" s="19">
        <v>7</v>
      </c>
      <c r="B17" s="20" t="s">
        <v>5</v>
      </c>
      <c r="C17" s="57">
        <v>5454</v>
      </c>
      <c r="D17" s="57">
        <v>13</v>
      </c>
      <c r="E17" s="57">
        <v>5441</v>
      </c>
      <c r="F17" s="57">
        <v>1211280</v>
      </c>
      <c r="G17" s="57">
        <v>410</v>
      </c>
      <c r="H17" s="57">
        <v>1210870</v>
      </c>
      <c r="I17" s="57">
        <v>67509089</v>
      </c>
      <c r="J17" s="57">
        <v>1788</v>
      </c>
      <c r="K17" s="57">
        <v>67507301</v>
      </c>
      <c r="L17" s="99">
        <f t="shared" si="1"/>
        <v>55733.67759725249</v>
      </c>
      <c r="M17" s="100">
        <f t="shared" si="1"/>
        <v>4360.975609756098</v>
      </c>
      <c r="N17" s="101">
        <f t="shared" si="1"/>
        <v>55751.072369453366</v>
      </c>
    </row>
    <row r="18" spans="1:14" ht="13.5">
      <c r="A18" s="37">
        <v>8</v>
      </c>
      <c r="B18" s="38" t="s">
        <v>6</v>
      </c>
      <c r="C18" s="39">
        <v>3777</v>
      </c>
      <c r="D18" s="39">
        <v>16</v>
      </c>
      <c r="E18" s="39">
        <v>3761</v>
      </c>
      <c r="F18" s="39">
        <v>616764</v>
      </c>
      <c r="G18" s="39">
        <v>274</v>
      </c>
      <c r="H18" s="39">
        <v>616490</v>
      </c>
      <c r="I18" s="39">
        <v>27556022</v>
      </c>
      <c r="J18" s="39">
        <v>2309</v>
      </c>
      <c r="K18" s="39">
        <v>27553713</v>
      </c>
      <c r="L18" s="96">
        <f t="shared" si="1"/>
        <v>44678.389140741034</v>
      </c>
      <c r="M18" s="97">
        <f t="shared" si="1"/>
        <v>8427.007299270073</v>
      </c>
      <c r="N18" s="98">
        <f t="shared" si="1"/>
        <v>44694.50112734999</v>
      </c>
    </row>
    <row r="19" spans="1:14" ht="13.5">
      <c r="A19" s="19">
        <v>9</v>
      </c>
      <c r="B19" s="20" t="s">
        <v>7</v>
      </c>
      <c r="C19" s="57">
        <v>16542</v>
      </c>
      <c r="D19" s="57">
        <v>76</v>
      </c>
      <c r="E19" s="57">
        <v>16466</v>
      </c>
      <c r="F19" s="57">
        <v>2711391</v>
      </c>
      <c r="G19" s="57">
        <v>1647</v>
      </c>
      <c r="H19" s="57">
        <v>2709744</v>
      </c>
      <c r="I19" s="57">
        <v>117897979</v>
      </c>
      <c r="J19" s="57">
        <v>6642</v>
      </c>
      <c r="K19" s="57">
        <v>117891337</v>
      </c>
      <c r="L19" s="99">
        <f t="shared" si="1"/>
        <v>43482.470436761054</v>
      </c>
      <c r="M19" s="100">
        <f t="shared" si="1"/>
        <v>4032.7868852459014</v>
      </c>
      <c r="N19" s="101">
        <f t="shared" si="1"/>
        <v>43506.44821060587</v>
      </c>
    </row>
    <row r="20" spans="1:14" ht="14.25" thickBot="1">
      <c r="A20" s="48">
        <v>10</v>
      </c>
      <c r="B20" s="53" t="s">
        <v>8</v>
      </c>
      <c r="C20" s="52">
        <v>4666</v>
      </c>
      <c r="D20" s="52">
        <v>8</v>
      </c>
      <c r="E20" s="52">
        <v>4658</v>
      </c>
      <c r="F20" s="52">
        <v>851994</v>
      </c>
      <c r="G20" s="52">
        <v>129</v>
      </c>
      <c r="H20" s="52">
        <v>851865</v>
      </c>
      <c r="I20" s="52">
        <v>38519493</v>
      </c>
      <c r="J20" s="52">
        <v>1159</v>
      </c>
      <c r="K20" s="52">
        <v>38518334</v>
      </c>
      <c r="L20" s="44">
        <f t="shared" si="1"/>
        <v>45210.99092247128</v>
      </c>
      <c r="M20" s="44">
        <f t="shared" si="1"/>
        <v>8984.496124031008</v>
      </c>
      <c r="N20" s="45">
        <f t="shared" si="1"/>
        <v>45216.4767891626</v>
      </c>
    </row>
    <row r="21" spans="1:14" ht="13.5">
      <c r="A21" s="17">
        <v>11</v>
      </c>
      <c r="B21" s="18" t="s">
        <v>9</v>
      </c>
      <c r="C21" s="56">
        <v>5869</v>
      </c>
      <c r="D21" s="56">
        <v>6</v>
      </c>
      <c r="E21" s="56">
        <v>5863</v>
      </c>
      <c r="F21" s="56">
        <v>1034230</v>
      </c>
      <c r="G21" s="56">
        <v>59</v>
      </c>
      <c r="H21" s="56">
        <v>1034171</v>
      </c>
      <c r="I21" s="56">
        <v>50202807</v>
      </c>
      <c r="J21" s="56">
        <v>810</v>
      </c>
      <c r="K21" s="56">
        <v>50201997</v>
      </c>
      <c r="L21" s="93">
        <f t="shared" si="1"/>
        <v>48541.24034305716</v>
      </c>
      <c r="M21" s="94">
        <f t="shared" si="1"/>
        <v>13728.813559322034</v>
      </c>
      <c r="N21" s="95">
        <f t="shared" si="1"/>
        <v>48543.22641033253</v>
      </c>
    </row>
    <row r="22" spans="1:14" ht="13.5">
      <c r="A22" s="37">
        <v>12</v>
      </c>
      <c r="B22" s="38" t="s">
        <v>10</v>
      </c>
      <c r="C22" s="39">
        <v>4357</v>
      </c>
      <c r="D22" s="39">
        <v>4</v>
      </c>
      <c r="E22" s="39">
        <v>4353</v>
      </c>
      <c r="F22" s="39">
        <v>747940</v>
      </c>
      <c r="G22" s="39">
        <v>62</v>
      </c>
      <c r="H22" s="39">
        <v>747878</v>
      </c>
      <c r="I22" s="39">
        <v>36946113</v>
      </c>
      <c r="J22" s="39">
        <v>582</v>
      </c>
      <c r="K22" s="39">
        <v>36945531</v>
      </c>
      <c r="L22" s="96">
        <f t="shared" si="1"/>
        <v>49397.16153702169</v>
      </c>
      <c r="M22" s="97">
        <f t="shared" si="1"/>
        <v>9387.096774193547</v>
      </c>
      <c r="N22" s="98">
        <f t="shared" si="1"/>
        <v>49400.478420277104</v>
      </c>
    </row>
    <row r="23" spans="1:14" ht="13.5">
      <c r="A23" s="19">
        <v>13</v>
      </c>
      <c r="B23" s="20" t="s">
        <v>11</v>
      </c>
      <c r="C23" s="57">
        <v>9136</v>
      </c>
      <c r="D23" s="57">
        <v>7</v>
      </c>
      <c r="E23" s="57">
        <v>9129</v>
      </c>
      <c r="F23" s="57">
        <v>1364940</v>
      </c>
      <c r="G23" s="57">
        <v>81</v>
      </c>
      <c r="H23" s="57">
        <v>1364859</v>
      </c>
      <c r="I23" s="57">
        <v>61543950</v>
      </c>
      <c r="J23" s="57">
        <v>777</v>
      </c>
      <c r="K23" s="57">
        <v>61543173</v>
      </c>
      <c r="L23" s="99">
        <f aca="true" t="shared" si="4" ref="L23:N42">I23/F23*1000</f>
        <v>45089.124796694356</v>
      </c>
      <c r="M23" s="100">
        <f t="shared" si="4"/>
        <v>9592.592592592593</v>
      </c>
      <c r="N23" s="101">
        <f t="shared" si="4"/>
        <v>45091.23140192503</v>
      </c>
    </row>
    <row r="24" spans="1:14" ht="13.5">
      <c r="A24" s="37">
        <v>14</v>
      </c>
      <c r="B24" s="38" t="s">
        <v>12</v>
      </c>
      <c r="C24" s="39">
        <v>4930</v>
      </c>
      <c r="D24" s="39">
        <v>9</v>
      </c>
      <c r="E24" s="39">
        <v>4921</v>
      </c>
      <c r="F24" s="39">
        <v>844035</v>
      </c>
      <c r="G24" s="39">
        <v>355</v>
      </c>
      <c r="H24" s="39">
        <v>843680</v>
      </c>
      <c r="I24" s="39">
        <v>40681823</v>
      </c>
      <c r="J24" s="39">
        <v>1239</v>
      </c>
      <c r="K24" s="39">
        <v>40680584</v>
      </c>
      <c r="L24" s="96">
        <f t="shared" si="4"/>
        <v>48199.213302765886</v>
      </c>
      <c r="M24" s="97">
        <f t="shared" si="4"/>
        <v>3490.1408450704225</v>
      </c>
      <c r="N24" s="98">
        <f t="shared" si="4"/>
        <v>48218.02579176939</v>
      </c>
    </row>
    <row r="25" spans="1:14" ht="13.5">
      <c r="A25" s="19">
        <v>15</v>
      </c>
      <c r="B25" s="20" t="s">
        <v>13</v>
      </c>
      <c r="C25" s="57">
        <v>3468</v>
      </c>
      <c r="D25" s="57">
        <v>12</v>
      </c>
      <c r="E25" s="57">
        <v>3456</v>
      </c>
      <c r="F25" s="57">
        <v>624021</v>
      </c>
      <c r="G25" s="57">
        <v>249</v>
      </c>
      <c r="H25" s="57">
        <v>623772</v>
      </c>
      <c r="I25" s="57">
        <v>28451359</v>
      </c>
      <c r="J25" s="57">
        <v>1100</v>
      </c>
      <c r="K25" s="57">
        <v>28450259</v>
      </c>
      <c r="L25" s="99">
        <f t="shared" si="4"/>
        <v>45593.592202826505</v>
      </c>
      <c r="M25" s="100">
        <f t="shared" si="4"/>
        <v>4417.6706827309235</v>
      </c>
      <c r="N25" s="101">
        <f t="shared" si="4"/>
        <v>45610.028984949626</v>
      </c>
    </row>
    <row r="26" spans="1:14" ht="13.5">
      <c r="A26" s="37">
        <v>16</v>
      </c>
      <c r="B26" s="38" t="s">
        <v>14</v>
      </c>
      <c r="C26" s="39">
        <v>608</v>
      </c>
      <c r="D26" s="39">
        <v>8</v>
      </c>
      <c r="E26" s="39">
        <v>600</v>
      </c>
      <c r="F26" s="39">
        <v>107311</v>
      </c>
      <c r="G26" s="39">
        <v>337</v>
      </c>
      <c r="H26" s="39">
        <v>106974</v>
      </c>
      <c r="I26" s="39">
        <v>3545285</v>
      </c>
      <c r="J26" s="39">
        <v>831</v>
      </c>
      <c r="K26" s="39">
        <v>3544454</v>
      </c>
      <c r="L26" s="96">
        <f t="shared" si="4"/>
        <v>33037.47984829141</v>
      </c>
      <c r="M26" s="97">
        <f t="shared" si="4"/>
        <v>2465.8753709198813</v>
      </c>
      <c r="N26" s="98">
        <f t="shared" si="4"/>
        <v>33133.789518948535</v>
      </c>
    </row>
    <row r="27" spans="1:14" ht="13.5">
      <c r="A27" s="19">
        <v>17</v>
      </c>
      <c r="B27" s="20" t="s">
        <v>15</v>
      </c>
      <c r="C27" s="57">
        <v>3127</v>
      </c>
      <c r="D27" s="57">
        <v>1</v>
      </c>
      <c r="E27" s="57">
        <v>3126</v>
      </c>
      <c r="F27" s="57">
        <v>586057</v>
      </c>
      <c r="G27" s="57">
        <v>74</v>
      </c>
      <c r="H27" s="57">
        <v>585983</v>
      </c>
      <c r="I27" s="57">
        <v>25850829</v>
      </c>
      <c r="J27" s="57">
        <v>593</v>
      </c>
      <c r="K27" s="57">
        <v>25850236</v>
      </c>
      <c r="L27" s="99">
        <f t="shared" si="4"/>
        <v>44109.752123087004</v>
      </c>
      <c r="M27" s="100">
        <f t="shared" si="4"/>
        <v>8013.513513513514</v>
      </c>
      <c r="N27" s="101">
        <f t="shared" si="4"/>
        <v>44114.31048340993</v>
      </c>
    </row>
    <row r="28" spans="1:14" ht="13.5">
      <c r="A28" s="37">
        <v>18</v>
      </c>
      <c r="B28" s="38" t="s">
        <v>16</v>
      </c>
      <c r="C28" s="39">
        <v>937</v>
      </c>
      <c r="D28" s="39">
        <v>20</v>
      </c>
      <c r="E28" s="39">
        <v>917</v>
      </c>
      <c r="F28" s="39">
        <v>181966</v>
      </c>
      <c r="G28" s="39">
        <v>1359</v>
      </c>
      <c r="H28" s="39">
        <v>180607</v>
      </c>
      <c r="I28" s="39">
        <v>8620201</v>
      </c>
      <c r="J28" s="39">
        <v>2104</v>
      </c>
      <c r="K28" s="39">
        <v>8618097</v>
      </c>
      <c r="L28" s="96">
        <f t="shared" si="4"/>
        <v>47372.59158304298</v>
      </c>
      <c r="M28" s="97">
        <f t="shared" si="4"/>
        <v>1548.197203826343</v>
      </c>
      <c r="N28" s="98">
        <f t="shared" si="4"/>
        <v>47717.40297995094</v>
      </c>
    </row>
    <row r="29" spans="1:14" ht="13.5">
      <c r="A29" s="19">
        <v>19</v>
      </c>
      <c r="B29" s="20" t="s">
        <v>17</v>
      </c>
      <c r="C29" s="57">
        <v>3161</v>
      </c>
      <c r="D29" s="57">
        <v>3</v>
      </c>
      <c r="E29" s="57">
        <v>3158</v>
      </c>
      <c r="F29" s="57">
        <v>646019</v>
      </c>
      <c r="G29" s="57">
        <v>64</v>
      </c>
      <c r="H29" s="57">
        <v>645955</v>
      </c>
      <c r="I29" s="57">
        <v>29299822</v>
      </c>
      <c r="J29" s="57">
        <v>400</v>
      </c>
      <c r="K29" s="57">
        <v>29299422</v>
      </c>
      <c r="L29" s="99">
        <f t="shared" si="4"/>
        <v>45354.42765615253</v>
      </c>
      <c r="M29" s="100">
        <f t="shared" si="4"/>
        <v>6250</v>
      </c>
      <c r="N29" s="101">
        <f t="shared" si="4"/>
        <v>45358.302048904334</v>
      </c>
    </row>
    <row r="30" spans="1:14" ht="14.25" thickBot="1">
      <c r="A30" s="48">
        <v>20</v>
      </c>
      <c r="B30" s="43" t="s">
        <v>18</v>
      </c>
      <c r="C30" s="52">
        <v>2929</v>
      </c>
      <c r="D30" s="52">
        <v>6</v>
      </c>
      <c r="E30" s="52">
        <v>2923</v>
      </c>
      <c r="F30" s="52">
        <v>507694</v>
      </c>
      <c r="G30" s="52">
        <v>132</v>
      </c>
      <c r="H30" s="52">
        <v>507562</v>
      </c>
      <c r="I30" s="52">
        <v>22299895</v>
      </c>
      <c r="J30" s="52">
        <v>305</v>
      </c>
      <c r="K30" s="52">
        <v>22299590</v>
      </c>
      <c r="L30" s="44">
        <f t="shared" si="4"/>
        <v>43923.88919309663</v>
      </c>
      <c r="M30" s="44">
        <f t="shared" si="4"/>
        <v>2310.6060606060605</v>
      </c>
      <c r="N30" s="45">
        <f t="shared" si="4"/>
        <v>43934.71142441712</v>
      </c>
    </row>
    <row r="31" spans="1:2" s="12" customFormat="1" ht="26.25" customHeight="1" thickBot="1">
      <c r="A31" s="23"/>
      <c r="B31" s="23"/>
    </row>
    <row r="32" spans="1:14" ht="13.5">
      <c r="A32" s="17">
        <v>21</v>
      </c>
      <c r="B32" s="18" t="s">
        <v>19</v>
      </c>
      <c r="C32" s="56">
        <v>849</v>
      </c>
      <c r="D32" s="56">
        <v>4</v>
      </c>
      <c r="E32" s="56">
        <v>845</v>
      </c>
      <c r="F32" s="56">
        <v>354614</v>
      </c>
      <c r="G32" s="56">
        <v>321</v>
      </c>
      <c r="H32" s="56">
        <v>354293</v>
      </c>
      <c r="I32" s="56">
        <v>22309771</v>
      </c>
      <c r="J32" s="56">
        <v>395</v>
      </c>
      <c r="K32" s="56">
        <v>22309376</v>
      </c>
      <c r="L32" s="93">
        <f t="shared" si="4"/>
        <v>62912.83198068886</v>
      </c>
      <c r="M32" s="94">
        <f t="shared" si="4"/>
        <v>1230.5295950155764</v>
      </c>
      <c r="N32" s="95">
        <f t="shared" si="4"/>
        <v>62968.717982009235</v>
      </c>
    </row>
    <row r="33" spans="1:14" ht="13.5">
      <c r="A33" s="37">
        <v>22</v>
      </c>
      <c r="B33" s="38" t="s">
        <v>20</v>
      </c>
      <c r="C33" s="39">
        <v>366</v>
      </c>
      <c r="D33" s="42" t="s">
        <v>101</v>
      </c>
      <c r="E33" s="39">
        <v>366</v>
      </c>
      <c r="F33" s="39">
        <v>47064</v>
      </c>
      <c r="G33" s="42" t="s">
        <v>101</v>
      </c>
      <c r="H33" s="39">
        <v>47064</v>
      </c>
      <c r="I33" s="39">
        <v>2246813</v>
      </c>
      <c r="J33" s="42" t="s">
        <v>101</v>
      </c>
      <c r="K33" s="39">
        <v>2246813</v>
      </c>
      <c r="L33" s="96">
        <f t="shared" si="4"/>
        <v>47739.52490226075</v>
      </c>
      <c r="M33" s="103" t="s">
        <v>101</v>
      </c>
      <c r="N33" s="98">
        <f t="shared" si="4"/>
        <v>47739.52490226075</v>
      </c>
    </row>
    <row r="34" spans="1:14" ht="13.5">
      <c r="A34" s="58">
        <v>23</v>
      </c>
      <c r="B34" s="20" t="s">
        <v>21</v>
      </c>
      <c r="C34" s="57">
        <v>286</v>
      </c>
      <c r="D34" s="57">
        <v>5</v>
      </c>
      <c r="E34" s="57">
        <v>281</v>
      </c>
      <c r="F34" s="57">
        <v>37613</v>
      </c>
      <c r="G34" s="57">
        <v>88</v>
      </c>
      <c r="H34" s="57">
        <v>37525</v>
      </c>
      <c r="I34" s="57">
        <v>1502698</v>
      </c>
      <c r="J34" s="57">
        <v>475</v>
      </c>
      <c r="K34" s="57">
        <v>1502223</v>
      </c>
      <c r="L34" s="99">
        <f t="shared" si="4"/>
        <v>39951.5593013054</v>
      </c>
      <c r="M34" s="100">
        <f t="shared" si="4"/>
        <v>5397.727272727272</v>
      </c>
      <c r="N34" s="101">
        <f t="shared" si="4"/>
        <v>40032.591605596266</v>
      </c>
    </row>
    <row r="35" spans="1:14" ht="13.5">
      <c r="A35" s="37">
        <v>24</v>
      </c>
      <c r="B35" s="38" t="s">
        <v>22</v>
      </c>
      <c r="C35" s="39">
        <v>252</v>
      </c>
      <c r="D35" s="39">
        <v>5</v>
      </c>
      <c r="E35" s="39">
        <v>247</v>
      </c>
      <c r="F35" s="39">
        <v>28933</v>
      </c>
      <c r="G35" s="39">
        <v>273</v>
      </c>
      <c r="H35" s="39">
        <v>28660</v>
      </c>
      <c r="I35" s="39">
        <v>1213099</v>
      </c>
      <c r="J35" s="39">
        <v>473</v>
      </c>
      <c r="K35" s="39">
        <v>1212626</v>
      </c>
      <c r="L35" s="96">
        <f t="shared" si="4"/>
        <v>41927.86783257872</v>
      </c>
      <c r="M35" s="97">
        <f t="shared" si="4"/>
        <v>1732.6007326007327</v>
      </c>
      <c r="N35" s="98">
        <f t="shared" si="4"/>
        <v>42310.74668527565</v>
      </c>
    </row>
    <row r="36" spans="1:14" ht="13.5">
      <c r="A36" s="58">
        <v>25</v>
      </c>
      <c r="B36" s="20" t="s">
        <v>23</v>
      </c>
      <c r="C36" s="57">
        <v>398</v>
      </c>
      <c r="D36" s="57">
        <v>2</v>
      </c>
      <c r="E36" s="57">
        <v>396</v>
      </c>
      <c r="F36" s="57">
        <v>48010</v>
      </c>
      <c r="G36" s="57">
        <v>66</v>
      </c>
      <c r="H36" s="57">
        <v>47944</v>
      </c>
      <c r="I36" s="57">
        <v>1936527</v>
      </c>
      <c r="J36" s="57">
        <v>191</v>
      </c>
      <c r="K36" s="57">
        <v>1936336</v>
      </c>
      <c r="L36" s="99">
        <f t="shared" si="4"/>
        <v>40335.90918558634</v>
      </c>
      <c r="M36" s="100">
        <f t="shared" si="4"/>
        <v>2893.939393939394</v>
      </c>
      <c r="N36" s="101">
        <f t="shared" si="4"/>
        <v>40387.45202736526</v>
      </c>
    </row>
    <row r="37" spans="1:14" ht="14.25" thickBot="1">
      <c r="A37" s="48">
        <v>26</v>
      </c>
      <c r="B37" s="43" t="s">
        <v>24</v>
      </c>
      <c r="C37" s="52">
        <v>85</v>
      </c>
      <c r="D37" s="55" t="s">
        <v>101</v>
      </c>
      <c r="E37" s="52">
        <v>85</v>
      </c>
      <c r="F37" s="52">
        <v>14399</v>
      </c>
      <c r="G37" s="55" t="s">
        <v>101</v>
      </c>
      <c r="H37" s="52">
        <v>14399</v>
      </c>
      <c r="I37" s="52">
        <v>622477</v>
      </c>
      <c r="J37" s="55" t="s">
        <v>101</v>
      </c>
      <c r="K37" s="52">
        <v>622477</v>
      </c>
      <c r="L37" s="44">
        <f t="shared" si="4"/>
        <v>43230.57156746997</v>
      </c>
      <c r="M37" s="55" t="s">
        <v>101</v>
      </c>
      <c r="N37" s="45">
        <f t="shared" si="4"/>
        <v>43230.57156746997</v>
      </c>
    </row>
    <row r="38" spans="1:14" ht="13.5">
      <c r="A38" s="17">
        <v>27</v>
      </c>
      <c r="B38" s="18" t="s">
        <v>25</v>
      </c>
      <c r="C38" s="56">
        <v>740</v>
      </c>
      <c r="D38" s="56">
        <v>2</v>
      </c>
      <c r="E38" s="56">
        <v>738</v>
      </c>
      <c r="F38" s="56">
        <v>192911</v>
      </c>
      <c r="G38" s="56">
        <v>102</v>
      </c>
      <c r="H38" s="56">
        <v>192809</v>
      </c>
      <c r="I38" s="56">
        <v>11046171</v>
      </c>
      <c r="J38" s="56">
        <v>364</v>
      </c>
      <c r="K38" s="56">
        <v>11045807</v>
      </c>
      <c r="L38" s="93">
        <f t="shared" si="4"/>
        <v>57260.45171089259</v>
      </c>
      <c r="M38" s="94">
        <f t="shared" si="4"/>
        <v>3568.6274509803925</v>
      </c>
      <c r="N38" s="95">
        <f t="shared" si="4"/>
        <v>57288.855810672736</v>
      </c>
    </row>
    <row r="39" spans="1:14" ht="13.5">
      <c r="A39" s="37">
        <v>28</v>
      </c>
      <c r="B39" s="38" t="s">
        <v>26</v>
      </c>
      <c r="C39" s="39">
        <v>688</v>
      </c>
      <c r="D39" s="42" t="s">
        <v>101</v>
      </c>
      <c r="E39" s="39">
        <v>688</v>
      </c>
      <c r="F39" s="39">
        <v>152291</v>
      </c>
      <c r="G39" s="42" t="s">
        <v>101</v>
      </c>
      <c r="H39" s="39">
        <v>152291</v>
      </c>
      <c r="I39" s="39">
        <v>7334177</v>
      </c>
      <c r="J39" s="42" t="s">
        <v>101</v>
      </c>
      <c r="K39" s="39">
        <v>7334177</v>
      </c>
      <c r="L39" s="96">
        <f t="shared" si="4"/>
        <v>48158.96540176373</v>
      </c>
      <c r="M39" s="103" t="s">
        <v>101</v>
      </c>
      <c r="N39" s="98">
        <f t="shared" si="4"/>
        <v>48158.96540176373</v>
      </c>
    </row>
    <row r="40" spans="1:14" ht="13.5">
      <c r="A40" s="58">
        <v>29</v>
      </c>
      <c r="B40" s="20" t="s">
        <v>27</v>
      </c>
      <c r="C40" s="57">
        <v>385</v>
      </c>
      <c r="D40" s="34" t="s">
        <v>101</v>
      </c>
      <c r="E40" s="57">
        <v>385</v>
      </c>
      <c r="F40" s="57">
        <v>59374</v>
      </c>
      <c r="G40" s="57">
        <v>30</v>
      </c>
      <c r="H40" s="57">
        <v>59344</v>
      </c>
      <c r="I40" s="57">
        <v>2426877</v>
      </c>
      <c r="J40" s="57">
        <v>138</v>
      </c>
      <c r="K40" s="57">
        <v>2426739</v>
      </c>
      <c r="L40" s="99">
        <f t="shared" si="4"/>
        <v>40874.40630579041</v>
      </c>
      <c r="M40" s="100">
        <f t="shared" si="4"/>
        <v>4600</v>
      </c>
      <c r="N40" s="101">
        <f t="shared" si="4"/>
        <v>40892.744001078456</v>
      </c>
    </row>
    <row r="41" spans="1:14" ht="13.5">
      <c r="A41" s="37">
        <v>30</v>
      </c>
      <c r="B41" s="38" t="s">
        <v>28</v>
      </c>
      <c r="C41" s="39">
        <v>315</v>
      </c>
      <c r="D41" s="39">
        <v>1</v>
      </c>
      <c r="E41" s="39">
        <v>314</v>
      </c>
      <c r="F41" s="39">
        <v>48726</v>
      </c>
      <c r="G41" s="39">
        <v>10</v>
      </c>
      <c r="H41" s="39">
        <v>48716</v>
      </c>
      <c r="I41" s="39">
        <v>2624368</v>
      </c>
      <c r="J41" s="39">
        <v>17</v>
      </c>
      <c r="K41" s="39">
        <v>2624351</v>
      </c>
      <c r="L41" s="96">
        <f t="shared" si="4"/>
        <v>53859.705290809834</v>
      </c>
      <c r="M41" s="97">
        <f t="shared" si="4"/>
        <v>1700</v>
      </c>
      <c r="N41" s="98">
        <f t="shared" si="4"/>
        <v>53870.41218490845</v>
      </c>
    </row>
    <row r="42" spans="1:14" ht="13.5">
      <c r="A42" s="58">
        <v>31</v>
      </c>
      <c r="B42" s="20" t="s">
        <v>29</v>
      </c>
      <c r="C42" s="59">
        <v>3299</v>
      </c>
      <c r="D42" s="59">
        <v>7</v>
      </c>
      <c r="E42" s="59">
        <v>3292</v>
      </c>
      <c r="F42" s="59">
        <v>452648</v>
      </c>
      <c r="G42" s="59">
        <v>101</v>
      </c>
      <c r="H42" s="59">
        <v>452547</v>
      </c>
      <c r="I42" s="59">
        <v>23144398</v>
      </c>
      <c r="J42" s="59">
        <v>439</v>
      </c>
      <c r="K42" s="59">
        <v>23143959</v>
      </c>
      <c r="L42" s="60">
        <f t="shared" si="4"/>
        <v>51131.11733620827</v>
      </c>
      <c r="M42" s="60">
        <f t="shared" si="4"/>
        <v>4346.534653465347</v>
      </c>
      <c r="N42" s="61">
        <f t="shared" si="4"/>
        <v>51141.55877732037</v>
      </c>
    </row>
    <row r="43" spans="1:2" s="4" customFormat="1" ht="5.25" customHeight="1" thickBot="1">
      <c r="A43" s="24"/>
      <c r="B43" s="25"/>
    </row>
    <row r="44" spans="1:14" s="16" customFormat="1" ht="21" customHeight="1">
      <c r="A44" s="159" t="s">
        <v>74</v>
      </c>
      <c r="B44" s="160"/>
      <c r="C44" s="161" t="s">
        <v>75</v>
      </c>
      <c r="D44" s="162"/>
      <c r="E44" s="162"/>
      <c r="F44" s="136" t="s">
        <v>76</v>
      </c>
      <c r="G44" s="137"/>
      <c r="H44" s="141"/>
      <c r="I44" s="136" t="s">
        <v>77</v>
      </c>
      <c r="J44" s="137"/>
      <c r="K44" s="141"/>
      <c r="L44" s="136" t="s">
        <v>78</v>
      </c>
      <c r="M44" s="137"/>
      <c r="N44" s="138"/>
    </row>
    <row r="45" spans="1:14" s="16" customFormat="1" ht="21" customHeight="1">
      <c r="A45" s="151"/>
      <c r="B45" s="152"/>
      <c r="C45" s="163" t="s">
        <v>79</v>
      </c>
      <c r="D45" s="139" t="s">
        <v>72</v>
      </c>
      <c r="E45" s="139" t="s">
        <v>89</v>
      </c>
      <c r="F45" s="139" t="s">
        <v>90</v>
      </c>
      <c r="G45" s="139" t="s">
        <v>91</v>
      </c>
      <c r="H45" s="139" t="s">
        <v>92</v>
      </c>
      <c r="I45" s="140" t="s">
        <v>93</v>
      </c>
      <c r="J45" s="140" t="s">
        <v>73</v>
      </c>
      <c r="K45" s="140" t="s">
        <v>94</v>
      </c>
      <c r="L45" s="142" t="s">
        <v>95</v>
      </c>
      <c r="M45" s="145" t="s">
        <v>96</v>
      </c>
      <c r="N45" s="148" t="s">
        <v>97</v>
      </c>
    </row>
    <row r="46" spans="1:14" s="16" customFormat="1" ht="21" customHeight="1">
      <c r="A46" s="151"/>
      <c r="B46" s="152"/>
      <c r="C46" s="163"/>
      <c r="D46" s="139"/>
      <c r="E46" s="139"/>
      <c r="F46" s="139"/>
      <c r="G46" s="139"/>
      <c r="H46" s="139"/>
      <c r="I46" s="140"/>
      <c r="J46" s="140"/>
      <c r="K46" s="140"/>
      <c r="L46" s="143"/>
      <c r="M46" s="146"/>
      <c r="N46" s="149"/>
    </row>
    <row r="47" spans="1:14" s="16" customFormat="1" ht="21" customHeight="1" thickBot="1">
      <c r="A47" s="153" t="s">
        <v>80</v>
      </c>
      <c r="B47" s="154"/>
      <c r="C47" s="164"/>
      <c r="D47" s="142"/>
      <c r="E47" s="142"/>
      <c r="F47" s="142"/>
      <c r="G47" s="142"/>
      <c r="H47" s="142"/>
      <c r="I47" s="165"/>
      <c r="J47" s="165"/>
      <c r="K47" s="165"/>
      <c r="L47" s="143"/>
      <c r="M47" s="146"/>
      <c r="N47" s="149"/>
    </row>
    <row r="48" spans="1:14" ht="13.5">
      <c r="A48" s="47">
        <v>32</v>
      </c>
      <c r="B48" s="46" t="s">
        <v>30</v>
      </c>
      <c r="C48" s="51">
        <v>1025</v>
      </c>
      <c r="D48" s="51">
        <v>1</v>
      </c>
      <c r="E48" s="51">
        <v>1024</v>
      </c>
      <c r="F48" s="51">
        <v>175983</v>
      </c>
      <c r="G48" s="51">
        <v>50</v>
      </c>
      <c r="H48" s="51">
        <v>175933</v>
      </c>
      <c r="I48" s="51">
        <v>8909395</v>
      </c>
      <c r="J48" s="51">
        <v>171</v>
      </c>
      <c r="K48" s="51">
        <v>8909224</v>
      </c>
      <c r="L48" s="110">
        <f aca="true" t="shared" si="5" ref="L48:N89">I48/F48*1000</f>
        <v>50626.45255507634</v>
      </c>
      <c r="M48" s="111">
        <f t="shared" si="5"/>
        <v>3420</v>
      </c>
      <c r="N48" s="112">
        <f t="shared" si="5"/>
        <v>50639.868586336845</v>
      </c>
    </row>
    <row r="49" spans="1:14" ht="13.5">
      <c r="A49" s="19">
        <v>33</v>
      </c>
      <c r="B49" s="20" t="s">
        <v>31</v>
      </c>
      <c r="C49" s="57">
        <v>604</v>
      </c>
      <c r="D49" s="57">
        <v>2</v>
      </c>
      <c r="E49" s="57">
        <v>602</v>
      </c>
      <c r="F49" s="57">
        <v>105411</v>
      </c>
      <c r="G49" s="57">
        <v>79</v>
      </c>
      <c r="H49" s="57">
        <v>105332</v>
      </c>
      <c r="I49" s="57">
        <v>5447651</v>
      </c>
      <c r="J49" s="57">
        <v>251</v>
      </c>
      <c r="K49" s="57">
        <v>5447400</v>
      </c>
      <c r="L49" s="99">
        <f t="shared" si="5"/>
        <v>51680.09979983114</v>
      </c>
      <c r="M49" s="100">
        <f t="shared" si="5"/>
        <v>3177.215189873418</v>
      </c>
      <c r="N49" s="101">
        <f t="shared" si="5"/>
        <v>51716.47742376486</v>
      </c>
    </row>
    <row r="50" spans="1:14" ht="13.5">
      <c r="A50" s="37">
        <v>34</v>
      </c>
      <c r="B50" s="38" t="s">
        <v>32</v>
      </c>
      <c r="C50" s="39">
        <v>205</v>
      </c>
      <c r="D50" s="42" t="s">
        <v>101</v>
      </c>
      <c r="E50" s="39">
        <v>205</v>
      </c>
      <c r="F50" s="39">
        <v>37830</v>
      </c>
      <c r="G50" s="42" t="s">
        <v>101</v>
      </c>
      <c r="H50" s="39">
        <v>37830</v>
      </c>
      <c r="I50" s="39">
        <v>1585425</v>
      </c>
      <c r="J50" s="42" t="s">
        <v>101</v>
      </c>
      <c r="K50" s="39">
        <v>1585425</v>
      </c>
      <c r="L50" s="96">
        <f t="shared" si="5"/>
        <v>41909.19904837431</v>
      </c>
      <c r="M50" s="103" t="s">
        <v>101</v>
      </c>
      <c r="N50" s="98">
        <f t="shared" si="5"/>
        <v>41909.19904837431</v>
      </c>
    </row>
    <row r="51" spans="1:14" ht="14.25" thickBot="1">
      <c r="A51" s="21">
        <v>35</v>
      </c>
      <c r="B51" s="22" t="s">
        <v>33</v>
      </c>
      <c r="C51" s="62">
        <v>557</v>
      </c>
      <c r="D51" s="62">
        <v>1</v>
      </c>
      <c r="E51" s="62">
        <v>556</v>
      </c>
      <c r="F51" s="62">
        <v>73892</v>
      </c>
      <c r="G51" s="62">
        <v>20</v>
      </c>
      <c r="H51" s="62">
        <v>73872</v>
      </c>
      <c r="I51" s="62">
        <v>4178407</v>
      </c>
      <c r="J51" s="62">
        <v>167</v>
      </c>
      <c r="K51" s="62">
        <v>4178240</v>
      </c>
      <c r="L51" s="29">
        <f t="shared" si="5"/>
        <v>56547.48822605966</v>
      </c>
      <c r="M51" s="29">
        <f t="shared" si="5"/>
        <v>8350</v>
      </c>
      <c r="N51" s="32">
        <f t="shared" si="5"/>
        <v>56560.53714533247</v>
      </c>
    </row>
    <row r="52" spans="1:14" ht="13.5">
      <c r="A52" s="47">
        <v>36</v>
      </c>
      <c r="B52" s="46" t="s">
        <v>34</v>
      </c>
      <c r="C52" s="51">
        <v>1910</v>
      </c>
      <c r="D52" s="51">
        <v>4</v>
      </c>
      <c r="E52" s="51">
        <v>1906</v>
      </c>
      <c r="F52" s="51">
        <v>391919</v>
      </c>
      <c r="G52" s="51">
        <v>327</v>
      </c>
      <c r="H52" s="51">
        <v>391592</v>
      </c>
      <c r="I52" s="51">
        <v>20417066</v>
      </c>
      <c r="J52" s="51">
        <v>571</v>
      </c>
      <c r="K52" s="51">
        <v>20416495</v>
      </c>
      <c r="L52" s="110">
        <f t="shared" si="5"/>
        <v>52095.11659296947</v>
      </c>
      <c r="M52" s="111">
        <f t="shared" si="5"/>
        <v>1746.177370030581</v>
      </c>
      <c r="N52" s="112">
        <f t="shared" si="5"/>
        <v>52137.16061615151</v>
      </c>
    </row>
    <row r="53" spans="1:14" ht="13.5">
      <c r="A53" s="19">
        <v>37</v>
      </c>
      <c r="B53" s="20" t="s">
        <v>35</v>
      </c>
      <c r="C53" s="57">
        <v>2807</v>
      </c>
      <c r="D53" s="57">
        <v>2</v>
      </c>
      <c r="E53" s="57">
        <v>2805</v>
      </c>
      <c r="F53" s="57">
        <v>532476</v>
      </c>
      <c r="G53" s="57">
        <v>20</v>
      </c>
      <c r="H53" s="57">
        <v>532456</v>
      </c>
      <c r="I53" s="57">
        <v>29280515</v>
      </c>
      <c r="J53" s="57">
        <v>157</v>
      </c>
      <c r="K53" s="57">
        <v>29280358</v>
      </c>
      <c r="L53" s="99">
        <f t="shared" si="5"/>
        <v>54989.36102284422</v>
      </c>
      <c r="M53" s="100">
        <f t="shared" si="5"/>
        <v>7850</v>
      </c>
      <c r="N53" s="101">
        <f t="shared" si="5"/>
        <v>54991.131661583306</v>
      </c>
    </row>
    <row r="54" spans="1:14" ht="14.25" thickBot="1">
      <c r="A54" s="48">
        <v>38</v>
      </c>
      <c r="B54" s="43" t="s">
        <v>36</v>
      </c>
      <c r="C54" s="52">
        <v>1031</v>
      </c>
      <c r="D54" s="52">
        <v>3</v>
      </c>
      <c r="E54" s="52">
        <v>1028</v>
      </c>
      <c r="F54" s="52">
        <v>132583</v>
      </c>
      <c r="G54" s="52">
        <v>46</v>
      </c>
      <c r="H54" s="52">
        <v>132537</v>
      </c>
      <c r="I54" s="52">
        <v>6462313</v>
      </c>
      <c r="J54" s="52">
        <v>302</v>
      </c>
      <c r="K54" s="52">
        <v>6462011</v>
      </c>
      <c r="L54" s="44">
        <f t="shared" si="5"/>
        <v>48741.641085207</v>
      </c>
      <c r="M54" s="44">
        <f t="shared" si="5"/>
        <v>6565.217391304348</v>
      </c>
      <c r="N54" s="45">
        <f t="shared" si="5"/>
        <v>48756.279378588624</v>
      </c>
    </row>
    <row r="55" spans="1:14" ht="14.25" thickBot="1">
      <c r="A55" s="63">
        <v>39</v>
      </c>
      <c r="B55" s="64" t="s">
        <v>37</v>
      </c>
      <c r="C55" s="65">
        <v>210</v>
      </c>
      <c r="D55" s="66" t="s">
        <v>101</v>
      </c>
      <c r="E55" s="65">
        <v>210</v>
      </c>
      <c r="F55" s="65">
        <v>29535</v>
      </c>
      <c r="G55" s="66" t="s">
        <v>101</v>
      </c>
      <c r="H55" s="65">
        <v>29535</v>
      </c>
      <c r="I55" s="65">
        <v>1372957</v>
      </c>
      <c r="J55" s="66" t="s">
        <v>101</v>
      </c>
      <c r="K55" s="65">
        <v>1372957</v>
      </c>
      <c r="L55" s="67">
        <f t="shared" si="5"/>
        <v>46485.76265447774</v>
      </c>
      <c r="M55" s="66" t="s">
        <v>101</v>
      </c>
      <c r="N55" s="68">
        <f t="shared" si="5"/>
        <v>46485.76265447774</v>
      </c>
    </row>
    <row r="56" spans="1:14" ht="13.5">
      <c r="A56" s="47">
        <v>40</v>
      </c>
      <c r="B56" s="46" t="s">
        <v>38</v>
      </c>
      <c r="C56" s="51">
        <v>933</v>
      </c>
      <c r="D56" s="54" t="s">
        <v>101</v>
      </c>
      <c r="E56" s="51">
        <v>933</v>
      </c>
      <c r="F56" s="51">
        <v>153748</v>
      </c>
      <c r="G56" s="54" t="s">
        <v>101</v>
      </c>
      <c r="H56" s="51">
        <v>153748</v>
      </c>
      <c r="I56" s="51">
        <v>6903287</v>
      </c>
      <c r="J56" s="54" t="s">
        <v>101</v>
      </c>
      <c r="K56" s="51">
        <v>6903287</v>
      </c>
      <c r="L56" s="110">
        <f t="shared" si="5"/>
        <v>44900.01170746937</v>
      </c>
      <c r="M56" s="113" t="s">
        <v>101</v>
      </c>
      <c r="N56" s="112">
        <f t="shared" si="5"/>
        <v>44900.01170746937</v>
      </c>
    </row>
    <row r="57" spans="1:14" ht="13.5">
      <c r="A57" s="19">
        <v>41</v>
      </c>
      <c r="B57" s="20" t="s">
        <v>39</v>
      </c>
      <c r="C57" s="57">
        <v>497</v>
      </c>
      <c r="D57" s="57">
        <v>2</v>
      </c>
      <c r="E57" s="57">
        <v>495</v>
      </c>
      <c r="F57" s="57">
        <v>94493</v>
      </c>
      <c r="G57" s="57">
        <v>67</v>
      </c>
      <c r="H57" s="57">
        <v>94426</v>
      </c>
      <c r="I57" s="57">
        <v>3975103</v>
      </c>
      <c r="J57" s="57">
        <v>232</v>
      </c>
      <c r="K57" s="57">
        <v>3974871</v>
      </c>
      <c r="L57" s="99">
        <f t="shared" si="5"/>
        <v>42067.698136369894</v>
      </c>
      <c r="M57" s="100">
        <f t="shared" si="5"/>
        <v>3462.686567164179</v>
      </c>
      <c r="N57" s="101">
        <f t="shared" si="5"/>
        <v>42095.09033528901</v>
      </c>
    </row>
    <row r="58" spans="1:14" ht="14.25" thickBot="1">
      <c r="A58" s="48">
        <v>42</v>
      </c>
      <c r="B58" s="43" t="s">
        <v>40</v>
      </c>
      <c r="C58" s="52">
        <v>484</v>
      </c>
      <c r="D58" s="52">
        <v>3</v>
      </c>
      <c r="E58" s="52">
        <v>481</v>
      </c>
      <c r="F58" s="52">
        <v>66492</v>
      </c>
      <c r="G58" s="52">
        <v>55</v>
      </c>
      <c r="H58" s="52">
        <v>66437</v>
      </c>
      <c r="I58" s="52">
        <v>2715545</v>
      </c>
      <c r="J58" s="52">
        <v>418</v>
      </c>
      <c r="K58" s="52">
        <v>2715127</v>
      </c>
      <c r="L58" s="44">
        <f t="shared" si="5"/>
        <v>40840.17626180593</v>
      </c>
      <c r="M58" s="44">
        <f t="shared" si="5"/>
        <v>7600</v>
      </c>
      <c r="N58" s="45">
        <f t="shared" si="5"/>
        <v>40867.694206541535</v>
      </c>
    </row>
    <row r="59" spans="1:14" ht="13.5">
      <c r="A59" s="17">
        <v>43</v>
      </c>
      <c r="B59" s="18" t="s">
        <v>41</v>
      </c>
      <c r="C59" s="56">
        <v>545</v>
      </c>
      <c r="D59" s="56">
        <v>1</v>
      </c>
      <c r="E59" s="56">
        <v>544</v>
      </c>
      <c r="F59" s="56">
        <v>61132</v>
      </c>
      <c r="G59" s="56">
        <v>13</v>
      </c>
      <c r="H59" s="56">
        <v>61119</v>
      </c>
      <c r="I59" s="56">
        <v>2396728</v>
      </c>
      <c r="J59" s="56">
        <v>80</v>
      </c>
      <c r="K59" s="56">
        <v>2396648</v>
      </c>
      <c r="L59" s="93">
        <f t="shared" si="5"/>
        <v>39205.78420467186</v>
      </c>
      <c r="M59" s="94">
        <f t="shared" si="5"/>
        <v>6153.846153846154</v>
      </c>
      <c r="N59" s="95">
        <f t="shared" si="5"/>
        <v>39212.81434578445</v>
      </c>
    </row>
    <row r="60" spans="1:14" ht="14.25" thickBot="1">
      <c r="A60" s="48">
        <v>44</v>
      </c>
      <c r="B60" s="43" t="s">
        <v>42</v>
      </c>
      <c r="C60" s="52">
        <v>909</v>
      </c>
      <c r="D60" s="52">
        <v>1</v>
      </c>
      <c r="E60" s="52">
        <v>908</v>
      </c>
      <c r="F60" s="52">
        <v>140908</v>
      </c>
      <c r="G60" s="52">
        <v>83</v>
      </c>
      <c r="H60" s="52">
        <v>140825</v>
      </c>
      <c r="I60" s="52">
        <v>5824456</v>
      </c>
      <c r="J60" s="52">
        <v>165</v>
      </c>
      <c r="K60" s="52">
        <v>5824291</v>
      </c>
      <c r="L60" s="44">
        <f t="shared" si="5"/>
        <v>41335.16904647004</v>
      </c>
      <c r="M60" s="44">
        <f t="shared" si="5"/>
        <v>1987.9518072289156</v>
      </c>
      <c r="N60" s="45">
        <f t="shared" si="5"/>
        <v>41358.35966625244</v>
      </c>
    </row>
    <row r="61" spans="1:14" ht="13.5">
      <c r="A61" s="17">
        <v>45</v>
      </c>
      <c r="B61" s="18" t="s">
        <v>43</v>
      </c>
      <c r="C61" s="56">
        <v>348</v>
      </c>
      <c r="D61" s="56">
        <v>1</v>
      </c>
      <c r="E61" s="56">
        <v>347</v>
      </c>
      <c r="F61" s="56">
        <v>59990</v>
      </c>
      <c r="G61" s="35" t="s">
        <v>101</v>
      </c>
      <c r="H61" s="56">
        <v>59990</v>
      </c>
      <c r="I61" s="56">
        <v>2615994</v>
      </c>
      <c r="J61" s="35" t="s">
        <v>101</v>
      </c>
      <c r="K61" s="56">
        <v>2615994</v>
      </c>
      <c r="L61" s="93">
        <f t="shared" si="5"/>
        <v>43607.16786131022</v>
      </c>
      <c r="M61" s="104" t="s">
        <v>101</v>
      </c>
      <c r="N61" s="95">
        <f t="shared" si="5"/>
        <v>43607.16786131022</v>
      </c>
    </row>
    <row r="62" spans="1:14" ht="13.5">
      <c r="A62" s="37">
        <v>46</v>
      </c>
      <c r="B62" s="38" t="s">
        <v>44</v>
      </c>
      <c r="C62" s="39">
        <v>1022</v>
      </c>
      <c r="D62" s="39">
        <v>6</v>
      </c>
      <c r="E62" s="39">
        <v>1016</v>
      </c>
      <c r="F62" s="39">
        <v>174106</v>
      </c>
      <c r="G62" s="39">
        <v>139</v>
      </c>
      <c r="H62" s="39">
        <v>173967</v>
      </c>
      <c r="I62" s="39">
        <v>6560877</v>
      </c>
      <c r="J62" s="39">
        <v>469</v>
      </c>
      <c r="K62" s="39">
        <v>6560408</v>
      </c>
      <c r="L62" s="96">
        <f t="shared" si="5"/>
        <v>37683.233202761534</v>
      </c>
      <c r="M62" s="97">
        <f t="shared" si="5"/>
        <v>3374.1007194244603</v>
      </c>
      <c r="N62" s="98">
        <f t="shared" si="5"/>
        <v>37710.64627199411</v>
      </c>
    </row>
    <row r="63" spans="1:14" ht="13.5">
      <c r="A63" s="19">
        <v>47</v>
      </c>
      <c r="B63" s="20" t="s">
        <v>45</v>
      </c>
      <c r="C63" s="57">
        <v>1051</v>
      </c>
      <c r="D63" s="57">
        <v>6</v>
      </c>
      <c r="E63" s="57">
        <v>1045</v>
      </c>
      <c r="F63" s="57">
        <v>175937</v>
      </c>
      <c r="G63" s="57">
        <v>103</v>
      </c>
      <c r="H63" s="57">
        <v>175834</v>
      </c>
      <c r="I63" s="57">
        <v>8119072</v>
      </c>
      <c r="J63" s="57">
        <v>658</v>
      </c>
      <c r="K63" s="57">
        <v>8118414</v>
      </c>
      <c r="L63" s="99">
        <f t="shared" si="5"/>
        <v>46147.609655729044</v>
      </c>
      <c r="M63" s="100">
        <f t="shared" si="5"/>
        <v>6388.349514563107</v>
      </c>
      <c r="N63" s="101">
        <f t="shared" si="5"/>
        <v>46170.89982597222</v>
      </c>
    </row>
    <row r="64" spans="1:14" ht="13.5">
      <c r="A64" s="37">
        <v>48</v>
      </c>
      <c r="B64" s="38" t="s">
        <v>46</v>
      </c>
      <c r="C64" s="39">
        <v>1385</v>
      </c>
      <c r="D64" s="39">
        <v>2</v>
      </c>
      <c r="E64" s="39">
        <v>1383</v>
      </c>
      <c r="F64" s="39">
        <v>236629</v>
      </c>
      <c r="G64" s="39">
        <v>88</v>
      </c>
      <c r="H64" s="39">
        <v>236541</v>
      </c>
      <c r="I64" s="39">
        <v>10664286</v>
      </c>
      <c r="J64" s="39">
        <v>312</v>
      </c>
      <c r="K64" s="39">
        <v>10663974</v>
      </c>
      <c r="L64" s="96">
        <f t="shared" si="5"/>
        <v>45067.53610081604</v>
      </c>
      <c r="M64" s="97">
        <f t="shared" si="5"/>
        <v>3545.4545454545455</v>
      </c>
      <c r="N64" s="98">
        <f t="shared" si="5"/>
        <v>45082.98349968927</v>
      </c>
    </row>
    <row r="65" spans="1:14" ht="13.5">
      <c r="A65" s="19">
        <v>49</v>
      </c>
      <c r="B65" s="20" t="s">
        <v>47</v>
      </c>
      <c r="C65" s="57">
        <v>730</v>
      </c>
      <c r="D65" s="57">
        <v>3</v>
      </c>
      <c r="E65" s="57">
        <v>727</v>
      </c>
      <c r="F65" s="57">
        <v>107076</v>
      </c>
      <c r="G65" s="57">
        <v>46</v>
      </c>
      <c r="H65" s="57">
        <v>107030</v>
      </c>
      <c r="I65" s="57">
        <v>4552632</v>
      </c>
      <c r="J65" s="57">
        <v>327</v>
      </c>
      <c r="K65" s="57">
        <v>4552305</v>
      </c>
      <c r="L65" s="99">
        <f t="shared" si="5"/>
        <v>42517.76308416452</v>
      </c>
      <c r="M65" s="100">
        <f t="shared" si="5"/>
        <v>7108.695652173913</v>
      </c>
      <c r="N65" s="101">
        <f t="shared" si="5"/>
        <v>42532.98140708212</v>
      </c>
    </row>
    <row r="66" spans="1:14" ht="13.5">
      <c r="A66" s="37">
        <v>50</v>
      </c>
      <c r="B66" s="38" t="s">
        <v>48</v>
      </c>
      <c r="C66" s="39">
        <v>83</v>
      </c>
      <c r="D66" s="42" t="s">
        <v>101</v>
      </c>
      <c r="E66" s="39">
        <v>83</v>
      </c>
      <c r="F66" s="39">
        <v>9975</v>
      </c>
      <c r="G66" s="42" t="s">
        <v>101</v>
      </c>
      <c r="H66" s="39">
        <v>9975</v>
      </c>
      <c r="I66" s="39">
        <v>474615</v>
      </c>
      <c r="J66" s="42" t="s">
        <v>101</v>
      </c>
      <c r="K66" s="39">
        <v>474615</v>
      </c>
      <c r="L66" s="96">
        <f t="shared" si="5"/>
        <v>47580.45112781955</v>
      </c>
      <c r="M66" s="103" t="s">
        <v>101</v>
      </c>
      <c r="N66" s="98">
        <f t="shared" si="5"/>
        <v>47580.45112781955</v>
      </c>
    </row>
    <row r="67" spans="1:14" ht="13.5">
      <c r="A67" s="19">
        <v>51</v>
      </c>
      <c r="B67" s="20" t="s">
        <v>49</v>
      </c>
      <c r="C67" s="57">
        <v>124</v>
      </c>
      <c r="D67" s="57">
        <v>1</v>
      </c>
      <c r="E67" s="57">
        <v>123</v>
      </c>
      <c r="F67" s="57">
        <v>9483</v>
      </c>
      <c r="G67" s="57">
        <v>28</v>
      </c>
      <c r="H67" s="57">
        <v>9455</v>
      </c>
      <c r="I67" s="57">
        <v>397101</v>
      </c>
      <c r="J67" s="57">
        <v>165</v>
      </c>
      <c r="K67" s="57">
        <v>396936</v>
      </c>
      <c r="L67" s="99">
        <f t="shared" si="5"/>
        <v>41875.03954444796</v>
      </c>
      <c r="M67" s="100">
        <f t="shared" si="5"/>
        <v>5892.857142857143</v>
      </c>
      <c r="N67" s="101">
        <f t="shared" si="5"/>
        <v>41981.59703860392</v>
      </c>
    </row>
    <row r="68" spans="1:14" ht="14.25" thickBot="1">
      <c r="A68" s="48">
        <v>52</v>
      </c>
      <c r="B68" s="43" t="s">
        <v>50</v>
      </c>
      <c r="C68" s="52">
        <v>52</v>
      </c>
      <c r="D68" s="52">
        <v>1</v>
      </c>
      <c r="E68" s="52">
        <v>51</v>
      </c>
      <c r="F68" s="52">
        <v>9388</v>
      </c>
      <c r="G68" s="52">
        <v>13</v>
      </c>
      <c r="H68" s="52">
        <v>9375</v>
      </c>
      <c r="I68" s="52">
        <v>426210</v>
      </c>
      <c r="J68" s="52">
        <v>97</v>
      </c>
      <c r="K68" s="52">
        <v>426113</v>
      </c>
      <c r="L68" s="44">
        <f t="shared" si="5"/>
        <v>45399.44610140605</v>
      </c>
      <c r="M68" s="44">
        <f t="shared" si="5"/>
        <v>7461.538461538462</v>
      </c>
      <c r="N68" s="45">
        <f t="shared" si="5"/>
        <v>45452.05333333333</v>
      </c>
    </row>
    <row r="69" spans="1:14" ht="13.5">
      <c r="A69" s="17">
        <v>53</v>
      </c>
      <c r="B69" s="18" t="s">
        <v>51</v>
      </c>
      <c r="C69" s="56">
        <v>562</v>
      </c>
      <c r="D69" s="56">
        <v>2</v>
      </c>
      <c r="E69" s="56">
        <v>560</v>
      </c>
      <c r="F69" s="56">
        <v>85510</v>
      </c>
      <c r="G69" s="56">
        <v>50</v>
      </c>
      <c r="H69" s="56">
        <v>85460</v>
      </c>
      <c r="I69" s="56">
        <v>3753319</v>
      </c>
      <c r="J69" s="56">
        <v>204</v>
      </c>
      <c r="K69" s="56">
        <v>3753115</v>
      </c>
      <c r="L69" s="93">
        <f t="shared" si="5"/>
        <v>43893.33411296924</v>
      </c>
      <c r="M69" s="94">
        <f t="shared" si="5"/>
        <v>4080</v>
      </c>
      <c r="N69" s="95">
        <f t="shared" si="5"/>
        <v>43916.62766206412</v>
      </c>
    </row>
    <row r="70" spans="1:14" ht="13.5">
      <c r="A70" s="37">
        <v>54</v>
      </c>
      <c r="B70" s="38" t="s">
        <v>52</v>
      </c>
      <c r="C70" s="39">
        <v>837</v>
      </c>
      <c r="D70" s="39">
        <v>5</v>
      </c>
      <c r="E70" s="39">
        <v>832</v>
      </c>
      <c r="F70" s="39">
        <v>174015</v>
      </c>
      <c r="G70" s="39">
        <v>85</v>
      </c>
      <c r="H70" s="39">
        <v>173930</v>
      </c>
      <c r="I70" s="39">
        <v>7802993</v>
      </c>
      <c r="J70" s="39">
        <v>472</v>
      </c>
      <c r="K70" s="39">
        <v>7802521</v>
      </c>
      <c r="L70" s="96">
        <f t="shared" si="5"/>
        <v>44840.921759618424</v>
      </c>
      <c r="M70" s="97">
        <f t="shared" si="5"/>
        <v>5552.941176470588</v>
      </c>
      <c r="N70" s="98">
        <f t="shared" si="5"/>
        <v>44860.12188811591</v>
      </c>
    </row>
    <row r="71" spans="1:14" ht="13.5">
      <c r="A71" s="19">
        <v>55</v>
      </c>
      <c r="B71" s="20" t="s">
        <v>53</v>
      </c>
      <c r="C71" s="57">
        <v>685</v>
      </c>
      <c r="D71" s="57">
        <v>1</v>
      </c>
      <c r="E71" s="57">
        <v>684</v>
      </c>
      <c r="F71" s="57">
        <v>112518</v>
      </c>
      <c r="G71" s="57">
        <v>59</v>
      </c>
      <c r="H71" s="57">
        <v>112459</v>
      </c>
      <c r="I71" s="57">
        <v>4779247</v>
      </c>
      <c r="J71" s="57">
        <v>109</v>
      </c>
      <c r="K71" s="57">
        <v>4779138</v>
      </c>
      <c r="L71" s="99">
        <f t="shared" si="5"/>
        <v>42475.39949163689</v>
      </c>
      <c r="M71" s="100">
        <f t="shared" si="5"/>
        <v>1847.457627118644</v>
      </c>
      <c r="N71" s="101">
        <f t="shared" si="5"/>
        <v>42496.71435812163</v>
      </c>
    </row>
    <row r="72" spans="1:14" ht="13.5">
      <c r="A72" s="37">
        <v>56</v>
      </c>
      <c r="B72" s="38" t="s">
        <v>54</v>
      </c>
      <c r="C72" s="39">
        <v>1698</v>
      </c>
      <c r="D72" s="39">
        <v>6</v>
      </c>
      <c r="E72" s="39">
        <v>1692</v>
      </c>
      <c r="F72" s="39">
        <v>281233</v>
      </c>
      <c r="G72" s="39">
        <v>157</v>
      </c>
      <c r="H72" s="39">
        <v>281076</v>
      </c>
      <c r="I72" s="39">
        <v>12154242</v>
      </c>
      <c r="J72" s="39">
        <v>784</v>
      </c>
      <c r="K72" s="39">
        <v>12153458</v>
      </c>
      <c r="L72" s="96">
        <f t="shared" si="5"/>
        <v>43217.69493622726</v>
      </c>
      <c r="M72" s="97">
        <f t="shared" si="5"/>
        <v>4993.630573248407</v>
      </c>
      <c r="N72" s="98">
        <f t="shared" si="5"/>
        <v>43239.045667363986</v>
      </c>
    </row>
    <row r="73" spans="1:14" ht="14.25" thickBot="1">
      <c r="A73" s="21">
        <v>57</v>
      </c>
      <c r="B73" s="22" t="s">
        <v>55</v>
      </c>
      <c r="C73" s="62">
        <v>1123</v>
      </c>
      <c r="D73" s="62">
        <v>53</v>
      </c>
      <c r="E73" s="62">
        <v>1070</v>
      </c>
      <c r="F73" s="62">
        <v>169461</v>
      </c>
      <c r="G73" s="62">
        <v>1989</v>
      </c>
      <c r="H73" s="62">
        <v>167472</v>
      </c>
      <c r="I73" s="62">
        <v>6535943</v>
      </c>
      <c r="J73" s="62">
        <v>5251</v>
      </c>
      <c r="K73" s="62">
        <v>6530692</v>
      </c>
      <c r="L73" s="29">
        <f t="shared" si="5"/>
        <v>38569.00997869716</v>
      </c>
      <c r="M73" s="29">
        <f t="shared" si="5"/>
        <v>2640.020110608346</v>
      </c>
      <c r="N73" s="32">
        <f t="shared" si="5"/>
        <v>38995.724658450374</v>
      </c>
    </row>
    <row r="74" spans="1:14" ht="13.5">
      <c r="A74" s="47">
        <v>58</v>
      </c>
      <c r="B74" s="46" t="s">
        <v>56</v>
      </c>
      <c r="C74" s="51">
        <v>722</v>
      </c>
      <c r="D74" s="51">
        <v>6</v>
      </c>
      <c r="E74" s="51">
        <v>716</v>
      </c>
      <c r="F74" s="51">
        <v>93146</v>
      </c>
      <c r="G74" s="51">
        <v>135</v>
      </c>
      <c r="H74" s="51">
        <v>93011</v>
      </c>
      <c r="I74" s="51">
        <v>3395385</v>
      </c>
      <c r="J74" s="51">
        <v>582</v>
      </c>
      <c r="K74" s="51">
        <v>3394803</v>
      </c>
      <c r="L74" s="110">
        <f t="shared" si="5"/>
        <v>36452.28995340648</v>
      </c>
      <c r="M74" s="111">
        <f t="shared" si="5"/>
        <v>4311.111111111111</v>
      </c>
      <c r="N74" s="112">
        <f t="shared" si="5"/>
        <v>36498.94098547484</v>
      </c>
    </row>
    <row r="75" spans="1:14" ht="14.25" thickBot="1">
      <c r="A75" s="21">
        <v>59</v>
      </c>
      <c r="B75" s="22" t="s">
        <v>57</v>
      </c>
      <c r="C75" s="62">
        <v>65</v>
      </c>
      <c r="D75" s="62">
        <v>1</v>
      </c>
      <c r="E75" s="62">
        <v>64</v>
      </c>
      <c r="F75" s="62">
        <v>8784</v>
      </c>
      <c r="G75" s="62">
        <v>51</v>
      </c>
      <c r="H75" s="62">
        <v>8733</v>
      </c>
      <c r="I75" s="62">
        <v>362011</v>
      </c>
      <c r="J75" s="62">
        <v>150</v>
      </c>
      <c r="K75" s="62">
        <v>361861</v>
      </c>
      <c r="L75" s="29">
        <f t="shared" si="5"/>
        <v>41212.545537340615</v>
      </c>
      <c r="M75" s="29">
        <f t="shared" si="5"/>
        <v>2941.1764705882356</v>
      </c>
      <c r="N75" s="32">
        <f t="shared" si="5"/>
        <v>41436.047177373184</v>
      </c>
    </row>
    <row r="76" spans="1:14" ht="13.5">
      <c r="A76" s="47">
        <v>60</v>
      </c>
      <c r="B76" s="46" t="s">
        <v>58</v>
      </c>
      <c r="C76" s="51">
        <v>1156</v>
      </c>
      <c r="D76" s="51">
        <v>4</v>
      </c>
      <c r="E76" s="51">
        <v>1152</v>
      </c>
      <c r="F76" s="51">
        <v>180223</v>
      </c>
      <c r="G76" s="51">
        <v>171</v>
      </c>
      <c r="H76" s="51">
        <v>180052</v>
      </c>
      <c r="I76" s="51">
        <v>7382208</v>
      </c>
      <c r="J76" s="51">
        <v>564</v>
      </c>
      <c r="K76" s="51">
        <v>7381644</v>
      </c>
      <c r="L76" s="110">
        <f t="shared" si="5"/>
        <v>40961.519894797</v>
      </c>
      <c r="M76" s="111">
        <f t="shared" si="5"/>
        <v>3298.245614035088</v>
      </c>
      <c r="N76" s="112">
        <f t="shared" si="5"/>
        <v>40997.289671872575</v>
      </c>
    </row>
    <row r="77" spans="1:14" ht="13.5">
      <c r="A77" s="19">
        <v>61</v>
      </c>
      <c r="B77" s="20" t="s">
        <v>59</v>
      </c>
      <c r="C77" s="57">
        <v>771</v>
      </c>
      <c r="D77" s="57">
        <v>3</v>
      </c>
      <c r="E77" s="57">
        <v>768</v>
      </c>
      <c r="F77" s="57">
        <v>107503</v>
      </c>
      <c r="G77" s="57">
        <v>60</v>
      </c>
      <c r="H77" s="57">
        <v>107443</v>
      </c>
      <c r="I77" s="57">
        <v>4487502</v>
      </c>
      <c r="J77" s="57">
        <v>226</v>
      </c>
      <c r="K77" s="57">
        <v>4487276</v>
      </c>
      <c r="L77" s="99">
        <f t="shared" si="5"/>
        <v>41743.03972912383</v>
      </c>
      <c r="M77" s="100">
        <f t="shared" si="5"/>
        <v>3766.6666666666665</v>
      </c>
      <c r="N77" s="101">
        <f t="shared" si="5"/>
        <v>41764.24708915425</v>
      </c>
    </row>
    <row r="78" spans="1:14" ht="13.5">
      <c r="A78" s="37">
        <v>62</v>
      </c>
      <c r="B78" s="38" t="s">
        <v>60</v>
      </c>
      <c r="C78" s="39">
        <v>698</v>
      </c>
      <c r="D78" s="42" t="s">
        <v>101</v>
      </c>
      <c r="E78" s="39">
        <v>698</v>
      </c>
      <c r="F78" s="39">
        <v>112040</v>
      </c>
      <c r="G78" s="42" t="s">
        <v>101</v>
      </c>
      <c r="H78" s="39">
        <v>112040</v>
      </c>
      <c r="I78" s="39">
        <v>4720951</v>
      </c>
      <c r="J78" s="42" t="s">
        <v>101</v>
      </c>
      <c r="K78" s="39">
        <v>4720951</v>
      </c>
      <c r="L78" s="96">
        <f t="shared" si="5"/>
        <v>42136.29953588004</v>
      </c>
      <c r="M78" s="103" t="s">
        <v>101</v>
      </c>
      <c r="N78" s="98">
        <f t="shared" si="5"/>
        <v>42136.29953588004</v>
      </c>
    </row>
    <row r="79" spans="1:14" ht="13.5">
      <c r="A79" s="19">
        <v>63</v>
      </c>
      <c r="B79" s="20" t="s">
        <v>61</v>
      </c>
      <c r="C79" s="57">
        <v>1172</v>
      </c>
      <c r="D79" s="57">
        <v>1</v>
      </c>
      <c r="E79" s="57">
        <v>1171</v>
      </c>
      <c r="F79" s="57">
        <v>270057</v>
      </c>
      <c r="G79" s="57">
        <v>2</v>
      </c>
      <c r="H79" s="57">
        <v>270055</v>
      </c>
      <c r="I79" s="57">
        <v>13779624</v>
      </c>
      <c r="J79" s="57">
        <v>40</v>
      </c>
      <c r="K79" s="57">
        <v>13779584</v>
      </c>
      <c r="L79" s="99">
        <f t="shared" si="5"/>
        <v>51024.872526910985</v>
      </c>
      <c r="M79" s="100">
        <f t="shared" si="5"/>
        <v>20000</v>
      </c>
      <c r="N79" s="101">
        <f t="shared" si="5"/>
        <v>51025.10229397716</v>
      </c>
    </row>
    <row r="80" spans="1:14" ht="13.5">
      <c r="A80" s="37">
        <v>64</v>
      </c>
      <c r="B80" s="38" t="s">
        <v>62</v>
      </c>
      <c r="C80" s="39">
        <v>388</v>
      </c>
      <c r="D80" s="39">
        <v>4</v>
      </c>
      <c r="E80" s="39">
        <v>384</v>
      </c>
      <c r="F80" s="39">
        <v>61934</v>
      </c>
      <c r="G80" s="39">
        <v>130</v>
      </c>
      <c r="H80" s="39">
        <v>61804</v>
      </c>
      <c r="I80" s="39">
        <v>2268924</v>
      </c>
      <c r="J80" s="39">
        <v>416</v>
      </c>
      <c r="K80" s="39">
        <v>2268508</v>
      </c>
      <c r="L80" s="96">
        <f t="shared" si="5"/>
        <v>36634.54645267543</v>
      </c>
      <c r="M80" s="97">
        <f t="shared" si="5"/>
        <v>3200</v>
      </c>
      <c r="N80" s="98">
        <f t="shared" si="5"/>
        <v>36704.87347097275</v>
      </c>
    </row>
    <row r="81" spans="1:14" ht="13.5">
      <c r="A81" s="19">
        <v>65</v>
      </c>
      <c r="B81" s="20" t="s">
        <v>63</v>
      </c>
      <c r="C81" s="57">
        <v>2</v>
      </c>
      <c r="D81" s="34" t="s">
        <v>101</v>
      </c>
      <c r="E81" s="57">
        <v>2</v>
      </c>
      <c r="F81" s="57">
        <v>127</v>
      </c>
      <c r="G81" s="34" t="s">
        <v>101</v>
      </c>
      <c r="H81" s="57">
        <v>127</v>
      </c>
      <c r="I81" s="57">
        <v>1953</v>
      </c>
      <c r="J81" s="34" t="s">
        <v>101</v>
      </c>
      <c r="K81" s="57">
        <v>1953</v>
      </c>
      <c r="L81" s="99">
        <f t="shared" si="5"/>
        <v>15377.952755905511</v>
      </c>
      <c r="M81" s="102" t="s">
        <v>101</v>
      </c>
      <c r="N81" s="101">
        <f t="shared" si="5"/>
        <v>15377.952755905511</v>
      </c>
    </row>
    <row r="82" spans="1:14" ht="13.5">
      <c r="A82" s="37">
        <v>66</v>
      </c>
      <c r="B82" s="38" t="s">
        <v>64</v>
      </c>
      <c r="C82" s="39">
        <v>121</v>
      </c>
      <c r="D82" s="39">
        <v>7</v>
      </c>
      <c r="E82" s="39">
        <v>114</v>
      </c>
      <c r="F82" s="39">
        <v>17177</v>
      </c>
      <c r="G82" s="39">
        <v>96</v>
      </c>
      <c r="H82" s="39">
        <v>17081</v>
      </c>
      <c r="I82" s="39">
        <v>653131</v>
      </c>
      <c r="J82" s="39">
        <v>413</v>
      </c>
      <c r="K82" s="39">
        <v>652718</v>
      </c>
      <c r="L82" s="96">
        <f t="shared" si="5"/>
        <v>38023.57804040287</v>
      </c>
      <c r="M82" s="97">
        <f t="shared" si="5"/>
        <v>4302.083333333333</v>
      </c>
      <c r="N82" s="98">
        <f t="shared" si="5"/>
        <v>38213.10227738423</v>
      </c>
    </row>
    <row r="83" spans="1:14" ht="14.25" thickBot="1">
      <c r="A83" s="21">
        <v>67</v>
      </c>
      <c r="B83" s="22" t="s">
        <v>65</v>
      </c>
      <c r="C83" s="62">
        <v>59</v>
      </c>
      <c r="D83" s="36" t="s">
        <v>101</v>
      </c>
      <c r="E83" s="62">
        <v>59</v>
      </c>
      <c r="F83" s="62">
        <v>5914</v>
      </c>
      <c r="G83" s="36" t="s">
        <v>101</v>
      </c>
      <c r="H83" s="62">
        <v>5914</v>
      </c>
      <c r="I83" s="62">
        <v>124048</v>
      </c>
      <c r="J83" s="36" t="s">
        <v>101</v>
      </c>
      <c r="K83" s="62">
        <v>124048</v>
      </c>
      <c r="L83" s="29">
        <f t="shared" si="5"/>
        <v>20975.3128170443</v>
      </c>
      <c r="M83" s="36" t="s">
        <v>101</v>
      </c>
      <c r="N83" s="32">
        <f t="shared" si="5"/>
        <v>20975.3128170443</v>
      </c>
    </row>
    <row r="84" spans="1:14" ht="13.5">
      <c r="A84" s="47">
        <v>68</v>
      </c>
      <c r="B84" s="46" t="s">
        <v>66</v>
      </c>
      <c r="C84" s="51">
        <v>1055</v>
      </c>
      <c r="D84" s="51">
        <v>3</v>
      </c>
      <c r="E84" s="51">
        <v>1052</v>
      </c>
      <c r="F84" s="51">
        <v>120723</v>
      </c>
      <c r="G84" s="51">
        <v>29</v>
      </c>
      <c r="H84" s="51">
        <v>120694</v>
      </c>
      <c r="I84" s="51">
        <v>5808885</v>
      </c>
      <c r="J84" s="51">
        <v>255</v>
      </c>
      <c r="K84" s="51">
        <v>5808630</v>
      </c>
      <c r="L84" s="110">
        <f t="shared" si="5"/>
        <v>48117.46725975995</v>
      </c>
      <c r="M84" s="111">
        <f t="shared" si="5"/>
        <v>8793.10344827586</v>
      </c>
      <c r="N84" s="112">
        <f t="shared" si="5"/>
        <v>48126.91600245248</v>
      </c>
    </row>
    <row r="85" spans="1:14" ht="13.5">
      <c r="A85" s="19">
        <v>69</v>
      </c>
      <c r="B85" s="20" t="s">
        <v>67</v>
      </c>
      <c r="C85" s="57">
        <v>1041</v>
      </c>
      <c r="D85" s="57">
        <v>3</v>
      </c>
      <c r="E85" s="57">
        <v>1038</v>
      </c>
      <c r="F85" s="57">
        <v>176919</v>
      </c>
      <c r="G85" s="57">
        <v>75</v>
      </c>
      <c r="H85" s="57">
        <v>176844</v>
      </c>
      <c r="I85" s="57">
        <v>8513551</v>
      </c>
      <c r="J85" s="57">
        <v>489</v>
      </c>
      <c r="K85" s="57">
        <v>8513062</v>
      </c>
      <c r="L85" s="99">
        <f t="shared" si="5"/>
        <v>48121.179748924646</v>
      </c>
      <c r="M85" s="100">
        <f t="shared" si="5"/>
        <v>6520</v>
      </c>
      <c r="N85" s="101">
        <f t="shared" si="5"/>
        <v>48138.8229173735</v>
      </c>
    </row>
    <row r="86" spans="1:14" ht="14.25" thickBot="1">
      <c r="A86" s="48">
        <v>70</v>
      </c>
      <c r="B86" s="43" t="s">
        <v>68</v>
      </c>
      <c r="C86" s="52">
        <v>600</v>
      </c>
      <c r="D86" s="55" t="s">
        <v>101</v>
      </c>
      <c r="E86" s="52">
        <v>600</v>
      </c>
      <c r="F86" s="52">
        <v>97368</v>
      </c>
      <c r="G86" s="55" t="s">
        <v>101</v>
      </c>
      <c r="H86" s="52">
        <v>97368</v>
      </c>
      <c r="I86" s="52">
        <v>4369105</v>
      </c>
      <c r="J86" s="55" t="s">
        <v>101</v>
      </c>
      <c r="K86" s="52">
        <v>4369105</v>
      </c>
      <c r="L86" s="44">
        <f t="shared" si="5"/>
        <v>44872.08323063019</v>
      </c>
      <c r="M86" s="55" t="s">
        <v>101</v>
      </c>
      <c r="N86" s="45">
        <f t="shared" si="5"/>
        <v>44872.08323063019</v>
      </c>
    </row>
    <row r="87" spans="1:14" ht="13.5">
      <c r="A87" s="17">
        <v>71</v>
      </c>
      <c r="B87" s="18" t="s">
        <v>69</v>
      </c>
      <c r="C87" s="56">
        <v>1637</v>
      </c>
      <c r="D87" s="56">
        <v>10</v>
      </c>
      <c r="E87" s="56">
        <v>1627</v>
      </c>
      <c r="F87" s="56">
        <v>266199</v>
      </c>
      <c r="G87" s="56">
        <v>383</v>
      </c>
      <c r="H87" s="56">
        <v>265816</v>
      </c>
      <c r="I87" s="56">
        <v>11523632</v>
      </c>
      <c r="J87" s="56">
        <v>994</v>
      </c>
      <c r="K87" s="56">
        <v>11522638</v>
      </c>
      <c r="L87" s="93">
        <f t="shared" si="5"/>
        <v>43289.539029072235</v>
      </c>
      <c r="M87" s="94">
        <f t="shared" si="5"/>
        <v>2595.3002610966055</v>
      </c>
      <c r="N87" s="95">
        <f t="shared" si="5"/>
        <v>43348.17317242002</v>
      </c>
    </row>
    <row r="88" spans="1:14" ht="13.5">
      <c r="A88" s="37">
        <v>72</v>
      </c>
      <c r="B88" s="38" t="s">
        <v>70</v>
      </c>
      <c r="C88" s="39">
        <v>855</v>
      </c>
      <c r="D88" s="39">
        <v>5</v>
      </c>
      <c r="E88" s="39">
        <v>850</v>
      </c>
      <c r="F88" s="39">
        <v>100122</v>
      </c>
      <c r="G88" s="39">
        <v>84</v>
      </c>
      <c r="H88" s="39">
        <v>100038</v>
      </c>
      <c r="I88" s="39">
        <v>3317328</v>
      </c>
      <c r="J88" s="39">
        <v>730</v>
      </c>
      <c r="K88" s="39">
        <v>3316598</v>
      </c>
      <c r="L88" s="96">
        <f t="shared" si="5"/>
        <v>33132.85791334572</v>
      </c>
      <c r="M88" s="97">
        <f t="shared" si="5"/>
        <v>8690.476190476189</v>
      </c>
      <c r="N88" s="98">
        <f t="shared" si="5"/>
        <v>33153.381714948315</v>
      </c>
    </row>
    <row r="89" spans="1:14" ht="14.25" thickBot="1">
      <c r="A89" s="21">
        <v>73</v>
      </c>
      <c r="B89" s="22" t="s">
        <v>71</v>
      </c>
      <c r="C89" s="62">
        <v>1404</v>
      </c>
      <c r="D89" s="62">
        <v>9</v>
      </c>
      <c r="E89" s="62">
        <v>1395</v>
      </c>
      <c r="F89" s="62">
        <v>165037</v>
      </c>
      <c r="G89" s="62">
        <v>172</v>
      </c>
      <c r="H89" s="62">
        <v>164865</v>
      </c>
      <c r="I89" s="62">
        <v>7368492</v>
      </c>
      <c r="J89" s="62">
        <v>723</v>
      </c>
      <c r="K89" s="62">
        <v>7367769</v>
      </c>
      <c r="L89" s="29">
        <f t="shared" si="5"/>
        <v>44647.51540563631</v>
      </c>
      <c r="M89" s="29">
        <f t="shared" si="5"/>
        <v>4203.488372093023</v>
      </c>
      <c r="N89" s="32">
        <f t="shared" si="5"/>
        <v>44689.709762532984</v>
      </c>
    </row>
    <row r="90" spans="1:14" ht="13.5">
      <c r="A90" s="23"/>
      <c r="B90" s="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</sheetData>
  <mergeCells count="43">
    <mergeCell ref="L3:N3"/>
    <mergeCell ref="H4:H6"/>
    <mergeCell ref="I4:I6"/>
    <mergeCell ref="J4:J6"/>
    <mergeCell ref="I3:K3"/>
    <mergeCell ref="K4:K6"/>
    <mergeCell ref="L4:L6"/>
    <mergeCell ref="M4:M6"/>
    <mergeCell ref="N4:N6"/>
    <mergeCell ref="A5:B5"/>
    <mergeCell ref="A6:B6"/>
    <mergeCell ref="A7:B7"/>
    <mergeCell ref="A8:B8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44:B44"/>
    <mergeCell ref="C44:E44"/>
    <mergeCell ref="F44:H44"/>
    <mergeCell ref="I44:K44"/>
    <mergeCell ref="M45:M47"/>
    <mergeCell ref="N45:N47"/>
    <mergeCell ref="L44:N44"/>
    <mergeCell ref="A45:B45"/>
    <mergeCell ref="C45:C47"/>
    <mergeCell ref="D45:D47"/>
    <mergeCell ref="E45:E47"/>
    <mergeCell ref="F45:F47"/>
    <mergeCell ref="G45:G47"/>
    <mergeCell ref="H45:H47"/>
    <mergeCell ref="A46:B46"/>
    <mergeCell ref="A47:B47"/>
    <mergeCell ref="K45:K47"/>
    <mergeCell ref="L45:L47"/>
    <mergeCell ref="I45:I47"/>
    <mergeCell ref="J45:J47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3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="68" zoomScaleNormal="68" zoomScaleSheetLayoutView="75" workbookViewId="0" topLeftCell="A46">
      <selection activeCell="K66" sqref="K66"/>
    </sheetView>
  </sheetViews>
  <sheetFormatPr defaultColWidth="9.00390625" defaultRowHeight="13.5"/>
  <cols>
    <col min="1" max="1" width="3.625" style="15" customWidth="1"/>
    <col min="2" max="2" width="13.625" style="1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15" customFormat="1" ht="23.25" customHeight="1">
      <c r="A1" s="13"/>
      <c r="B1" s="14"/>
    </row>
    <row r="2" s="15" customFormat="1" ht="16.5" customHeight="1" thickBot="1">
      <c r="B2" s="15" t="s">
        <v>86</v>
      </c>
    </row>
    <row r="3" spans="1:14" s="16" customFormat="1" ht="21" customHeight="1">
      <c r="A3" s="159" t="s">
        <v>74</v>
      </c>
      <c r="B3" s="160"/>
      <c r="C3" s="161" t="s">
        <v>75</v>
      </c>
      <c r="D3" s="162"/>
      <c r="E3" s="162"/>
      <c r="F3" s="136" t="s">
        <v>76</v>
      </c>
      <c r="G3" s="137"/>
      <c r="H3" s="141"/>
      <c r="I3" s="136" t="s">
        <v>77</v>
      </c>
      <c r="J3" s="137"/>
      <c r="K3" s="141"/>
      <c r="L3" s="136" t="s">
        <v>78</v>
      </c>
      <c r="M3" s="137"/>
      <c r="N3" s="138"/>
    </row>
    <row r="4" spans="1:14" s="16" customFormat="1" ht="21" customHeight="1">
      <c r="A4" s="151"/>
      <c r="B4" s="152"/>
      <c r="C4" s="163" t="s">
        <v>79</v>
      </c>
      <c r="D4" s="139" t="s">
        <v>72</v>
      </c>
      <c r="E4" s="139" t="s">
        <v>89</v>
      </c>
      <c r="F4" s="139" t="s">
        <v>90</v>
      </c>
      <c r="G4" s="139" t="s">
        <v>91</v>
      </c>
      <c r="H4" s="139" t="s">
        <v>92</v>
      </c>
      <c r="I4" s="140" t="s">
        <v>93</v>
      </c>
      <c r="J4" s="140" t="s">
        <v>73</v>
      </c>
      <c r="K4" s="140" t="s">
        <v>94</v>
      </c>
      <c r="L4" s="142" t="s">
        <v>95</v>
      </c>
      <c r="M4" s="145" t="s">
        <v>96</v>
      </c>
      <c r="N4" s="148" t="s">
        <v>97</v>
      </c>
    </row>
    <row r="5" spans="1:14" s="16" customFormat="1" ht="21" customHeight="1">
      <c r="A5" s="151"/>
      <c r="B5" s="152"/>
      <c r="C5" s="163"/>
      <c r="D5" s="139"/>
      <c r="E5" s="139"/>
      <c r="F5" s="139"/>
      <c r="G5" s="139"/>
      <c r="H5" s="139"/>
      <c r="I5" s="140"/>
      <c r="J5" s="140"/>
      <c r="K5" s="140"/>
      <c r="L5" s="143"/>
      <c r="M5" s="146"/>
      <c r="N5" s="149"/>
    </row>
    <row r="6" spans="1:14" s="16" customFormat="1" ht="21" customHeight="1">
      <c r="A6" s="153" t="s">
        <v>80</v>
      </c>
      <c r="B6" s="154"/>
      <c r="C6" s="163"/>
      <c r="D6" s="139"/>
      <c r="E6" s="139"/>
      <c r="F6" s="139"/>
      <c r="G6" s="139"/>
      <c r="H6" s="139"/>
      <c r="I6" s="140"/>
      <c r="J6" s="140"/>
      <c r="K6" s="140"/>
      <c r="L6" s="144"/>
      <c r="M6" s="147"/>
      <c r="N6" s="150"/>
    </row>
    <row r="7" spans="1:14" ht="13.5">
      <c r="A7" s="155" t="s">
        <v>81</v>
      </c>
      <c r="B7" s="156"/>
      <c r="C7" s="2">
        <f aca="true" t="shared" si="0" ref="C7:K7">SUM(C8:C9)</f>
        <v>7065</v>
      </c>
      <c r="D7" s="3">
        <f t="shared" si="0"/>
        <v>23</v>
      </c>
      <c r="E7" s="3">
        <f t="shared" si="0"/>
        <v>7042</v>
      </c>
      <c r="F7" s="3">
        <f t="shared" si="0"/>
        <v>6702976</v>
      </c>
      <c r="G7" s="3">
        <f t="shared" si="0"/>
        <v>420</v>
      </c>
      <c r="H7" s="3">
        <f t="shared" si="0"/>
        <v>6702556</v>
      </c>
      <c r="I7" s="3">
        <f t="shared" si="0"/>
        <v>567760625</v>
      </c>
      <c r="J7" s="3">
        <f t="shared" si="0"/>
        <v>587</v>
      </c>
      <c r="K7" s="3">
        <f t="shared" si="0"/>
        <v>567760038</v>
      </c>
      <c r="L7" s="4">
        <f aca="true" t="shared" si="1" ref="L7:N22">I7/F7*1000</f>
        <v>84702.76859114518</v>
      </c>
      <c r="M7" s="4">
        <f t="shared" si="1"/>
        <v>1397.6190476190475</v>
      </c>
      <c r="N7" s="5">
        <f t="shared" si="1"/>
        <v>84707.98871355943</v>
      </c>
    </row>
    <row r="8" spans="1:14" ht="13.5">
      <c r="A8" s="155" t="s">
        <v>82</v>
      </c>
      <c r="B8" s="156"/>
      <c r="C8" s="6">
        <f aca="true" t="shared" si="2" ref="C8:K8">SUM(C11:C30)</f>
        <v>5270</v>
      </c>
      <c r="D8" s="4">
        <f t="shared" si="2"/>
        <v>19</v>
      </c>
      <c r="E8" s="4">
        <f t="shared" si="2"/>
        <v>5251</v>
      </c>
      <c r="F8" s="4">
        <f t="shared" si="2"/>
        <v>4844532</v>
      </c>
      <c r="G8" s="4">
        <f t="shared" si="2"/>
        <v>28</v>
      </c>
      <c r="H8" s="4">
        <f t="shared" si="2"/>
        <v>4844504</v>
      </c>
      <c r="I8" s="4">
        <f t="shared" si="2"/>
        <v>418239904</v>
      </c>
      <c r="J8" s="4">
        <f t="shared" si="2"/>
        <v>202</v>
      </c>
      <c r="K8" s="4">
        <f t="shared" si="2"/>
        <v>418239702</v>
      </c>
      <c r="L8" s="4">
        <f t="shared" si="1"/>
        <v>86332.36481872758</v>
      </c>
      <c r="M8" s="4">
        <f t="shared" si="1"/>
        <v>7214.285714285715</v>
      </c>
      <c r="N8" s="5">
        <f t="shared" si="1"/>
        <v>86332.82210108609</v>
      </c>
    </row>
    <row r="9" spans="1:14" ht="14.25" thickBot="1">
      <c r="A9" s="157" t="s">
        <v>83</v>
      </c>
      <c r="B9" s="158"/>
      <c r="C9" s="7">
        <f aca="true" t="shared" si="3" ref="C9:K9">SUM(C32:C89)</f>
        <v>1795</v>
      </c>
      <c r="D9" s="8">
        <f t="shared" si="3"/>
        <v>4</v>
      </c>
      <c r="E9" s="8">
        <f t="shared" si="3"/>
        <v>1791</v>
      </c>
      <c r="F9" s="8">
        <f t="shared" si="3"/>
        <v>1858444</v>
      </c>
      <c r="G9" s="8">
        <f t="shared" si="3"/>
        <v>392</v>
      </c>
      <c r="H9" s="8">
        <f t="shared" si="3"/>
        <v>1858052</v>
      </c>
      <c r="I9" s="8">
        <f t="shared" si="3"/>
        <v>149520721</v>
      </c>
      <c r="J9" s="8">
        <f t="shared" si="3"/>
        <v>385</v>
      </c>
      <c r="K9" s="8">
        <f t="shared" si="3"/>
        <v>149520336</v>
      </c>
      <c r="L9" s="8">
        <f t="shared" si="1"/>
        <v>80454.78959817998</v>
      </c>
      <c r="M9" s="8">
        <f t="shared" si="1"/>
        <v>982.1428571428571</v>
      </c>
      <c r="N9" s="9">
        <f t="shared" si="1"/>
        <v>80471.55623201073</v>
      </c>
    </row>
    <row r="10" ht="26.25" customHeight="1" thickBot="1"/>
    <row r="11" spans="1:14" ht="13.5">
      <c r="A11" s="17">
        <v>1</v>
      </c>
      <c r="B11" s="18" t="s">
        <v>84</v>
      </c>
      <c r="C11" s="56">
        <v>691</v>
      </c>
      <c r="D11" s="35" t="s">
        <v>101</v>
      </c>
      <c r="E11" s="56">
        <v>691</v>
      </c>
      <c r="F11" s="56">
        <v>559219</v>
      </c>
      <c r="G11" s="104" t="s">
        <v>101</v>
      </c>
      <c r="H11" s="56">
        <v>559219</v>
      </c>
      <c r="I11" s="56">
        <v>50263053</v>
      </c>
      <c r="J11" s="104" t="s">
        <v>101</v>
      </c>
      <c r="K11" s="56">
        <v>50263053</v>
      </c>
      <c r="L11" s="94">
        <f t="shared" si="1"/>
        <v>89880.80340617897</v>
      </c>
      <c r="M11" s="104" t="s">
        <v>101</v>
      </c>
      <c r="N11" s="95">
        <f t="shared" si="1"/>
        <v>89880.80340617897</v>
      </c>
    </row>
    <row r="12" spans="1:14" ht="13.5">
      <c r="A12" s="37">
        <v>2</v>
      </c>
      <c r="B12" s="38" t="s">
        <v>0</v>
      </c>
      <c r="C12" s="39">
        <v>877</v>
      </c>
      <c r="D12" s="39">
        <v>17</v>
      </c>
      <c r="E12" s="39">
        <v>860</v>
      </c>
      <c r="F12" s="39">
        <v>813281</v>
      </c>
      <c r="G12" s="103" t="s">
        <v>101</v>
      </c>
      <c r="H12" s="39">
        <v>813281</v>
      </c>
      <c r="I12" s="39">
        <v>79242787</v>
      </c>
      <c r="J12" s="103" t="s">
        <v>101</v>
      </c>
      <c r="K12" s="39">
        <v>79242787</v>
      </c>
      <c r="L12" s="97">
        <f t="shared" si="1"/>
        <v>97435.92559029414</v>
      </c>
      <c r="M12" s="103" t="s">
        <v>101</v>
      </c>
      <c r="N12" s="98">
        <f t="shared" si="1"/>
        <v>97435.92559029414</v>
      </c>
    </row>
    <row r="13" spans="1:14" ht="13.5">
      <c r="A13" s="19">
        <v>3</v>
      </c>
      <c r="B13" s="20" t="s">
        <v>1</v>
      </c>
      <c r="C13" s="57">
        <v>218</v>
      </c>
      <c r="D13" s="34" t="s">
        <v>101</v>
      </c>
      <c r="E13" s="57">
        <v>218</v>
      </c>
      <c r="F13" s="57">
        <v>300552</v>
      </c>
      <c r="G13" s="102" t="s">
        <v>101</v>
      </c>
      <c r="H13" s="57">
        <v>300552</v>
      </c>
      <c r="I13" s="57">
        <v>25548802</v>
      </c>
      <c r="J13" s="102" t="s">
        <v>101</v>
      </c>
      <c r="K13" s="57">
        <v>25548802</v>
      </c>
      <c r="L13" s="100">
        <f t="shared" si="1"/>
        <v>85006.26181159998</v>
      </c>
      <c r="M13" s="102" t="s">
        <v>101</v>
      </c>
      <c r="N13" s="101">
        <f t="shared" si="1"/>
        <v>85006.26181159998</v>
      </c>
    </row>
    <row r="14" spans="1:14" ht="13.5">
      <c r="A14" s="37">
        <v>4</v>
      </c>
      <c r="B14" s="38" t="s">
        <v>2</v>
      </c>
      <c r="C14" s="39">
        <v>1306</v>
      </c>
      <c r="D14" s="39">
        <v>2</v>
      </c>
      <c r="E14" s="39">
        <v>1304</v>
      </c>
      <c r="F14" s="39">
        <v>990595</v>
      </c>
      <c r="G14" s="39">
        <v>28</v>
      </c>
      <c r="H14" s="39">
        <v>990567</v>
      </c>
      <c r="I14" s="39">
        <v>83321350</v>
      </c>
      <c r="J14" s="39">
        <v>202</v>
      </c>
      <c r="K14" s="39">
        <v>83321148</v>
      </c>
      <c r="L14" s="97">
        <f t="shared" si="1"/>
        <v>84112.42737950424</v>
      </c>
      <c r="M14" s="97">
        <f t="shared" si="1"/>
        <v>7214.285714285715</v>
      </c>
      <c r="N14" s="98">
        <f t="shared" si="1"/>
        <v>84114.60103153043</v>
      </c>
    </row>
    <row r="15" spans="1:14" ht="13.5">
      <c r="A15" s="19">
        <v>5</v>
      </c>
      <c r="B15" s="20" t="s">
        <v>3</v>
      </c>
      <c r="C15" s="57">
        <v>98</v>
      </c>
      <c r="D15" s="114" t="s">
        <v>101</v>
      </c>
      <c r="E15" s="57">
        <v>98</v>
      </c>
      <c r="F15" s="57">
        <v>92685</v>
      </c>
      <c r="G15" s="102" t="s">
        <v>101</v>
      </c>
      <c r="H15" s="57">
        <v>92685</v>
      </c>
      <c r="I15" s="57">
        <v>7716566</v>
      </c>
      <c r="J15" s="102" t="s">
        <v>101</v>
      </c>
      <c r="K15" s="57">
        <v>7716566</v>
      </c>
      <c r="L15" s="100">
        <f t="shared" si="1"/>
        <v>83255.82348815881</v>
      </c>
      <c r="M15" s="102" t="s">
        <v>101</v>
      </c>
      <c r="N15" s="101">
        <f t="shared" si="1"/>
        <v>83255.82348815881</v>
      </c>
    </row>
    <row r="16" spans="1:14" ht="13.5">
      <c r="A16" s="37">
        <v>6</v>
      </c>
      <c r="B16" s="38" t="s">
        <v>4</v>
      </c>
      <c r="C16" s="39">
        <v>146</v>
      </c>
      <c r="D16" s="103" t="s">
        <v>101</v>
      </c>
      <c r="E16" s="39">
        <v>146</v>
      </c>
      <c r="F16" s="39">
        <v>102258</v>
      </c>
      <c r="G16" s="103" t="s">
        <v>101</v>
      </c>
      <c r="H16" s="39">
        <v>102258</v>
      </c>
      <c r="I16" s="39">
        <v>7802840</v>
      </c>
      <c r="J16" s="103" t="s">
        <v>101</v>
      </c>
      <c r="K16" s="39">
        <v>7802840</v>
      </c>
      <c r="L16" s="97">
        <f t="shared" si="1"/>
        <v>76305.42353654483</v>
      </c>
      <c r="M16" s="103" t="s">
        <v>101</v>
      </c>
      <c r="N16" s="98">
        <f t="shared" si="1"/>
        <v>76305.42353654483</v>
      </c>
    </row>
    <row r="17" spans="1:14" ht="13.5">
      <c r="A17" s="19">
        <v>7</v>
      </c>
      <c r="B17" s="20" t="s">
        <v>5</v>
      </c>
      <c r="C17" s="57">
        <v>747</v>
      </c>
      <c r="D17" s="102" t="s">
        <v>101</v>
      </c>
      <c r="E17" s="57">
        <v>747</v>
      </c>
      <c r="F17" s="57">
        <v>781484</v>
      </c>
      <c r="G17" s="102" t="s">
        <v>101</v>
      </c>
      <c r="H17" s="57">
        <v>781484</v>
      </c>
      <c r="I17" s="57">
        <v>64395782</v>
      </c>
      <c r="J17" s="102" t="s">
        <v>101</v>
      </c>
      <c r="K17" s="57">
        <v>64395782</v>
      </c>
      <c r="L17" s="100">
        <f t="shared" si="1"/>
        <v>82401.91993694048</v>
      </c>
      <c r="M17" s="102" t="s">
        <v>101</v>
      </c>
      <c r="N17" s="101">
        <f t="shared" si="1"/>
        <v>82401.91993694048</v>
      </c>
    </row>
    <row r="18" spans="1:14" ht="13.5">
      <c r="A18" s="37">
        <v>8</v>
      </c>
      <c r="B18" s="38" t="s">
        <v>6</v>
      </c>
      <c r="C18" s="39">
        <v>55</v>
      </c>
      <c r="D18" s="103" t="s">
        <v>101</v>
      </c>
      <c r="E18" s="39">
        <v>55</v>
      </c>
      <c r="F18" s="39">
        <v>30175</v>
      </c>
      <c r="G18" s="103" t="s">
        <v>101</v>
      </c>
      <c r="H18" s="39">
        <v>30175</v>
      </c>
      <c r="I18" s="39">
        <v>2587905</v>
      </c>
      <c r="J18" s="103" t="s">
        <v>101</v>
      </c>
      <c r="K18" s="39">
        <v>2587905</v>
      </c>
      <c r="L18" s="97">
        <f t="shared" si="1"/>
        <v>85763.21458160729</v>
      </c>
      <c r="M18" s="103" t="s">
        <v>101</v>
      </c>
      <c r="N18" s="98">
        <f t="shared" si="1"/>
        <v>85763.21458160729</v>
      </c>
    </row>
    <row r="19" spans="1:14" ht="13.5">
      <c r="A19" s="19">
        <v>9</v>
      </c>
      <c r="B19" s="20" t="s">
        <v>7</v>
      </c>
      <c r="C19" s="57">
        <v>268</v>
      </c>
      <c r="D19" s="102" t="s">
        <v>101</v>
      </c>
      <c r="E19" s="57">
        <v>268</v>
      </c>
      <c r="F19" s="57">
        <v>184773</v>
      </c>
      <c r="G19" s="102" t="s">
        <v>101</v>
      </c>
      <c r="H19" s="57">
        <v>184773</v>
      </c>
      <c r="I19" s="57">
        <v>15206875</v>
      </c>
      <c r="J19" s="102" t="s">
        <v>101</v>
      </c>
      <c r="K19" s="57">
        <v>15206875</v>
      </c>
      <c r="L19" s="100">
        <f t="shared" si="1"/>
        <v>82300.30902783416</v>
      </c>
      <c r="M19" s="102" t="s">
        <v>101</v>
      </c>
      <c r="N19" s="101">
        <f t="shared" si="1"/>
        <v>82300.30902783416</v>
      </c>
    </row>
    <row r="20" spans="1:14" ht="14.25" thickBot="1">
      <c r="A20" s="48">
        <v>10</v>
      </c>
      <c r="B20" s="53" t="s">
        <v>8</v>
      </c>
      <c r="C20" s="52">
        <v>28</v>
      </c>
      <c r="D20" s="55" t="s">
        <v>101</v>
      </c>
      <c r="E20" s="52">
        <v>28</v>
      </c>
      <c r="F20" s="52">
        <v>44275</v>
      </c>
      <c r="G20" s="55" t="s">
        <v>101</v>
      </c>
      <c r="H20" s="52">
        <v>44275</v>
      </c>
      <c r="I20" s="52">
        <v>3894969</v>
      </c>
      <c r="J20" s="55" t="s">
        <v>101</v>
      </c>
      <c r="K20" s="52">
        <v>3894969</v>
      </c>
      <c r="L20" s="44">
        <f t="shared" si="1"/>
        <v>87972.19649915301</v>
      </c>
      <c r="M20" s="55" t="s">
        <v>101</v>
      </c>
      <c r="N20" s="45">
        <f t="shared" si="1"/>
        <v>87972.19649915301</v>
      </c>
    </row>
    <row r="21" spans="1:14" ht="13.5">
      <c r="A21" s="17">
        <v>11</v>
      </c>
      <c r="B21" s="18" t="s">
        <v>9</v>
      </c>
      <c r="C21" s="56">
        <v>113</v>
      </c>
      <c r="D21" s="104" t="s">
        <v>101</v>
      </c>
      <c r="E21" s="56">
        <v>113</v>
      </c>
      <c r="F21" s="56">
        <v>123665</v>
      </c>
      <c r="G21" s="104" t="s">
        <v>101</v>
      </c>
      <c r="H21" s="56">
        <v>123665</v>
      </c>
      <c r="I21" s="56">
        <v>11153337</v>
      </c>
      <c r="J21" s="104" t="s">
        <v>101</v>
      </c>
      <c r="K21" s="56">
        <v>11153337</v>
      </c>
      <c r="L21" s="94">
        <f t="shared" si="1"/>
        <v>90189.92439251202</v>
      </c>
      <c r="M21" s="104" t="s">
        <v>101</v>
      </c>
      <c r="N21" s="95">
        <f t="shared" si="1"/>
        <v>90189.92439251202</v>
      </c>
    </row>
    <row r="22" spans="1:14" ht="13.5">
      <c r="A22" s="37">
        <v>12</v>
      </c>
      <c r="B22" s="38" t="s">
        <v>10</v>
      </c>
      <c r="C22" s="39">
        <v>74</v>
      </c>
      <c r="D22" s="103" t="s">
        <v>101</v>
      </c>
      <c r="E22" s="39">
        <v>74</v>
      </c>
      <c r="F22" s="39">
        <v>93518</v>
      </c>
      <c r="G22" s="103" t="s">
        <v>101</v>
      </c>
      <c r="H22" s="39">
        <v>93518</v>
      </c>
      <c r="I22" s="39">
        <v>8726900</v>
      </c>
      <c r="J22" s="103" t="s">
        <v>101</v>
      </c>
      <c r="K22" s="39">
        <v>8726900</v>
      </c>
      <c r="L22" s="97">
        <f t="shared" si="1"/>
        <v>93317.86394063175</v>
      </c>
      <c r="M22" s="103" t="s">
        <v>101</v>
      </c>
      <c r="N22" s="98">
        <f t="shared" si="1"/>
        <v>93317.86394063175</v>
      </c>
    </row>
    <row r="23" spans="1:14" ht="13.5">
      <c r="A23" s="19">
        <v>13</v>
      </c>
      <c r="B23" s="20" t="s">
        <v>11</v>
      </c>
      <c r="C23" s="57">
        <v>89</v>
      </c>
      <c r="D23" s="102" t="s">
        <v>101</v>
      </c>
      <c r="E23" s="57">
        <v>89</v>
      </c>
      <c r="F23" s="57">
        <v>70935</v>
      </c>
      <c r="G23" s="102" t="s">
        <v>101</v>
      </c>
      <c r="H23" s="57">
        <v>70935</v>
      </c>
      <c r="I23" s="57">
        <v>6861437</v>
      </c>
      <c r="J23" s="102" t="s">
        <v>101</v>
      </c>
      <c r="K23" s="57">
        <v>6861437</v>
      </c>
      <c r="L23" s="100">
        <f aca="true" t="shared" si="4" ref="L23:N42">I23/F23*1000</f>
        <v>96728.51201804468</v>
      </c>
      <c r="M23" s="102" t="s">
        <v>101</v>
      </c>
      <c r="N23" s="101">
        <f t="shared" si="4"/>
        <v>96728.51201804468</v>
      </c>
    </row>
    <row r="24" spans="1:14" ht="13.5">
      <c r="A24" s="37">
        <v>14</v>
      </c>
      <c r="B24" s="38" t="s">
        <v>12</v>
      </c>
      <c r="C24" s="39">
        <v>120</v>
      </c>
      <c r="D24" s="103" t="s">
        <v>101</v>
      </c>
      <c r="E24" s="39">
        <v>120</v>
      </c>
      <c r="F24" s="39">
        <v>194940</v>
      </c>
      <c r="G24" s="103" t="s">
        <v>101</v>
      </c>
      <c r="H24" s="39">
        <v>194940</v>
      </c>
      <c r="I24" s="39">
        <v>17147962</v>
      </c>
      <c r="J24" s="103" t="s">
        <v>101</v>
      </c>
      <c r="K24" s="39">
        <v>17147962</v>
      </c>
      <c r="L24" s="97">
        <f t="shared" si="4"/>
        <v>87965.33292295065</v>
      </c>
      <c r="M24" s="103" t="s">
        <v>101</v>
      </c>
      <c r="N24" s="98">
        <f t="shared" si="4"/>
        <v>87965.33292295065</v>
      </c>
    </row>
    <row r="25" spans="1:14" ht="13.5">
      <c r="A25" s="19">
        <v>15</v>
      </c>
      <c r="B25" s="20" t="s">
        <v>13</v>
      </c>
      <c r="C25" s="57">
        <v>53</v>
      </c>
      <c r="D25" s="102" t="s">
        <v>101</v>
      </c>
      <c r="E25" s="57">
        <v>53</v>
      </c>
      <c r="F25" s="57">
        <v>40157</v>
      </c>
      <c r="G25" s="102" t="s">
        <v>101</v>
      </c>
      <c r="H25" s="57">
        <v>40157</v>
      </c>
      <c r="I25" s="57">
        <v>3276570</v>
      </c>
      <c r="J25" s="102" t="s">
        <v>101</v>
      </c>
      <c r="K25" s="57">
        <v>3276570</v>
      </c>
      <c r="L25" s="100">
        <f t="shared" si="4"/>
        <v>81593.99357521728</v>
      </c>
      <c r="M25" s="102" t="s">
        <v>101</v>
      </c>
      <c r="N25" s="101">
        <f t="shared" si="4"/>
        <v>81593.99357521728</v>
      </c>
    </row>
    <row r="26" spans="1:14" ht="13.5">
      <c r="A26" s="37">
        <v>16</v>
      </c>
      <c r="B26" s="38" t="s">
        <v>14</v>
      </c>
      <c r="C26" s="39">
        <v>11</v>
      </c>
      <c r="D26" s="103" t="s">
        <v>101</v>
      </c>
      <c r="E26" s="39">
        <v>11</v>
      </c>
      <c r="F26" s="39">
        <v>14422</v>
      </c>
      <c r="G26" s="103" t="s">
        <v>101</v>
      </c>
      <c r="H26" s="39">
        <v>14422</v>
      </c>
      <c r="I26" s="39">
        <v>1100809</v>
      </c>
      <c r="J26" s="103" t="s">
        <v>101</v>
      </c>
      <c r="K26" s="39">
        <v>1100809</v>
      </c>
      <c r="L26" s="97">
        <f t="shared" si="4"/>
        <v>76328.45652475384</v>
      </c>
      <c r="M26" s="103" t="s">
        <v>101</v>
      </c>
      <c r="N26" s="98">
        <f t="shared" si="4"/>
        <v>76328.45652475384</v>
      </c>
    </row>
    <row r="27" spans="1:14" ht="13.5">
      <c r="A27" s="19">
        <v>17</v>
      </c>
      <c r="B27" s="20" t="s">
        <v>15</v>
      </c>
      <c r="C27" s="57">
        <v>64</v>
      </c>
      <c r="D27" s="102" t="s">
        <v>101</v>
      </c>
      <c r="E27" s="57">
        <v>64</v>
      </c>
      <c r="F27" s="57">
        <v>74809</v>
      </c>
      <c r="G27" s="102" t="s">
        <v>101</v>
      </c>
      <c r="H27" s="57">
        <v>74809</v>
      </c>
      <c r="I27" s="57">
        <v>6577063</v>
      </c>
      <c r="J27" s="102" t="s">
        <v>101</v>
      </c>
      <c r="K27" s="57">
        <v>6577063</v>
      </c>
      <c r="L27" s="100">
        <f t="shared" si="4"/>
        <v>87918.07135505087</v>
      </c>
      <c r="M27" s="102" t="s">
        <v>101</v>
      </c>
      <c r="N27" s="101">
        <f t="shared" si="4"/>
        <v>87918.07135505087</v>
      </c>
    </row>
    <row r="28" spans="1:14" ht="13.5">
      <c r="A28" s="37">
        <v>18</v>
      </c>
      <c r="B28" s="38" t="s">
        <v>16</v>
      </c>
      <c r="C28" s="39">
        <v>214</v>
      </c>
      <c r="D28" s="103" t="s">
        <v>101</v>
      </c>
      <c r="E28" s="39">
        <v>214</v>
      </c>
      <c r="F28" s="39">
        <v>248274</v>
      </c>
      <c r="G28" s="103" t="s">
        <v>101</v>
      </c>
      <c r="H28" s="39">
        <v>248274</v>
      </c>
      <c r="I28" s="39">
        <v>15905050</v>
      </c>
      <c r="J28" s="103" t="s">
        <v>101</v>
      </c>
      <c r="K28" s="39">
        <v>15905050</v>
      </c>
      <c r="L28" s="97">
        <f t="shared" si="4"/>
        <v>64062.48741310005</v>
      </c>
      <c r="M28" s="103" t="s">
        <v>101</v>
      </c>
      <c r="N28" s="98">
        <f t="shared" si="4"/>
        <v>64062.48741310005</v>
      </c>
    </row>
    <row r="29" spans="1:14" ht="13.5">
      <c r="A29" s="19">
        <v>19</v>
      </c>
      <c r="B29" s="20" t="s">
        <v>17</v>
      </c>
      <c r="C29" s="57">
        <v>53</v>
      </c>
      <c r="D29" s="102" t="s">
        <v>101</v>
      </c>
      <c r="E29" s="57">
        <v>53</v>
      </c>
      <c r="F29" s="57">
        <v>50674</v>
      </c>
      <c r="G29" s="102" t="s">
        <v>101</v>
      </c>
      <c r="H29" s="57">
        <v>50674</v>
      </c>
      <c r="I29" s="57">
        <v>4627756</v>
      </c>
      <c r="J29" s="102" t="s">
        <v>101</v>
      </c>
      <c r="K29" s="57">
        <v>4627756</v>
      </c>
      <c r="L29" s="100">
        <f t="shared" si="4"/>
        <v>91324.0715159648</v>
      </c>
      <c r="M29" s="102" t="s">
        <v>101</v>
      </c>
      <c r="N29" s="101">
        <f t="shared" si="4"/>
        <v>91324.0715159648</v>
      </c>
    </row>
    <row r="30" spans="1:14" ht="14.25" thickBot="1">
      <c r="A30" s="48">
        <v>20</v>
      </c>
      <c r="B30" s="43" t="s">
        <v>18</v>
      </c>
      <c r="C30" s="52">
        <v>45</v>
      </c>
      <c r="D30" s="55" t="s">
        <v>101</v>
      </c>
      <c r="E30" s="52">
        <v>45</v>
      </c>
      <c r="F30" s="52">
        <v>33841</v>
      </c>
      <c r="G30" s="55" t="s">
        <v>101</v>
      </c>
      <c r="H30" s="52">
        <v>33841</v>
      </c>
      <c r="I30" s="52">
        <v>2882091</v>
      </c>
      <c r="J30" s="55" t="s">
        <v>101</v>
      </c>
      <c r="K30" s="52">
        <v>2882091</v>
      </c>
      <c r="L30" s="44">
        <f t="shared" si="4"/>
        <v>85165.65704323158</v>
      </c>
      <c r="M30" s="55" t="s">
        <v>101</v>
      </c>
      <c r="N30" s="45">
        <f t="shared" si="4"/>
        <v>85165.65704323158</v>
      </c>
    </row>
    <row r="31" spans="1:2" s="12" customFormat="1" ht="26.25" customHeight="1" thickBot="1">
      <c r="A31" s="23"/>
      <c r="B31" s="23"/>
    </row>
    <row r="32" spans="1:14" ht="13.5">
      <c r="A32" s="17">
        <v>21</v>
      </c>
      <c r="B32" s="18" t="s">
        <v>19</v>
      </c>
      <c r="C32" s="56">
        <v>177</v>
      </c>
      <c r="D32" s="104" t="s">
        <v>101</v>
      </c>
      <c r="E32" s="56">
        <v>177</v>
      </c>
      <c r="F32" s="56">
        <v>348293</v>
      </c>
      <c r="G32" s="56">
        <v>230</v>
      </c>
      <c r="H32" s="56">
        <v>348063</v>
      </c>
      <c r="I32" s="56">
        <v>25924174</v>
      </c>
      <c r="J32" s="56">
        <v>66</v>
      </c>
      <c r="K32" s="56">
        <v>25924108</v>
      </c>
      <c r="L32" s="94">
        <f t="shared" si="4"/>
        <v>74432.08448059537</v>
      </c>
      <c r="M32" s="94">
        <f t="shared" si="4"/>
        <v>286.95652173913044</v>
      </c>
      <c r="N32" s="95">
        <f t="shared" si="4"/>
        <v>74481.07957467469</v>
      </c>
    </row>
    <row r="33" spans="1:14" ht="13.5">
      <c r="A33" s="37">
        <v>22</v>
      </c>
      <c r="B33" s="38" t="s">
        <v>20</v>
      </c>
      <c r="C33" s="39">
        <v>130</v>
      </c>
      <c r="D33" s="103" t="s">
        <v>101</v>
      </c>
      <c r="E33" s="39">
        <v>130</v>
      </c>
      <c r="F33" s="39">
        <v>78559</v>
      </c>
      <c r="G33" s="115" t="s">
        <v>101</v>
      </c>
      <c r="H33" s="39">
        <v>78559</v>
      </c>
      <c r="I33" s="39">
        <v>5815654</v>
      </c>
      <c r="J33" s="115" t="s">
        <v>101</v>
      </c>
      <c r="K33" s="39">
        <v>5815654</v>
      </c>
      <c r="L33" s="97">
        <f t="shared" si="4"/>
        <v>74029.12460698329</v>
      </c>
      <c r="M33" s="103" t="s">
        <v>101</v>
      </c>
      <c r="N33" s="98">
        <f t="shared" si="4"/>
        <v>74029.12460698329</v>
      </c>
    </row>
    <row r="34" spans="1:14" ht="13.5">
      <c r="A34" s="58">
        <v>23</v>
      </c>
      <c r="B34" s="20" t="s">
        <v>21</v>
      </c>
      <c r="C34" s="57">
        <v>68</v>
      </c>
      <c r="D34" s="102" t="s">
        <v>101</v>
      </c>
      <c r="E34" s="57">
        <v>68</v>
      </c>
      <c r="F34" s="57">
        <v>55502</v>
      </c>
      <c r="G34" s="102" t="s">
        <v>101</v>
      </c>
      <c r="H34" s="57">
        <v>55502</v>
      </c>
      <c r="I34" s="57">
        <v>3852868</v>
      </c>
      <c r="J34" s="102" t="s">
        <v>101</v>
      </c>
      <c r="K34" s="57">
        <v>3852868</v>
      </c>
      <c r="L34" s="100">
        <f t="shared" si="4"/>
        <v>69418.54347591077</v>
      </c>
      <c r="M34" s="102" t="s">
        <v>101</v>
      </c>
      <c r="N34" s="101">
        <f t="shared" si="4"/>
        <v>69418.54347591077</v>
      </c>
    </row>
    <row r="35" spans="1:14" ht="13.5">
      <c r="A35" s="37">
        <v>24</v>
      </c>
      <c r="B35" s="38" t="s">
        <v>22</v>
      </c>
      <c r="C35" s="39">
        <v>63</v>
      </c>
      <c r="D35" s="103" t="s">
        <v>101</v>
      </c>
      <c r="E35" s="39">
        <v>63</v>
      </c>
      <c r="F35" s="39">
        <v>24934</v>
      </c>
      <c r="G35" s="103" t="s">
        <v>101</v>
      </c>
      <c r="H35" s="39">
        <v>24934</v>
      </c>
      <c r="I35" s="39">
        <v>1896666</v>
      </c>
      <c r="J35" s="103" t="s">
        <v>101</v>
      </c>
      <c r="K35" s="39">
        <v>1896666</v>
      </c>
      <c r="L35" s="97">
        <f t="shared" si="4"/>
        <v>76067.45808935589</v>
      </c>
      <c r="M35" s="103" t="s">
        <v>101</v>
      </c>
      <c r="N35" s="98">
        <f t="shared" si="4"/>
        <v>76067.45808935589</v>
      </c>
    </row>
    <row r="36" spans="1:14" ht="13.5">
      <c r="A36" s="58">
        <v>25</v>
      </c>
      <c r="B36" s="20" t="s">
        <v>23</v>
      </c>
      <c r="C36" s="57">
        <v>65</v>
      </c>
      <c r="D36" s="102" t="s">
        <v>101</v>
      </c>
      <c r="E36" s="57">
        <v>65</v>
      </c>
      <c r="F36" s="57">
        <v>66770</v>
      </c>
      <c r="G36" s="102" t="s">
        <v>101</v>
      </c>
      <c r="H36" s="57">
        <v>66770</v>
      </c>
      <c r="I36" s="57">
        <v>5130360</v>
      </c>
      <c r="J36" s="102" t="s">
        <v>101</v>
      </c>
      <c r="K36" s="57">
        <v>5130360</v>
      </c>
      <c r="L36" s="100">
        <f t="shared" si="4"/>
        <v>76836.30372921971</v>
      </c>
      <c r="M36" s="102" t="s">
        <v>101</v>
      </c>
      <c r="N36" s="101">
        <f t="shared" si="4"/>
        <v>76836.30372921971</v>
      </c>
    </row>
    <row r="37" spans="1:14" ht="14.25" thickBot="1">
      <c r="A37" s="48">
        <v>26</v>
      </c>
      <c r="B37" s="43" t="s">
        <v>24</v>
      </c>
      <c r="C37" s="52">
        <v>10</v>
      </c>
      <c r="D37" s="55" t="s">
        <v>101</v>
      </c>
      <c r="E37" s="52">
        <v>10</v>
      </c>
      <c r="F37" s="52">
        <v>13651</v>
      </c>
      <c r="G37" s="55" t="s">
        <v>101</v>
      </c>
      <c r="H37" s="52">
        <v>13651</v>
      </c>
      <c r="I37" s="52">
        <v>1806016</v>
      </c>
      <c r="J37" s="55" t="s">
        <v>101</v>
      </c>
      <c r="K37" s="52">
        <v>1806016</v>
      </c>
      <c r="L37" s="44">
        <f t="shared" si="4"/>
        <v>132299.17222181524</v>
      </c>
      <c r="M37" s="55" t="s">
        <v>101</v>
      </c>
      <c r="N37" s="45">
        <f t="shared" si="4"/>
        <v>132299.17222181524</v>
      </c>
    </row>
    <row r="38" spans="1:14" ht="13.5">
      <c r="A38" s="17">
        <v>27</v>
      </c>
      <c r="B38" s="18" t="s">
        <v>25</v>
      </c>
      <c r="C38" s="56">
        <v>109</v>
      </c>
      <c r="D38" s="56">
        <v>1</v>
      </c>
      <c r="E38" s="56">
        <v>108</v>
      </c>
      <c r="F38" s="56">
        <v>169875</v>
      </c>
      <c r="G38" s="56">
        <v>58</v>
      </c>
      <c r="H38" s="56">
        <v>169817</v>
      </c>
      <c r="I38" s="56">
        <v>13366751</v>
      </c>
      <c r="J38" s="56">
        <v>55</v>
      </c>
      <c r="K38" s="56">
        <v>13366696</v>
      </c>
      <c r="L38" s="94">
        <f t="shared" si="4"/>
        <v>78685.80426784401</v>
      </c>
      <c r="M38" s="94">
        <f t="shared" si="4"/>
        <v>948.2758620689656</v>
      </c>
      <c r="N38" s="95">
        <f t="shared" si="4"/>
        <v>78712.3550645695</v>
      </c>
    </row>
    <row r="39" spans="1:14" ht="13.5">
      <c r="A39" s="37">
        <v>28</v>
      </c>
      <c r="B39" s="38" t="s">
        <v>26</v>
      </c>
      <c r="C39" s="39">
        <v>60</v>
      </c>
      <c r="D39" s="39">
        <v>1</v>
      </c>
      <c r="E39" s="39">
        <v>59</v>
      </c>
      <c r="F39" s="39">
        <v>104921</v>
      </c>
      <c r="G39" s="39">
        <v>53</v>
      </c>
      <c r="H39" s="39">
        <v>104868</v>
      </c>
      <c r="I39" s="39">
        <v>8378159</v>
      </c>
      <c r="J39" s="39">
        <v>194</v>
      </c>
      <c r="K39" s="39">
        <v>8377965</v>
      </c>
      <c r="L39" s="97">
        <f t="shared" si="4"/>
        <v>79852.06965240515</v>
      </c>
      <c r="M39" s="97">
        <f t="shared" si="4"/>
        <v>3660.377358490566</v>
      </c>
      <c r="N39" s="98">
        <f t="shared" si="4"/>
        <v>79890.57672502575</v>
      </c>
    </row>
    <row r="40" spans="1:14" ht="13.5">
      <c r="A40" s="58">
        <v>29</v>
      </c>
      <c r="B40" s="20" t="s">
        <v>27</v>
      </c>
      <c r="C40" s="57">
        <v>34</v>
      </c>
      <c r="D40" s="114" t="s">
        <v>101</v>
      </c>
      <c r="E40" s="57">
        <v>34</v>
      </c>
      <c r="F40" s="57">
        <v>28680</v>
      </c>
      <c r="G40" s="114" t="s">
        <v>101</v>
      </c>
      <c r="H40" s="57">
        <v>28680</v>
      </c>
      <c r="I40" s="57">
        <v>2043227</v>
      </c>
      <c r="J40" s="114" t="s">
        <v>101</v>
      </c>
      <c r="K40" s="57">
        <v>2043227</v>
      </c>
      <c r="L40" s="100">
        <f t="shared" si="4"/>
        <v>71242.22454672246</v>
      </c>
      <c r="M40" s="102" t="s">
        <v>101</v>
      </c>
      <c r="N40" s="101">
        <f t="shared" si="4"/>
        <v>71242.22454672246</v>
      </c>
    </row>
    <row r="41" spans="1:14" ht="13.5">
      <c r="A41" s="37">
        <v>30</v>
      </c>
      <c r="B41" s="38" t="s">
        <v>28</v>
      </c>
      <c r="C41" s="39">
        <v>45</v>
      </c>
      <c r="D41" s="103" t="s">
        <v>101</v>
      </c>
      <c r="E41" s="39">
        <v>45</v>
      </c>
      <c r="F41" s="39">
        <v>94588</v>
      </c>
      <c r="G41" s="103" t="s">
        <v>101</v>
      </c>
      <c r="H41" s="39">
        <v>94588</v>
      </c>
      <c r="I41" s="39">
        <v>5331716</v>
      </c>
      <c r="J41" s="103" t="s">
        <v>101</v>
      </c>
      <c r="K41" s="39">
        <v>5331716</v>
      </c>
      <c r="L41" s="97">
        <f t="shared" si="4"/>
        <v>56367.78449697636</v>
      </c>
      <c r="M41" s="103" t="s">
        <v>101</v>
      </c>
      <c r="N41" s="98">
        <f t="shared" si="4"/>
        <v>56367.78449697636</v>
      </c>
    </row>
    <row r="42" spans="1:14" ht="13.5">
      <c r="A42" s="58">
        <v>31</v>
      </c>
      <c r="B42" s="20" t="s">
        <v>29</v>
      </c>
      <c r="C42" s="59">
        <v>64</v>
      </c>
      <c r="D42" s="78" t="s">
        <v>101</v>
      </c>
      <c r="E42" s="59">
        <v>64</v>
      </c>
      <c r="F42" s="59">
        <v>79486</v>
      </c>
      <c r="G42" s="78" t="s">
        <v>101</v>
      </c>
      <c r="H42" s="59">
        <v>79486</v>
      </c>
      <c r="I42" s="59">
        <v>7520084</v>
      </c>
      <c r="J42" s="78" t="s">
        <v>101</v>
      </c>
      <c r="K42" s="59">
        <v>7520084</v>
      </c>
      <c r="L42" s="60">
        <f t="shared" si="4"/>
        <v>94608.91226127872</v>
      </c>
      <c r="M42" s="78" t="s">
        <v>101</v>
      </c>
      <c r="N42" s="61">
        <f t="shared" si="4"/>
        <v>94608.91226127872</v>
      </c>
    </row>
    <row r="43" spans="1:2" s="4" customFormat="1" ht="5.25" customHeight="1" thickBot="1">
      <c r="A43" s="24"/>
      <c r="B43" s="25"/>
    </row>
    <row r="44" spans="1:14" s="16" customFormat="1" ht="21" customHeight="1">
      <c r="A44" s="159" t="s">
        <v>74</v>
      </c>
      <c r="B44" s="160"/>
      <c r="C44" s="161" t="s">
        <v>75</v>
      </c>
      <c r="D44" s="162"/>
      <c r="E44" s="162"/>
      <c r="F44" s="136" t="s">
        <v>76</v>
      </c>
      <c r="G44" s="137"/>
      <c r="H44" s="141"/>
      <c r="I44" s="136" t="s">
        <v>77</v>
      </c>
      <c r="J44" s="137"/>
      <c r="K44" s="141"/>
      <c r="L44" s="136" t="s">
        <v>78</v>
      </c>
      <c r="M44" s="137"/>
      <c r="N44" s="138"/>
    </row>
    <row r="45" spans="1:14" s="16" customFormat="1" ht="21" customHeight="1">
      <c r="A45" s="151"/>
      <c r="B45" s="152"/>
      <c r="C45" s="163" t="s">
        <v>79</v>
      </c>
      <c r="D45" s="139" t="s">
        <v>72</v>
      </c>
      <c r="E45" s="139" t="s">
        <v>89</v>
      </c>
      <c r="F45" s="139" t="s">
        <v>90</v>
      </c>
      <c r="G45" s="139" t="s">
        <v>91</v>
      </c>
      <c r="H45" s="139" t="s">
        <v>92</v>
      </c>
      <c r="I45" s="140" t="s">
        <v>93</v>
      </c>
      <c r="J45" s="140" t="s">
        <v>73</v>
      </c>
      <c r="K45" s="140" t="s">
        <v>94</v>
      </c>
      <c r="L45" s="142" t="s">
        <v>95</v>
      </c>
      <c r="M45" s="145" t="s">
        <v>96</v>
      </c>
      <c r="N45" s="148" t="s">
        <v>97</v>
      </c>
    </row>
    <row r="46" spans="1:14" s="16" customFormat="1" ht="21" customHeight="1">
      <c r="A46" s="151"/>
      <c r="B46" s="152"/>
      <c r="C46" s="163"/>
      <c r="D46" s="139"/>
      <c r="E46" s="139"/>
      <c r="F46" s="139"/>
      <c r="G46" s="139"/>
      <c r="H46" s="139"/>
      <c r="I46" s="140"/>
      <c r="J46" s="140"/>
      <c r="K46" s="140"/>
      <c r="L46" s="143"/>
      <c r="M46" s="146"/>
      <c r="N46" s="149"/>
    </row>
    <row r="47" spans="1:14" s="16" customFormat="1" ht="21" customHeight="1" thickBot="1">
      <c r="A47" s="153" t="s">
        <v>80</v>
      </c>
      <c r="B47" s="154"/>
      <c r="C47" s="164"/>
      <c r="D47" s="142"/>
      <c r="E47" s="142"/>
      <c r="F47" s="142"/>
      <c r="G47" s="142"/>
      <c r="H47" s="142"/>
      <c r="I47" s="165"/>
      <c r="J47" s="165"/>
      <c r="K47" s="165"/>
      <c r="L47" s="143"/>
      <c r="M47" s="146"/>
      <c r="N47" s="149"/>
    </row>
    <row r="48" spans="1:14" ht="13.5">
      <c r="A48" s="47">
        <v>32</v>
      </c>
      <c r="B48" s="46" t="s">
        <v>30</v>
      </c>
      <c r="C48" s="51">
        <v>16</v>
      </c>
      <c r="D48" s="113" t="s">
        <v>101</v>
      </c>
      <c r="E48" s="51">
        <v>16</v>
      </c>
      <c r="F48" s="51">
        <v>27024</v>
      </c>
      <c r="G48" s="113" t="s">
        <v>101</v>
      </c>
      <c r="H48" s="51">
        <v>27024</v>
      </c>
      <c r="I48" s="51">
        <v>2128945</v>
      </c>
      <c r="J48" s="113" t="s">
        <v>101</v>
      </c>
      <c r="K48" s="51">
        <v>2128945</v>
      </c>
      <c r="L48" s="116">
        <f aca="true" t="shared" si="5" ref="L48:N89">I48/F48*1000</f>
        <v>78779.78833629367</v>
      </c>
      <c r="M48" s="113" t="s">
        <v>101</v>
      </c>
      <c r="N48" s="112">
        <f t="shared" si="5"/>
        <v>78779.78833629367</v>
      </c>
    </row>
    <row r="49" spans="1:14" ht="13.5">
      <c r="A49" s="19">
        <v>33</v>
      </c>
      <c r="B49" s="20" t="s">
        <v>31</v>
      </c>
      <c r="C49" s="57">
        <v>12</v>
      </c>
      <c r="D49" s="102" t="s">
        <v>101</v>
      </c>
      <c r="E49" s="57">
        <v>12</v>
      </c>
      <c r="F49" s="57">
        <v>24973</v>
      </c>
      <c r="G49" s="102" t="s">
        <v>101</v>
      </c>
      <c r="H49" s="57">
        <v>24973</v>
      </c>
      <c r="I49" s="57">
        <v>2362566</v>
      </c>
      <c r="J49" s="102" t="s">
        <v>101</v>
      </c>
      <c r="K49" s="57">
        <v>2362566</v>
      </c>
      <c r="L49" s="117">
        <f t="shared" si="5"/>
        <v>94604.81319825412</v>
      </c>
      <c r="M49" s="102" t="s">
        <v>101</v>
      </c>
      <c r="N49" s="101">
        <f t="shared" si="5"/>
        <v>94604.81319825412</v>
      </c>
    </row>
    <row r="50" spans="1:14" ht="13.5">
      <c r="A50" s="37">
        <v>34</v>
      </c>
      <c r="B50" s="38" t="s">
        <v>32</v>
      </c>
      <c r="C50" s="39">
        <v>65</v>
      </c>
      <c r="D50" s="103" t="s">
        <v>101</v>
      </c>
      <c r="E50" s="39">
        <v>65</v>
      </c>
      <c r="F50" s="39">
        <v>64607</v>
      </c>
      <c r="G50" s="103" t="s">
        <v>101</v>
      </c>
      <c r="H50" s="39">
        <v>64607</v>
      </c>
      <c r="I50" s="39">
        <v>3487129</v>
      </c>
      <c r="J50" s="103" t="s">
        <v>101</v>
      </c>
      <c r="K50" s="39">
        <v>3487129</v>
      </c>
      <c r="L50" s="118">
        <f t="shared" si="5"/>
        <v>53974.47644992029</v>
      </c>
      <c r="M50" s="103" t="s">
        <v>101</v>
      </c>
      <c r="N50" s="98">
        <f t="shared" si="5"/>
        <v>53974.47644992029</v>
      </c>
    </row>
    <row r="51" spans="1:14" ht="14.25" thickBot="1">
      <c r="A51" s="70">
        <v>35</v>
      </c>
      <c r="B51" s="71" t="s">
        <v>33</v>
      </c>
      <c r="C51" s="79">
        <v>18</v>
      </c>
      <c r="D51" s="34" t="s">
        <v>101</v>
      </c>
      <c r="E51" s="79">
        <v>18</v>
      </c>
      <c r="F51" s="79">
        <v>35034</v>
      </c>
      <c r="G51" s="34" t="s">
        <v>101</v>
      </c>
      <c r="H51" s="79">
        <v>35034</v>
      </c>
      <c r="I51" s="79">
        <v>2931486</v>
      </c>
      <c r="J51" s="34" t="s">
        <v>101</v>
      </c>
      <c r="K51" s="79">
        <v>2931486</v>
      </c>
      <c r="L51" s="10">
        <f t="shared" si="5"/>
        <v>83675.4581263915</v>
      </c>
      <c r="M51" s="34" t="s">
        <v>101</v>
      </c>
      <c r="N51" s="31">
        <f t="shared" si="5"/>
        <v>83675.4581263915</v>
      </c>
    </row>
    <row r="52" spans="1:14" ht="14.25" thickBot="1">
      <c r="A52" s="74">
        <v>36</v>
      </c>
      <c r="B52" s="75" t="s">
        <v>34</v>
      </c>
      <c r="C52" s="51">
        <v>11</v>
      </c>
      <c r="D52" s="54" t="s">
        <v>101</v>
      </c>
      <c r="E52" s="51">
        <v>11</v>
      </c>
      <c r="F52" s="51">
        <v>18750</v>
      </c>
      <c r="G52" s="54" t="s">
        <v>101</v>
      </c>
      <c r="H52" s="51">
        <v>18750</v>
      </c>
      <c r="I52" s="51">
        <v>1751049</v>
      </c>
      <c r="J52" s="54" t="s">
        <v>101</v>
      </c>
      <c r="K52" s="51">
        <v>1751049</v>
      </c>
      <c r="L52" s="116">
        <f t="shared" si="5"/>
        <v>93389.28</v>
      </c>
      <c r="M52" s="113" t="s">
        <v>101</v>
      </c>
      <c r="N52" s="112">
        <f t="shared" si="5"/>
        <v>93389.28</v>
      </c>
    </row>
    <row r="53" spans="1:14" ht="13.5">
      <c r="A53" s="58">
        <v>37</v>
      </c>
      <c r="B53" s="20" t="s">
        <v>35</v>
      </c>
      <c r="C53" s="57">
        <v>32</v>
      </c>
      <c r="D53" s="57">
        <v>1</v>
      </c>
      <c r="E53" s="57">
        <v>31</v>
      </c>
      <c r="F53" s="57">
        <v>21973</v>
      </c>
      <c r="G53" s="57">
        <v>3</v>
      </c>
      <c r="H53" s="57">
        <v>21970</v>
      </c>
      <c r="I53" s="57">
        <v>2215308</v>
      </c>
      <c r="J53" s="57">
        <v>69</v>
      </c>
      <c r="K53" s="57">
        <v>2215239</v>
      </c>
      <c r="L53" s="117">
        <f t="shared" si="5"/>
        <v>100819.55126746462</v>
      </c>
      <c r="M53" s="100">
        <f t="shared" si="5"/>
        <v>23000</v>
      </c>
      <c r="N53" s="101">
        <f t="shared" si="5"/>
        <v>100830.1775147929</v>
      </c>
    </row>
    <row r="54" spans="1:14" ht="14.25" thickBot="1">
      <c r="A54" s="48">
        <v>38</v>
      </c>
      <c r="B54" s="43" t="s">
        <v>36</v>
      </c>
      <c r="C54" s="52">
        <v>55</v>
      </c>
      <c r="D54" s="55" t="s">
        <v>101</v>
      </c>
      <c r="E54" s="52">
        <v>55</v>
      </c>
      <c r="F54" s="52">
        <v>103445</v>
      </c>
      <c r="G54" s="55" t="s">
        <v>101</v>
      </c>
      <c r="H54" s="52">
        <v>103445</v>
      </c>
      <c r="I54" s="52">
        <v>10797302</v>
      </c>
      <c r="J54" s="55" t="s">
        <v>101</v>
      </c>
      <c r="K54" s="52">
        <v>10797302</v>
      </c>
      <c r="L54" s="76">
        <f t="shared" si="5"/>
        <v>104377.22461211271</v>
      </c>
      <c r="M54" s="55" t="s">
        <v>101</v>
      </c>
      <c r="N54" s="45">
        <f t="shared" si="5"/>
        <v>104377.22461211271</v>
      </c>
    </row>
    <row r="55" spans="1:14" ht="14.25" thickBot="1">
      <c r="A55" s="63">
        <v>39</v>
      </c>
      <c r="B55" s="64" t="s">
        <v>37</v>
      </c>
      <c r="C55" s="65">
        <v>9</v>
      </c>
      <c r="D55" s="66" t="s">
        <v>101</v>
      </c>
      <c r="E55" s="65">
        <v>9</v>
      </c>
      <c r="F55" s="65">
        <v>7231</v>
      </c>
      <c r="G55" s="66" t="s">
        <v>101</v>
      </c>
      <c r="H55" s="65">
        <v>7231</v>
      </c>
      <c r="I55" s="65">
        <v>678514</v>
      </c>
      <c r="J55" s="66" t="s">
        <v>101</v>
      </c>
      <c r="K55" s="65">
        <v>678514</v>
      </c>
      <c r="L55" s="80">
        <f t="shared" si="5"/>
        <v>93834.04784953671</v>
      </c>
      <c r="M55" s="66" t="s">
        <v>101</v>
      </c>
      <c r="N55" s="68">
        <f t="shared" si="5"/>
        <v>93834.04784953671</v>
      </c>
    </row>
    <row r="56" spans="1:14" ht="13.5">
      <c r="A56" s="47">
        <v>40</v>
      </c>
      <c r="B56" s="46" t="s">
        <v>38</v>
      </c>
      <c r="C56" s="51">
        <v>9</v>
      </c>
      <c r="D56" s="113" t="s">
        <v>101</v>
      </c>
      <c r="E56" s="51">
        <v>9</v>
      </c>
      <c r="F56" s="51">
        <v>3273</v>
      </c>
      <c r="G56" s="113" t="s">
        <v>101</v>
      </c>
      <c r="H56" s="51">
        <v>3273</v>
      </c>
      <c r="I56" s="51">
        <v>180776</v>
      </c>
      <c r="J56" s="113" t="s">
        <v>101</v>
      </c>
      <c r="K56" s="51">
        <v>180776</v>
      </c>
      <c r="L56" s="116">
        <f t="shared" si="5"/>
        <v>55232.508402077605</v>
      </c>
      <c r="M56" s="113" t="s">
        <v>101</v>
      </c>
      <c r="N56" s="112">
        <f t="shared" si="5"/>
        <v>55232.508402077605</v>
      </c>
    </row>
    <row r="57" spans="1:14" ht="13.5">
      <c r="A57" s="19">
        <v>41</v>
      </c>
      <c r="B57" s="20" t="s">
        <v>39</v>
      </c>
      <c r="C57" s="57">
        <v>2</v>
      </c>
      <c r="D57" s="102" t="s">
        <v>101</v>
      </c>
      <c r="E57" s="57">
        <v>2</v>
      </c>
      <c r="F57" s="57">
        <v>938</v>
      </c>
      <c r="G57" s="102" t="s">
        <v>101</v>
      </c>
      <c r="H57" s="57">
        <v>938</v>
      </c>
      <c r="I57" s="57">
        <v>44438</v>
      </c>
      <c r="J57" s="102" t="s">
        <v>101</v>
      </c>
      <c r="K57" s="57">
        <v>44438</v>
      </c>
      <c r="L57" s="117">
        <f t="shared" si="5"/>
        <v>47375.26652452026</v>
      </c>
      <c r="M57" s="102" t="s">
        <v>101</v>
      </c>
      <c r="N57" s="101">
        <f t="shared" si="5"/>
        <v>47375.26652452026</v>
      </c>
    </row>
    <row r="58" spans="1:14" ht="14.25" thickBot="1">
      <c r="A58" s="48">
        <v>42</v>
      </c>
      <c r="B58" s="43" t="s">
        <v>40</v>
      </c>
      <c r="C58" s="55" t="s">
        <v>101</v>
      </c>
      <c r="D58" s="55" t="s">
        <v>101</v>
      </c>
      <c r="E58" s="55" t="s">
        <v>101</v>
      </c>
      <c r="F58" s="55" t="s">
        <v>101</v>
      </c>
      <c r="G58" s="55" t="s">
        <v>101</v>
      </c>
      <c r="H58" s="55" t="s">
        <v>101</v>
      </c>
      <c r="I58" s="55" t="s">
        <v>101</v>
      </c>
      <c r="J58" s="55" t="s">
        <v>101</v>
      </c>
      <c r="K58" s="55" t="s">
        <v>101</v>
      </c>
      <c r="L58" s="55" t="s">
        <v>101</v>
      </c>
      <c r="M58" s="55" t="s">
        <v>101</v>
      </c>
      <c r="N58" s="77" t="s">
        <v>101</v>
      </c>
    </row>
    <row r="59" spans="1:14" ht="13.5">
      <c r="A59" s="17">
        <v>43</v>
      </c>
      <c r="B59" s="18" t="s">
        <v>41</v>
      </c>
      <c r="C59" s="56">
        <v>11</v>
      </c>
      <c r="D59" s="104" t="s">
        <v>101</v>
      </c>
      <c r="E59" s="56">
        <v>11</v>
      </c>
      <c r="F59" s="56">
        <v>9508</v>
      </c>
      <c r="G59" s="104" t="s">
        <v>101</v>
      </c>
      <c r="H59" s="56">
        <v>9508</v>
      </c>
      <c r="I59" s="56">
        <v>947306</v>
      </c>
      <c r="J59" s="104" t="s">
        <v>101</v>
      </c>
      <c r="K59" s="56">
        <v>947306</v>
      </c>
      <c r="L59" s="119">
        <f t="shared" si="5"/>
        <v>99632.51998317205</v>
      </c>
      <c r="M59" s="104" t="s">
        <v>101</v>
      </c>
      <c r="N59" s="95">
        <f t="shared" si="5"/>
        <v>99632.51998317205</v>
      </c>
    </row>
    <row r="60" spans="1:14" ht="14.25" thickBot="1">
      <c r="A60" s="48">
        <v>44</v>
      </c>
      <c r="B60" s="43" t="s">
        <v>42</v>
      </c>
      <c r="C60" s="52">
        <v>14</v>
      </c>
      <c r="D60" s="55" t="s">
        <v>101</v>
      </c>
      <c r="E60" s="52">
        <v>14</v>
      </c>
      <c r="F60" s="52">
        <v>3992</v>
      </c>
      <c r="G60" s="55" t="s">
        <v>101</v>
      </c>
      <c r="H60" s="52">
        <v>3992</v>
      </c>
      <c r="I60" s="52">
        <v>280582</v>
      </c>
      <c r="J60" s="55" t="s">
        <v>101</v>
      </c>
      <c r="K60" s="52">
        <v>280582</v>
      </c>
      <c r="L60" s="76">
        <f t="shared" si="5"/>
        <v>70286.07214428858</v>
      </c>
      <c r="M60" s="55" t="s">
        <v>101</v>
      </c>
      <c r="N60" s="45">
        <f t="shared" si="5"/>
        <v>70286.07214428858</v>
      </c>
    </row>
    <row r="61" spans="1:14" ht="13.5">
      <c r="A61" s="17">
        <v>45</v>
      </c>
      <c r="B61" s="18" t="s">
        <v>43</v>
      </c>
      <c r="C61" s="56">
        <v>37</v>
      </c>
      <c r="D61" s="104" t="s">
        <v>101</v>
      </c>
      <c r="E61" s="56">
        <v>37</v>
      </c>
      <c r="F61" s="56">
        <v>38412</v>
      </c>
      <c r="G61" s="104" t="s">
        <v>101</v>
      </c>
      <c r="H61" s="56">
        <v>38412</v>
      </c>
      <c r="I61" s="56">
        <v>2824946</v>
      </c>
      <c r="J61" s="104" t="s">
        <v>101</v>
      </c>
      <c r="K61" s="56">
        <v>2824946</v>
      </c>
      <c r="L61" s="119">
        <f t="shared" si="5"/>
        <v>73543.31979589711</v>
      </c>
      <c r="M61" s="104" t="s">
        <v>101</v>
      </c>
      <c r="N61" s="95">
        <f t="shared" si="5"/>
        <v>73543.31979589711</v>
      </c>
    </row>
    <row r="62" spans="1:14" ht="13.5">
      <c r="A62" s="37">
        <v>46</v>
      </c>
      <c r="B62" s="38" t="s">
        <v>44</v>
      </c>
      <c r="C62" s="39">
        <v>28</v>
      </c>
      <c r="D62" s="103" t="s">
        <v>101</v>
      </c>
      <c r="E62" s="39">
        <v>28</v>
      </c>
      <c r="F62" s="39">
        <v>14410</v>
      </c>
      <c r="G62" s="103" t="s">
        <v>101</v>
      </c>
      <c r="H62" s="39">
        <v>14410</v>
      </c>
      <c r="I62" s="39">
        <v>1019052</v>
      </c>
      <c r="J62" s="103" t="s">
        <v>101</v>
      </c>
      <c r="K62" s="39">
        <v>1019052</v>
      </c>
      <c r="L62" s="118">
        <f t="shared" si="5"/>
        <v>70718.39000693963</v>
      </c>
      <c r="M62" s="103" t="s">
        <v>101</v>
      </c>
      <c r="N62" s="98">
        <f t="shared" si="5"/>
        <v>70718.39000693963</v>
      </c>
    </row>
    <row r="63" spans="1:14" ht="13.5">
      <c r="A63" s="19">
        <v>47</v>
      </c>
      <c r="B63" s="20" t="s">
        <v>45</v>
      </c>
      <c r="C63" s="57">
        <v>19</v>
      </c>
      <c r="D63" s="102" t="s">
        <v>101</v>
      </c>
      <c r="E63" s="57">
        <v>19</v>
      </c>
      <c r="F63" s="57">
        <v>9224</v>
      </c>
      <c r="G63" s="102" t="s">
        <v>101</v>
      </c>
      <c r="H63" s="57">
        <v>9224</v>
      </c>
      <c r="I63" s="57">
        <v>804558</v>
      </c>
      <c r="J63" s="102" t="s">
        <v>101</v>
      </c>
      <c r="K63" s="57">
        <v>804558</v>
      </c>
      <c r="L63" s="117">
        <f t="shared" si="5"/>
        <v>87224.41457068517</v>
      </c>
      <c r="M63" s="102" t="s">
        <v>101</v>
      </c>
      <c r="N63" s="101">
        <f t="shared" si="5"/>
        <v>87224.41457068517</v>
      </c>
    </row>
    <row r="64" spans="1:14" ht="13.5">
      <c r="A64" s="37">
        <v>48</v>
      </c>
      <c r="B64" s="38" t="s">
        <v>46</v>
      </c>
      <c r="C64" s="39">
        <v>24</v>
      </c>
      <c r="D64" s="103" t="s">
        <v>101</v>
      </c>
      <c r="E64" s="39">
        <v>24</v>
      </c>
      <c r="F64" s="39">
        <v>10627</v>
      </c>
      <c r="G64" s="103" t="s">
        <v>101</v>
      </c>
      <c r="H64" s="39">
        <v>10627</v>
      </c>
      <c r="I64" s="39">
        <v>792416</v>
      </c>
      <c r="J64" s="103" t="s">
        <v>101</v>
      </c>
      <c r="K64" s="39">
        <v>792416</v>
      </c>
      <c r="L64" s="118">
        <f t="shared" si="5"/>
        <v>74566.29340359461</v>
      </c>
      <c r="M64" s="103" t="s">
        <v>101</v>
      </c>
      <c r="N64" s="98">
        <f t="shared" si="5"/>
        <v>74566.29340359461</v>
      </c>
    </row>
    <row r="65" spans="1:14" ht="13.5">
      <c r="A65" s="19">
        <v>49</v>
      </c>
      <c r="B65" s="20" t="s">
        <v>47</v>
      </c>
      <c r="C65" s="57">
        <v>13</v>
      </c>
      <c r="D65" s="102" t="s">
        <v>101</v>
      </c>
      <c r="E65" s="57">
        <v>13</v>
      </c>
      <c r="F65" s="57">
        <v>9586</v>
      </c>
      <c r="G65" s="102" t="s">
        <v>101</v>
      </c>
      <c r="H65" s="57">
        <v>9586</v>
      </c>
      <c r="I65" s="57">
        <v>708583</v>
      </c>
      <c r="J65" s="102" t="s">
        <v>101</v>
      </c>
      <c r="K65" s="57">
        <v>708583</v>
      </c>
      <c r="L65" s="117">
        <f t="shared" si="5"/>
        <v>73918.52701856876</v>
      </c>
      <c r="M65" s="102" t="s">
        <v>101</v>
      </c>
      <c r="N65" s="101">
        <f t="shared" si="5"/>
        <v>73918.52701856876</v>
      </c>
    </row>
    <row r="66" spans="1:14" ht="13.5">
      <c r="A66" s="37">
        <v>50</v>
      </c>
      <c r="B66" s="38" t="s">
        <v>48</v>
      </c>
      <c r="C66" s="39">
        <v>4</v>
      </c>
      <c r="D66" s="103" t="s">
        <v>101</v>
      </c>
      <c r="E66" s="39">
        <v>4</v>
      </c>
      <c r="F66" s="39">
        <v>1172</v>
      </c>
      <c r="G66" s="103" t="s">
        <v>101</v>
      </c>
      <c r="H66" s="39">
        <v>1172</v>
      </c>
      <c r="I66" s="39">
        <v>62096</v>
      </c>
      <c r="J66" s="103" t="s">
        <v>101</v>
      </c>
      <c r="K66" s="39">
        <v>62096</v>
      </c>
      <c r="L66" s="118">
        <f t="shared" si="5"/>
        <v>52982.93515358362</v>
      </c>
      <c r="M66" s="103" t="s">
        <v>101</v>
      </c>
      <c r="N66" s="98">
        <f t="shared" si="5"/>
        <v>52982.93515358362</v>
      </c>
    </row>
    <row r="67" spans="1:14" ht="13.5">
      <c r="A67" s="19">
        <v>51</v>
      </c>
      <c r="B67" s="20" t="s">
        <v>49</v>
      </c>
      <c r="C67" s="57">
        <v>4</v>
      </c>
      <c r="D67" s="102" t="s">
        <v>101</v>
      </c>
      <c r="E67" s="57">
        <v>4</v>
      </c>
      <c r="F67" s="57">
        <v>752</v>
      </c>
      <c r="G67" s="102" t="s">
        <v>101</v>
      </c>
      <c r="H67" s="57">
        <v>752</v>
      </c>
      <c r="I67" s="57">
        <v>37093</v>
      </c>
      <c r="J67" s="102" t="s">
        <v>101</v>
      </c>
      <c r="K67" s="57">
        <v>37093</v>
      </c>
      <c r="L67" s="117">
        <f t="shared" si="5"/>
        <v>49325.79787234042</v>
      </c>
      <c r="M67" s="102" t="s">
        <v>101</v>
      </c>
      <c r="N67" s="101">
        <f t="shared" si="5"/>
        <v>49325.79787234042</v>
      </c>
    </row>
    <row r="68" spans="1:14" ht="14.25" thickBot="1">
      <c r="A68" s="48">
        <v>52</v>
      </c>
      <c r="B68" s="43" t="s">
        <v>50</v>
      </c>
      <c r="C68" s="52">
        <v>11</v>
      </c>
      <c r="D68" s="55" t="s">
        <v>101</v>
      </c>
      <c r="E68" s="52">
        <v>11</v>
      </c>
      <c r="F68" s="52">
        <v>8840</v>
      </c>
      <c r="G68" s="55" t="s">
        <v>101</v>
      </c>
      <c r="H68" s="52">
        <v>8840</v>
      </c>
      <c r="I68" s="52">
        <v>676062</v>
      </c>
      <c r="J68" s="55" t="s">
        <v>101</v>
      </c>
      <c r="K68" s="52">
        <v>676062</v>
      </c>
      <c r="L68" s="76">
        <f t="shared" si="5"/>
        <v>76477.60180995475</v>
      </c>
      <c r="M68" s="55" t="s">
        <v>101</v>
      </c>
      <c r="N68" s="45">
        <f t="shared" si="5"/>
        <v>76477.60180995475</v>
      </c>
    </row>
    <row r="69" spans="1:14" ht="13.5">
      <c r="A69" s="17">
        <v>53</v>
      </c>
      <c r="B69" s="18" t="s">
        <v>51</v>
      </c>
      <c r="C69" s="56">
        <v>12</v>
      </c>
      <c r="D69" s="35" t="s">
        <v>101</v>
      </c>
      <c r="E69" s="56">
        <v>12</v>
      </c>
      <c r="F69" s="56">
        <v>4099</v>
      </c>
      <c r="G69" s="35" t="s">
        <v>101</v>
      </c>
      <c r="H69" s="56">
        <v>4099</v>
      </c>
      <c r="I69" s="56">
        <v>284435</v>
      </c>
      <c r="J69" s="35" t="s">
        <v>101</v>
      </c>
      <c r="K69" s="56">
        <v>284435</v>
      </c>
      <c r="L69" s="119">
        <f t="shared" si="5"/>
        <v>69391.31495486705</v>
      </c>
      <c r="M69" s="104" t="s">
        <v>101</v>
      </c>
      <c r="N69" s="95">
        <f t="shared" si="5"/>
        <v>69391.31495486705</v>
      </c>
    </row>
    <row r="70" spans="1:14" ht="13.5">
      <c r="A70" s="37">
        <v>54</v>
      </c>
      <c r="B70" s="38" t="s">
        <v>52</v>
      </c>
      <c r="C70" s="39">
        <v>48</v>
      </c>
      <c r="D70" s="39">
        <v>1</v>
      </c>
      <c r="E70" s="39">
        <v>47</v>
      </c>
      <c r="F70" s="39">
        <v>33728</v>
      </c>
      <c r="G70" s="39">
        <v>48</v>
      </c>
      <c r="H70" s="39">
        <v>33680</v>
      </c>
      <c r="I70" s="39">
        <v>2771909</v>
      </c>
      <c r="J70" s="39">
        <v>1</v>
      </c>
      <c r="K70" s="39">
        <v>2771908</v>
      </c>
      <c r="L70" s="118">
        <f t="shared" si="5"/>
        <v>82184.2089658444</v>
      </c>
      <c r="M70" s="97">
        <f t="shared" si="5"/>
        <v>20.833333333333332</v>
      </c>
      <c r="N70" s="98">
        <f t="shared" si="5"/>
        <v>82301.30641330166</v>
      </c>
    </row>
    <row r="71" spans="1:14" ht="13.5">
      <c r="A71" s="19">
        <v>55</v>
      </c>
      <c r="B71" s="20" t="s">
        <v>53</v>
      </c>
      <c r="C71" s="57">
        <v>7</v>
      </c>
      <c r="D71" s="114" t="s">
        <v>101</v>
      </c>
      <c r="E71" s="57">
        <v>7</v>
      </c>
      <c r="F71" s="57">
        <v>1651</v>
      </c>
      <c r="G71" s="114" t="s">
        <v>101</v>
      </c>
      <c r="H71" s="57">
        <v>1651</v>
      </c>
      <c r="I71" s="57">
        <v>101655</v>
      </c>
      <c r="J71" s="114" t="s">
        <v>101</v>
      </c>
      <c r="K71" s="57">
        <v>101655</v>
      </c>
      <c r="L71" s="117">
        <f t="shared" si="5"/>
        <v>61571.7746820109</v>
      </c>
      <c r="M71" s="102" t="s">
        <v>101</v>
      </c>
      <c r="N71" s="101">
        <f t="shared" si="5"/>
        <v>61571.7746820109</v>
      </c>
    </row>
    <row r="72" spans="1:14" ht="13.5">
      <c r="A72" s="37">
        <v>56</v>
      </c>
      <c r="B72" s="38" t="s">
        <v>54</v>
      </c>
      <c r="C72" s="39">
        <v>21</v>
      </c>
      <c r="D72" s="115" t="s">
        <v>101</v>
      </c>
      <c r="E72" s="39">
        <v>21</v>
      </c>
      <c r="F72" s="39">
        <v>7953</v>
      </c>
      <c r="G72" s="103" t="s">
        <v>101</v>
      </c>
      <c r="H72" s="39">
        <v>7953</v>
      </c>
      <c r="I72" s="39">
        <v>605006</v>
      </c>
      <c r="J72" s="103" t="s">
        <v>101</v>
      </c>
      <c r="K72" s="39">
        <v>605006</v>
      </c>
      <c r="L72" s="118">
        <f t="shared" si="5"/>
        <v>76072.67697724128</v>
      </c>
      <c r="M72" s="103" t="s">
        <v>101</v>
      </c>
      <c r="N72" s="98">
        <f t="shared" si="5"/>
        <v>76072.67697724128</v>
      </c>
    </row>
    <row r="73" spans="1:14" ht="14.25" thickBot="1">
      <c r="A73" s="21">
        <v>57</v>
      </c>
      <c r="B73" s="22" t="s">
        <v>55</v>
      </c>
      <c r="C73" s="62">
        <v>22</v>
      </c>
      <c r="D73" s="36" t="s">
        <v>101</v>
      </c>
      <c r="E73" s="62">
        <v>22</v>
      </c>
      <c r="F73" s="62">
        <v>8836</v>
      </c>
      <c r="G73" s="36" t="s">
        <v>101</v>
      </c>
      <c r="H73" s="62">
        <v>8836</v>
      </c>
      <c r="I73" s="62">
        <v>590126</v>
      </c>
      <c r="J73" s="36" t="s">
        <v>101</v>
      </c>
      <c r="K73" s="62">
        <v>590126</v>
      </c>
      <c r="L73" s="11">
        <f t="shared" si="5"/>
        <v>66786.55500226347</v>
      </c>
      <c r="M73" s="36" t="s">
        <v>101</v>
      </c>
      <c r="N73" s="32">
        <f t="shared" si="5"/>
        <v>66786.55500226347</v>
      </c>
    </row>
    <row r="74" spans="1:14" ht="13.5">
      <c r="A74" s="47">
        <v>58</v>
      </c>
      <c r="B74" s="46" t="s">
        <v>56</v>
      </c>
      <c r="C74" s="51">
        <v>6</v>
      </c>
      <c r="D74" s="113" t="s">
        <v>101</v>
      </c>
      <c r="E74" s="51">
        <v>6</v>
      </c>
      <c r="F74" s="51">
        <v>1828</v>
      </c>
      <c r="G74" s="113" t="s">
        <v>101</v>
      </c>
      <c r="H74" s="51">
        <v>1828</v>
      </c>
      <c r="I74" s="51">
        <v>132006</v>
      </c>
      <c r="J74" s="113" t="s">
        <v>101</v>
      </c>
      <c r="K74" s="51">
        <v>132006</v>
      </c>
      <c r="L74" s="116">
        <f t="shared" si="5"/>
        <v>72213.34792122537</v>
      </c>
      <c r="M74" s="113" t="s">
        <v>101</v>
      </c>
      <c r="N74" s="112">
        <f t="shared" si="5"/>
        <v>72213.34792122537</v>
      </c>
    </row>
    <row r="75" spans="1:14" ht="14.25" thickBot="1">
      <c r="A75" s="21">
        <v>59</v>
      </c>
      <c r="B75" s="22" t="s">
        <v>57</v>
      </c>
      <c r="C75" s="62">
        <v>5</v>
      </c>
      <c r="D75" s="36" t="s">
        <v>101</v>
      </c>
      <c r="E75" s="62">
        <v>5</v>
      </c>
      <c r="F75" s="62">
        <v>818</v>
      </c>
      <c r="G75" s="36" t="s">
        <v>101</v>
      </c>
      <c r="H75" s="62">
        <v>818</v>
      </c>
      <c r="I75" s="62">
        <v>23682</v>
      </c>
      <c r="J75" s="36" t="s">
        <v>101</v>
      </c>
      <c r="K75" s="62">
        <v>23682</v>
      </c>
      <c r="L75" s="11">
        <f t="shared" si="5"/>
        <v>28951.10024449878</v>
      </c>
      <c r="M75" s="36" t="s">
        <v>101</v>
      </c>
      <c r="N75" s="32">
        <f t="shared" si="5"/>
        <v>28951.10024449878</v>
      </c>
    </row>
    <row r="76" spans="1:14" ht="13.5">
      <c r="A76" s="47">
        <v>60</v>
      </c>
      <c r="B76" s="46" t="s">
        <v>58</v>
      </c>
      <c r="C76" s="51">
        <v>4</v>
      </c>
      <c r="D76" s="113" t="s">
        <v>101</v>
      </c>
      <c r="E76" s="51">
        <v>4</v>
      </c>
      <c r="F76" s="51">
        <v>833</v>
      </c>
      <c r="G76" s="113" t="s">
        <v>101</v>
      </c>
      <c r="H76" s="51">
        <v>833</v>
      </c>
      <c r="I76" s="51">
        <v>58069</v>
      </c>
      <c r="J76" s="113" t="s">
        <v>101</v>
      </c>
      <c r="K76" s="51">
        <v>58069</v>
      </c>
      <c r="L76" s="116">
        <f t="shared" si="5"/>
        <v>69710.68427370948</v>
      </c>
      <c r="M76" s="113" t="s">
        <v>101</v>
      </c>
      <c r="N76" s="112">
        <f t="shared" si="5"/>
        <v>69710.68427370948</v>
      </c>
    </row>
    <row r="77" spans="1:14" ht="13.5">
      <c r="A77" s="19">
        <v>61</v>
      </c>
      <c r="B77" s="20" t="s">
        <v>59</v>
      </c>
      <c r="C77" s="57">
        <v>11</v>
      </c>
      <c r="D77" s="102" t="s">
        <v>101</v>
      </c>
      <c r="E77" s="57">
        <v>11</v>
      </c>
      <c r="F77" s="57">
        <v>6921</v>
      </c>
      <c r="G77" s="102" t="s">
        <v>101</v>
      </c>
      <c r="H77" s="57">
        <v>6921</v>
      </c>
      <c r="I77" s="57">
        <v>529738</v>
      </c>
      <c r="J77" s="102" t="s">
        <v>101</v>
      </c>
      <c r="K77" s="57">
        <v>529738</v>
      </c>
      <c r="L77" s="117">
        <f t="shared" si="5"/>
        <v>76540.67331310504</v>
      </c>
      <c r="M77" s="102" t="s">
        <v>101</v>
      </c>
      <c r="N77" s="101">
        <f t="shared" si="5"/>
        <v>76540.67331310504</v>
      </c>
    </row>
    <row r="78" spans="1:14" ht="13.5">
      <c r="A78" s="37">
        <v>62</v>
      </c>
      <c r="B78" s="38" t="s">
        <v>60</v>
      </c>
      <c r="C78" s="39">
        <v>9</v>
      </c>
      <c r="D78" s="103" t="s">
        <v>101</v>
      </c>
      <c r="E78" s="39">
        <v>9</v>
      </c>
      <c r="F78" s="39">
        <v>2887</v>
      </c>
      <c r="G78" s="103" t="s">
        <v>101</v>
      </c>
      <c r="H78" s="39">
        <v>2887</v>
      </c>
      <c r="I78" s="39">
        <v>246527</v>
      </c>
      <c r="J78" s="103" t="s">
        <v>101</v>
      </c>
      <c r="K78" s="39">
        <v>246527</v>
      </c>
      <c r="L78" s="118">
        <f t="shared" si="5"/>
        <v>85392.10252857638</v>
      </c>
      <c r="M78" s="103" t="s">
        <v>101</v>
      </c>
      <c r="N78" s="98">
        <f t="shared" si="5"/>
        <v>85392.10252857638</v>
      </c>
    </row>
    <row r="79" spans="1:14" ht="13.5">
      <c r="A79" s="19">
        <v>63</v>
      </c>
      <c r="B79" s="20" t="s">
        <v>61</v>
      </c>
      <c r="C79" s="57">
        <v>21</v>
      </c>
      <c r="D79" s="102" t="s">
        <v>101</v>
      </c>
      <c r="E79" s="57">
        <v>21</v>
      </c>
      <c r="F79" s="57">
        <v>17819</v>
      </c>
      <c r="G79" s="102" t="s">
        <v>101</v>
      </c>
      <c r="H79" s="57">
        <v>17819</v>
      </c>
      <c r="I79" s="57">
        <v>1810547</v>
      </c>
      <c r="J79" s="102" t="s">
        <v>101</v>
      </c>
      <c r="K79" s="57">
        <v>1810547</v>
      </c>
      <c r="L79" s="117">
        <f t="shared" si="5"/>
        <v>101607.66597452159</v>
      </c>
      <c r="M79" s="102" t="s">
        <v>101</v>
      </c>
      <c r="N79" s="101">
        <f t="shared" si="5"/>
        <v>101607.66597452159</v>
      </c>
    </row>
    <row r="80" spans="1:14" ht="13.5">
      <c r="A80" s="37">
        <v>64</v>
      </c>
      <c r="B80" s="38" t="s">
        <v>62</v>
      </c>
      <c r="C80" s="39">
        <v>3</v>
      </c>
      <c r="D80" s="103" t="s">
        <v>101</v>
      </c>
      <c r="E80" s="39">
        <v>3</v>
      </c>
      <c r="F80" s="39">
        <v>861</v>
      </c>
      <c r="G80" s="103" t="s">
        <v>101</v>
      </c>
      <c r="H80" s="39">
        <v>861</v>
      </c>
      <c r="I80" s="39">
        <v>71788</v>
      </c>
      <c r="J80" s="103" t="s">
        <v>101</v>
      </c>
      <c r="K80" s="39">
        <v>71788</v>
      </c>
      <c r="L80" s="118">
        <f t="shared" si="5"/>
        <v>83377.4680603949</v>
      </c>
      <c r="M80" s="103" t="s">
        <v>101</v>
      </c>
      <c r="N80" s="98">
        <f t="shared" si="5"/>
        <v>83377.4680603949</v>
      </c>
    </row>
    <row r="81" spans="1:14" ht="13.5">
      <c r="A81" s="19">
        <v>65</v>
      </c>
      <c r="B81" s="20" t="s">
        <v>63</v>
      </c>
      <c r="C81" s="34" t="s">
        <v>101</v>
      </c>
      <c r="D81" s="102" t="s">
        <v>101</v>
      </c>
      <c r="E81" s="34" t="s">
        <v>101</v>
      </c>
      <c r="F81" s="34" t="s">
        <v>101</v>
      </c>
      <c r="G81" s="102" t="s">
        <v>101</v>
      </c>
      <c r="H81" s="34" t="s">
        <v>101</v>
      </c>
      <c r="I81" s="34" t="s">
        <v>101</v>
      </c>
      <c r="J81" s="102" t="s">
        <v>101</v>
      </c>
      <c r="K81" s="34" t="s">
        <v>101</v>
      </c>
      <c r="L81" s="102" t="s">
        <v>101</v>
      </c>
      <c r="M81" s="102" t="s">
        <v>101</v>
      </c>
      <c r="N81" s="120" t="s">
        <v>101</v>
      </c>
    </row>
    <row r="82" spans="1:14" ht="13.5">
      <c r="A82" s="37">
        <v>66</v>
      </c>
      <c r="B82" s="38" t="s">
        <v>64</v>
      </c>
      <c r="C82" s="39">
        <v>2</v>
      </c>
      <c r="D82" s="103" t="s">
        <v>101</v>
      </c>
      <c r="E82" s="39">
        <v>2</v>
      </c>
      <c r="F82" s="39">
        <v>84</v>
      </c>
      <c r="G82" s="103" t="s">
        <v>101</v>
      </c>
      <c r="H82" s="39">
        <v>84</v>
      </c>
      <c r="I82" s="39">
        <v>5272</v>
      </c>
      <c r="J82" s="103" t="s">
        <v>101</v>
      </c>
      <c r="K82" s="39">
        <v>5272</v>
      </c>
      <c r="L82" s="118">
        <f t="shared" si="5"/>
        <v>62761.904761904756</v>
      </c>
      <c r="M82" s="103" t="s">
        <v>101</v>
      </c>
      <c r="N82" s="98">
        <f t="shared" si="5"/>
        <v>62761.904761904756</v>
      </c>
    </row>
    <row r="83" spans="1:14" ht="14.25" thickBot="1">
      <c r="A83" s="21">
        <v>67</v>
      </c>
      <c r="B83" s="22" t="s">
        <v>65</v>
      </c>
      <c r="C83" s="62">
        <v>13</v>
      </c>
      <c r="D83" s="36" t="s">
        <v>101</v>
      </c>
      <c r="E83" s="62">
        <v>13</v>
      </c>
      <c r="F83" s="62">
        <v>1931</v>
      </c>
      <c r="G83" s="36" t="s">
        <v>101</v>
      </c>
      <c r="H83" s="62">
        <v>1931</v>
      </c>
      <c r="I83" s="62">
        <v>111522</v>
      </c>
      <c r="J83" s="36" t="s">
        <v>101</v>
      </c>
      <c r="K83" s="62">
        <v>111522</v>
      </c>
      <c r="L83" s="11">
        <f t="shared" si="5"/>
        <v>57753.495598135676</v>
      </c>
      <c r="M83" s="36" t="s">
        <v>101</v>
      </c>
      <c r="N83" s="32">
        <f t="shared" si="5"/>
        <v>57753.495598135676</v>
      </c>
    </row>
    <row r="84" spans="1:14" ht="13.5">
      <c r="A84" s="47">
        <v>68</v>
      </c>
      <c r="B84" s="46" t="s">
        <v>66</v>
      </c>
      <c r="C84" s="51">
        <v>214</v>
      </c>
      <c r="D84" s="113" t="s">
        <v>101</v>
      </c>
      <c r="E84" s="51">
        <v>214</v>
      </c>
      <c r="F84" s="51">
        <v>54754</v>
      </c>
      <c r="G84" s="113" t="s">
        <v>101</v>
      </c>
      <c r="H84" s="51">
        <v>54754</v>
      </c>
      <c r="I84" s="51">
        <v>3972418</v>
      </c>
      <c r="J84" s="113" t="s">
        <v>101</v>
      </c>
      <c r="K84" s="51">
        <v>3972418</v>
      </c>
      <c r="L84" s="116">
        <f t="shared" si="5"/>
        <v>72550.27943163969</v>
      </c>
      <c r="M84" s="113" t="s">
        <v>101</v>
      </c>
      <c r="N84" s="112">
        <f t="shared" si="5"/>
        <v>72550.27943163969</v>
      </c>
    </row>
    <row r="85" spans="1:14" ht="13.5">
      <c r="A85" s="19">
        <v>69</v>
      </c>
      <c r="B85" s="20" t="s">
        <v>67</v>
      </c>
      <c r="C85" s="57">
        <v>44</v>
      </c>
      <c r="D85" s="102" t="s">
        <v>101</v>
      </c>
      <c r="E85" s="57">
        <v>44</v>
      </c>
      <c r="F85" s="57">
        <v>14207</v>
      </c>
      <c r="G85" s="102" t="s">
        <v>101</v>
      </c>
      <c r="H85" s="57">
        <v>14207</v>
      </c>
      <c r="I85" s="57">
        <v>659275</v>
      </c>
      <c r="J85" s="102" t="s">
        <v>101</v>
      </c>
      <c r="K85" s="57">
        <v>659275</v>
      </c>
      <c r="L85" s="117">
        <f t="shared" si="5"/>
        <v>46404.941226156116</v>
      </c>
      <c r="M85" s="102" t="s">
        <v>101</v>
      </c>
      <c r="N85" s="101">
        <f t="shared" si="5"/>
        <v>46404.941226156116</v>
      </c>
    </row>
    <row r="86" spans="1:14" ht="14.25" thickBot="1">
      <c r="A86" s="48">
        <v>70</v>
      </c>
      <c r="B86" s="43" t="s">
        <v>68</v>
      </c>
      <c r="C86" s="52">
        <v>15</v>
      </c>
      <c r="D86" s="55" t="s">
        <v>101</v>
      </c>
      <c r="E86" s="52">
        <v>15</v>
      </c>
      <c r="F86" s="52">
        <v>43248</v>
      </c>
      <c r="G86" s="55" t="s">
        <v>101</v>
      </c>
      <c r="H86" s="52">
        <v>43248</v>
      </c>
      <c r="I86" s="52">
        <v>3509414</v>
      </c>
      <c r="J86" s="55" t="s">
        <v>101</v>
      </c>
      <c r="K86" s="52">
        <v>3509414</v>
      </c>
      <c r="L86" s="76">
        <f t="shared" si="5"/>
        <v>81146.2726600074</v>
      </c>
      <c r="M86" s="55" t="s">
        <v>101</v>
      </c>
      <c r="N86" s="45">
        <f t="shared" si="5"/>
        <v>81146.2726600074</v>
      </c>
    </row>
    <row r="87" spans="1:14" ht="13.5">
      <c r="A87" s="17">
        <v>71</v>
      </c>
      <c r="B87" s="18" t="s">
        <v>69</v>
      </c>
      <c r="C87" s="56">
        <v>17</v>
      </c>
      <c r="D87" s="104" t="s">
        <v>101</v>
      </c>
      <c r="E87" s="56">
        <v>17</v>
      </c>
      <c r="F87" s="56">
        <v>11860</v>
      </c>
      <c r="G87" s="104" t="s">
        <v>101</v>
      </c>
      <c r="H87" s="56">
        <v>11860</v>
      </c>
      <c r="I87" s="56">
        <v>968697</v>
      </c>
      <c r="J87" s="104" t="s">
        <v>101</v>
      </c>
      <c r="K87" s="56">
        <v>968697</v>
      </c>
      <c r="L87" s="119">
        <f t="shared" si="5"/>
        <v>81677.65598650929</v>
      </c>
      <c r="M87" s="104" t="s">
        <v>101</v>
      </c>
      <c r="N87" s="95">
        <f t="shared" si="5"/>
        <v>81677.65598650929</v>
      </c>
    </row>
    <row r="88" spans="1:14" ht="13.5">
      <c r="A88" s="37">
        <v>72</v>
      </c>
      <c r="B88" s="38" t="s">
        <v>70</v>
      </c>
      <c r="C88" s="39">
        <v>6</v>
      </c>
      <c r="D88" s="103" t="s">
        <v>101</v>
      </c>
      <c r="E88" s="39">
        <v>6</v>
      </c>
      <c r="F88" s="39">
        <v>5163</v>
      </c>
      <c r="G88" s="103" t="s">
        <v>101</v>
      </c>
      <c r="H88" s="39">
        <v>5163</v>
      </c>
      <c r="I88" s="39">
        <v>410016</v>
      </c>
      <c r="J88" s="103" t="s">
        <v>101</v>
      </c>
      <c r="K88" s="39">
        <v>410016</v>
      </c>
      <c r="L88" s="118">
        <f t="shared" si="5"/>
        <v>79414.2940151075</v>
      </c>
      <c r="M88" s="103" t="s">
        <v>101</v>
      </c>
      <c r="N88" s="98">
        <f t="shared" si="5"/>
        <v>79414.2940151075</v>
      </c>
    </row>
    <row r="89" spans="1:14" ht="14.25" thickBot="1">
      <c r="A89" s="21">
        <v>73</v>
      </c>
      <c r="B89" s="22" t="s">
        <v>71</v>
      </c>
      <c r="C89" s="62">
        <v>96</v>
      </c>
      <c r="D89" s="36" t="s">
        <v>101</v>
      </c>
      <c r="E89" s="62">
        <v>96</v>
      </c>
      <c r="F89" s="62">
        <v>159933</v>
      </c>
      <c r="G89" s="36" t="s">
        <v>101</v>
      </c>
      <c r="H89" s="62">
        <v>159933</v>
      </c>
      <c r="I89" s="62">
        <v>16862737</v>
      </c>
      <c r="J89" s="36" t="s">
        <v>101</v>
      </c>
      <c r="K89" s="62">
        <v>16862737</v>
      </c>
      <c r="L89" s="11">
        <f t="shared" si="5"/>
        <v>105436.2576829047</v>
      </c>
      <c r="M89" s="36" t="s">
        <v>101</v>
      </c>
      <c r="N89" s="32">
        <f t="shared" si="5"/>
        <v>105436.2576829047</v>
      </c>
    </row>
    <row r="90" spans="1:14" ht="13.5">
      <c r="A90" s="23"/>
      <c r="B90" s="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</sheetData>
  <mergeCells count="43">
    <mergeCell ref="A46:B46"/>
    <mergeCell ref="A47:B47"/>
    <mergeCell ref="K45:K47"/>
    <mergeCell ref="L45:L47"/>
    <mergeCell ref="I45:I47"/>
    <mergeCell ref="J45:J47"/>
    <mergeCell ref="M45:M47"/>
    <mergeCell ref="N45:N47"/>
    <mergeCell ref="L44:N44"/>
    <mergeCell ref="A45:B45"/>
    <mergeCell ref="C45:C47"/>
    <mergeCell ref="D45:D47"/>
    <mergeCell ref="E45:E47"/>
    <mergeCell ref="F45:F47"/>
    <mergeCell ref="G45:G47"/>
    <mergeCell ref="H45:H47"/>
    <mergeCell ref="A44:B44"/>
    <mergeCell ref="C44:E44"/>
    <mergeCell ref="F44:H44"/>
    <mergeCell ref="I44:K44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3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68" zoomScaleNormal="68" zoomScaleSheetLayoutView="75" workbookViewId="0" topLeftCell="A1">
      <selection activeCell="L87" activeCellId="9" sqref="L48:N50 L52:N53 L56:N57 L59:N59 L61:N67 L69:N72 L74:N74 L76:N82 L84:N85 L87:N88"/>
    </sheetView>
  </sheetViews>
  <sheetFormatPr defaultColWidth="9.00390625" defaultRowHeight="13.5"/>
  <cols>
    <col min="1" max="1" width="3.625" style="15" customWidth="1"/>
    <col min="2" max="2" width="13.625" style="1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15" customFormat="1" ht="23.25" customHeight="1">
      <c r="A1" s="13"/>
      <c r="B1" s="14"/>
    </row>
    <row r="2" s="15" customFormat="1" ht="16.5" customHeight="1" thickBot="1">
      <c r="B2" s="15" t="s">
        <v>100</v>
      </c>
    </row>
    <row r="3" spans="1:14" s="16" customFormat="1" ht="21" customHeight="1">
      <c r="A3" s="159" t="s">
        <v>74</v>
      </c>
      <c r="B3" s="160"/>
      <c r="C3" s="161" t="s">
        <v>75</v>
      </c>
      <c r="D3" s="162"/>
      <c r="E3" s="162"/>
      <c r="F3" s="136" t="s">
        <v>76</v>
      </c>
      <c r="G3" s="137"/>
      <c r="H3" s="141"/>
      <c r="I3" s="136" t="s">
        <v>77</v>
      </c>
      <c r="J3" s="137"/>
      <c r="K3" s="141"/>
      <c r="L3" s="136" t="s">
        <v>78</v>
      </c>
      <c r="M3" s="137"/>
      <c r="N3" s="138"/>
    </row>
    <row r="4" spans="1:14" s="16" customFormat="1" ht="21" customHeight="1">
      <c r="A4" s="151"/>
      <c r="B4" s="152"/>
      <c r="C4" s="163" t="s">
        <v>79</v>
      </c>
      <c r="D4" s="139" t="s">
        <v>72</v>
      </c>
      <c r="E4" s="139" t="s">
        <v>89</v>
      </c>
      <c r="F4" s="139" t="s">
        <v>90</v>
      </c>
      <c r="G4" s="139" t="s">
        <v>91</v>
      </c>
      <c r="H4" s="139" t="s">
        <v>92</v>
      </c>
      <c r="I4" s="140" t="s">
        <v>93</v>
      </c>
      <c r="J4" s="140" t="s">
        <v>73</v>
      </c>
      <c r="K4" s="140" t="s">
        <v>94</v>
      </c>
      <c r="L4" s="142" t="s">
        <v>95</v>
      </c>
      <c r="M4" s="145" t="s">
        <v>96</v>
      </c>
      <c r="N4" s="148" t="s">
        <v>97</v>
      </c>
    </row>
    <row r="5" spans="1:14" s="16" customFormat="1" ht="21" customHeight="1">
      <c r="A5" s="151"/>
      <c r="B5" s="152"/>
      <c r="C5" s="163"/>
      <c r="D5" s="139"/>
      <c r="E5" s="139"/>
      <c r="F5" s="139"/>
      <c r="G5" s="139"/>
      <c r="H5" s="139"/>
      <c r="I5" s="140"/>
      <c r="J5" s="140"/>
      <c r="K5" s="140"/>
      <c r="L5" s="143"/>
      <c r="M5" s="146"/>
      <c r="N5" s="149"/>
    </row>
    <row r="6" spans="1:14" s="16" customFormat="1" ht="21" customHeight="1">
      <c r="A6" s="153" t="s">
        <v>80</v>
      </c>
      <c r="B6" s="154"/>
      <c r="C6" s="163"/>
      <c r="D6" s="139"/>
      <c r="E6" s="139"/>
      <c r="F6" s="139"/>
      <c r="G6" s="139"/>
      <c r="H6" s="139"/>
      <c r="I6" s="140"/>
      <c r="J6" s="140"/>
      <c r="K6" s="140"/>
      <c r="L6" s="144"/>
      <c r="M6" s="147"/>
      <c r="N6" s="150"/>
    </row>
    <row r="7" spans="1:14" ht="13.5">
      <c r="A7" s="155" t="s">
        <v>81</v>
      </c>
      <c r="B7" s="156"/>
      <c r="C7" s="2">
        <f aca="true" t="shared" si="0" ref="C7:K7">SUM(C8:C9)</f>
        <v>133440</v>
      </c>
      <c r="D7" s="3">
        <f t="shared" si="0"/>
        <v>1947</v>
      </c>
      <c r="E7" s="3">
        <f t="shared" si="0"/>
        <v>131493</v>
      </c>
      <c r="F7" s="3">
        <f t="shared" si="0"/>
        <v>50017104</v>
      </c>
      <c r="G7" s="3">
        <f t="shared" si="0"/>
        <v>71363</v>
      </c>
      <c r="H7" s="3">
        <f t="shared" si="0"/>
        <v>49945741</v>
      </c>
      <c r="I7" s="3">
        <f t="shared" si="0"/>
        <v>1355179062</v>
      </c>
      <c r="J7" s="3">
        <f t="shared" si="0"/>
        <v>186464</v>
      </c>
      <c r="K7" s="3">
        <f t="shared" si="0"/>
        <v>1354992598</v>
      </c>
      <c r="L7" s="4">
        <f aca="true" t="shared" si="1" ref="L7:N22">I7/F7*1000</f>
        <v>27094.312817471397</v>
      </c>
      <c r="M7" s="4">
        <f t="shared" si="1"/>
        <v>2612.89463727702</v>
      </c>
      <c r="N7" s="5">
        <f t="shared" si="1"/>
        <v>27129.292125228458</v>
      </c>
    </row>
    <row r="8" spans="1:14" ht="13.5">
      <c r="A8" s="155" t="s">
        <v>82</v>
      </c>
      <c r="B8" s="156"/>
      <c r="C8" s="6">
        <f aca="true" t="shared" si="2" ref="C8:K8">SUM(C11:C30)</f>
        <v>95328</v>
      </c>
      <c r="D8" s="4">
        <f t="shared" si="2"/>
        <v>1331</v>
      </c>
      <c r="E8" s="4">
        <f t="shared" si="2"/>
        <v>93997</v>
      </c>
      <c r="F8" s="4">
        <f t="shared" si="2"/>
        <v>36345086</v>
      </c>
      <c r="G8" s="4">
        <f t="shared" si="2"/>
        <v>48902</v>
      </c>
      <c r="H8" s="4">
        <f t="shared" si="2"/>
        <v>36296184</v>
      </c>
      <c r="I8" s="4">
        <f t="shared" si="2"/>
        <v>963904305</v>
      </c>
      <c r="J8" s="4">
        <f t="shared" si="2"/>
        <v>129190</v>
      </c>
      <c r="K8" s="4">
        <f t="shared" si="2"/>
        <v>963775115</v>
      </c>
      <c r="L8" s="4">
        <f t="shared" si="1"/>
        <v>26520.897625610243</v>
      </c>
      <c r="M8" s="4">
        <f t="shared" si="1"/>
        <v>2641.8142407263504</v>
      </c>
      <c r="N8" s="5">
        <f t="shared" si="1"/>
        <v>26553.070014192126</v>
      </c>
    </row>
    <row r="9" spans="1:14" ht="14.25" thickBot="1">
      <c r="A9" s="157" t="s">
        <v>83</v>
      </c>
      <c r="B9" s="158"/>
      <c r="C9" s="7">
        <f aca="true" t="shared" si="3" ref="C9:K9">SUM(C32:C89)</f>
        <v>38112</v>
      </c>
      <c r="D9" s="8">
        <f t="shared" si="3"/>
        <v>616</v>
      </c>
      <c r="E9" s="8">
        <f t="shared" si="3"/>
        <v>37496</v>
      </c>
      <c r="F9" s="8">
        <f t="shared" si="3"/>
        <v>13672018</v>
      </c>
      <c r="G9" s="8">
        <f t="shared" si="3"/>
        <v>22461</v>
      </c>
      <c r="H9" s="8">
        <f t="shared" si="3"/>
        <v>13649557</v>
      </c>
      <c r="I9" s="8">
        <f t="shared" si="3"/>
        <v>391274757</v>
      </c>
      <c r="J9" s="8">
        <f t="shared" si="3"/>
        <v>57274</v>
      </c>
      <c r="K9" s="8">
        <f t="shared" si="3"/>
        <v>391217483</v>
      </c>
      <c r="L9" s="8">
        <f t="shared" si="1"/>
        <v>28618.65432008647</v>
      </c>
      <c r="M9" s="8">
        <f t="shared" si="1"/>
        <v>2549.9309914963715</v>
      </c>
      <c r="N9" s="9">
        <f t="shared" si="1"/>
        <v>28661.55165328809</v>
      </c>
    </row>
    <row r="10" ht="26.25" customHeight="1" thickBot="1"/>
    <row r="11" spans="1:14" ht="13.5">
      <c r="A11" s="17">
        <v>1</v>
      </c>
      <c r="B11" s="18" t="s">
        <v>84</v>
      </c>
      <c r="C11" s="56">
        <v>17007</v>
      </c>
      <c r="D11" s="56">
        <v>101</v>
      </c>
      <c r="E11" s="56">
        <v>16906</v>
      </c>
      <c r="F11" s="56">
        <v>6368259</v>
      </c>
      <c r="G11" s="56">
        <v>5951</v>
      </c>
      <c r="H11" s="56">
        <v>6362308</v>
      </c>
      <c r="I11" s="56">
        <v>157715973</v>
      </c>
      <c r="J11" s="56">
        <v>11579</v>
      </c>
      <c r="K11" s="56">
        <v>157704394</v>
      </c>
      <c r="L11" s="94">
        <f t="shared" si="1"/>
        <v>24765.948275659015</v>
      </c>
      <c r="M11" s="94">
        <f t="shared" si="1"/>
        <v>1945.7234078306167</v>
      </c>
      <c r="N11" s="95">
        <f t="shared" si="1"/>
        <v>24787.293227552014</v>
      </c>
    </row>
    <row r="12" spans="1:14" ht="13.5">
      <c r="A12" s="37">
        <v>2</v>
      </c>
      <c r="B12" s="38" t="s">
        <v>0</v>
      </c>
      <c r="C12" s="39">
        <v>21784</v>
      </c>
      <c r="D12" s="39">
        <v>370</v>
      </c>
      <c r="E12" s="39">
        <v>21414</v>
      </c>
      <c r="F12" s="39">
        <v>6608541</v>
      </c>
      <c r="G12" s="39">
        <v>13353</v>
      </c>
      <c r="H12" s="39">
        <v>6595188</v>
      </c>
      <c r="I12" s="39">
        <v>158756717</v>
      </c>
      <c r="J12" s="39">
        <v>32596</v>
      </c>
      <c r="K12" s="39">
        <v>158724121</v>
      </c>
      <c r="L12" s="97">
        <f t="shared" si="1"/>
        <v>24022.9601359816</v>
      </c>
      <c r="M12" s="97">
        <f t="shared" si="1"/>
        <v>2441.099378416835</v>
      </c>
      <c r="N12" s="98">
        <f t="shared" si="1"/>
        <v>24066.656022542495</v>
      </c>
    </row>
    <row r="13" spans="1:14" ht="13.5">
      <c r="A13" s="19">
        <v>3</v>
      </c>
      <c r="B13" s="20" t="s">
        <v>1</v>
      </c>
      <c r="C13" s="57">
        <v>5225</v>
      </c>
      <c r="D13" s="57">
        <v>143</v>
      </c>
      <c r="E13" s="57">
        <v>5082</v>
      </c>
      <c r="F13" s="57">
        <v>2619073</v>
      </c>
      <c r="G13" s="57">
        <v>5823</v>
      </c>
      <c r="H13" s="57">
        <v>2613250</v>
      </c>
      <c r="I13" s="57">
        <v>72729398</v>
      </c>
      <c r="J13" s="57">
        <v>12857</v>
      </c>
      <c r="K13" s="57">
        <v>72716541</v>
      </c>
      <c r="L13" s="100">
        <f t="shared" si="1"/>
        <v>27769.137400904823</v>
      </c>
      <c r="M13" s="100">
        <f t="shared" si="1"/>
        <v>2207.968401167783</v>
      </c>
      <c r="N13" s="101">
        <f t="shared" si="1"/>
        <v>27826.09432698747</v>
      </c>
    </row>
    <row r="14" spans="1:14" ht="13.5">
      <c r="A14" s="37">
        <v>4</v>
      </c>
      <c r="B14" s="38" t="s">
        <v>2</v>
      </c>
      <c r="C14" s="39">
        <v>1655</v>
      </c>
      <c r="D14" s="39">
        <v>70</v>
      </c>
      <c r="E14" s="39">
        <v>1585</v>
      </c>
      <c r="F14" s="39">
        <v>125096</v>
      </c>
      <c r="G14" s="39">
        <v>1030</v>
      </c>
      <c r="H14" s="39">
        <v>124066</v>
      </c>
      <c r="I14" s="39">
        <v>3312812</v>
      </c>
      <c r="J14" s="39">
        <v>6005</v>
      </c>
      <c r="K14" s="39">
        <v>3306807</v>
      </c>
      <c r="L14" s="97">
        <f t="shared" si="1"/>
        <v>26482.157702884182</v>
      </c>
      <c r="M14" s="97">
        <f t="shared" si="1"/>
        <v>5830.097087378641</v>
      </c>
      <c r="N14" s="98">
        <f t="shared" si="1"/>
        <v>26653.611787274513</v>
      </c>
    </row>
    <row r="15" spans="1:14" ht="13.5">
      <c r="A15" s="19">
        <v>5</v>
      </c>
      <c r="B15" s="20" t="s">
        <v>3</v>
      </c>
      <c r="C15" s="57">
        <v>1300</v>
      </c>
      <c r="D15" s="57">
        <v>8</v>
      </c>
      <c r="E15" s="57">
        <v>1292</v>
      </c>
      <c r="F15" s="57">
        <v>653523</v>
      </c>
      <c r="G15" s="57">
        <v>147</v>
      </c>
      <c r="H15" s="57">
        <v>653376</v>
      </c>
      <c r="I15" s="57">
        <v>17370007</v>
      </c>
      <c r="J15" s="57">
        <v>780</v>
      </c>
      <c r="K15" s="57">
        <v>17369227</v>
      </c>
      <c r="L15" s="100">
        <f t="shared" si="1"/>
        <v>26579.029353213275</v>
      </c>
      <c r="M15" s="100">
        <f t="shared" si="1"/>
        <v>5306.122448979591</v>
      </c>
      <c r="N15" s="101">
        <f t="shared" si="1"/>
        <v>26583.815444705655</v>
      </c>
    </row>
    <row r="16" spans="1:14" ht="13.5">
      <c r="A16" s="37">
        <v>6</v>
      </c>
      <c r="B16" s="38" t="s">
        <v>4</v>
      </c>
      <c r="C16" s="39">
        <v>3035</v>
      </c>
      <c r="D16" s="39">
        <v>38</v>
      </c>
      <c r="E16" s="39">
        <v>2997</v>
      </c>
      <c r="F16" s="39">
        <v>1543794</v>
      </c>
      <c r="G16" s="39">
        <v>1338</v>
      </c>
      <c r="H16" s="39">
        <v>1542456</v>
      </c>
      <c r="I16" s="39">
        <v>59154423</v>
      </c>
      <c r="J16" s="39">
        <v>3618</v>
      </c>
      <c r="K16" s="39">
        <v>59150805</v>
      </c>
      <c r="L16" s="97">
        <f t="shared" si="1"/>
        <v>38317.56244680314</v>
      </c>
      <c r="M16" s="97">
        <f t="shared" si="1"/>
        <v>2704.035874439462</v>
      </c>
      <c r="N16" s="98">
        <f t="shared" si="1"/>
        <v>38348.45532060558</v>
      </c>
    </row>
    <row r="17" spans="1:14" ht="13.5">
      <c r="A17" s="19">
        <v>7</v>
      </c>
      <c r="B17" s="20" t="s">
        <v>5</v>
      </c>
      <c r="C17" s="57">
        <v>1215</v>
      </c>
      <c r="D17" s="57">
        <v>35</v>
      </c>
      <c r="E17" s="57">
        <v>1180</v>
      </c>
      <c r="F17" s="57">
        <v>198413</v>
      </c>
      <c r="G17" s="57">
        <v>1186</v>
      </c>
      <c r="H17" s="57">
        <v>197227</v>
      </c>
      <c r="I17" s="57">
        <v>6031776</v>
      </c>
      <c r="J17" s="57">
        <v>3264</v>
      </c>
      <c r="K17" s="57">
        <v>6028512</v>
      </c>
      <c r="L17" s="100">
        <f t="shared" si="1"/>
        <v>30400.104831840654</v>
      </c>
      <c r="M17" s="100">
        <f t="shared" si="1"/>
        <v>2752.107925801012</v>
      </c>
      <c r="N17" s="101">
        <f t="shared" si="1"/>
        <v>30566.362617694333</v>
      </c>
    </row>
    <row r="18" spans="1:14" ht="13.5">
      <c r="A18" s="37">
        <v>8</v>
      </c>
      <c r="B18" s="38" t="s">
        <v>6</v>
      </c>
      <c r="C18" s="39">
        <v>3726</v>
      </c>
      <c r="D18" s="39">
        <v>28</v>
      </c>
      <c r="E18" s="39">
        <v>3698</v>
      </c>
      <c r="F18" s="39">
        <v>1171182</v>
      </c>
      <c r="G18" s="39">
        <v>751</v>
      </c>
      <c r="H18" s="39">
        <v>1170431</v>
      </c>
      <c r="I18" s="39">
        <v>28694189</v>
      </c>
      <c r="J18" s="39">
        <v>3169</v>
      </c>
      <c r="K18" s="39">
        <v>28691020</v>
      </c>
      <c r="L18" s="97">
        <f t="shared" si="1"/>
        <v>24500.1963827996</v>
      </c>
      <c r="M18" s="97">
        <f t="shared" si="1"/>
        <v>4219.707057256991</v>
      </c>
      <c r="N18" s="98">
        <f t="shared" si="1"/>
        <v>24513.209236597457</v>
      </c>
    </row>
    <row r="19" spans="1:14" ht="13.5">
      <c r="A19" s="19">
        <v>9</v>
      </c>
      <c r="B19" s="20" t="s">
        <v>7</v>
      </c>
      <c r="C19" s="57">
        <v>9644</v>
      </c>
      <c r="D19" s="57">
        <v>79</v>
      </c>
      <c r="E19" s="57">
        <v>9565</v>
      </c>
      <c r="F19" s="57">
        <v>5048500</v>
      </c>
      <c r="G19" s="57">
        <v>1960</v>
      </c>
      <c r="H19" s="57">
        <v>5046540</v>
      </c>
      <c r="I19" s="57">
        <v>116122307</v>
      </c>
      <c r="J19" s="57">
        <v>6382</v>
      </c>
      <c r="K19" s="57">
        <v>116115925</v>
      </c>
      <c r="L19" s="100">
        <f t="shared" si="1"/>
        <v>23001.348321283553</v>
      </c>
      <c r="M19" s="100">
        <f t="shared" si="1"/>
        <v>3256.122448979592</v>
      </c>
      <c r="N19" s="101">
        <f t="shared" si="1"/>
        <v>23009.017069120622</v>
      </c>
    </row>
    <row r="20" spans="1:14" ht="14.25" thickBot="1">
      <c r="A20" s="48">
        <v>10</v>
      </c>
      <c r="B20" s="53" t="s">
        <v>8</v>
      </c>
      <c r="C20" s="52">
        <v>3190</v>
      </c>
      <c r="D20" s="52">
        <v>48</v>
      </c>
      <c r="E20" s="52">
        <v>3142</v>
      </c>
      <c r="F20" s="52">
        <v>1613333</v>
      </c>
      <c r="G20" s="52">
        <v>1796</v>
      </c>
      <c r="H20" s="52">
        <v>1611537</v>
      </c>
      <c r="I20" s="52">
        <v>44075020</v>
      </c>
      <c r="J20" s="52">
        <v>6192</v>
      </c>
      <c r="K20" s="52">
        <v>44068828</v>
      </c>
      <c r="L20" s="44">
        <f t="shared" si="1"/>
        <v>27319.232917196885</v>
      </c>
      <c r="M20" s="44">
        <f t="shared" si="1"/>
        <v>3447.661469933185</v>
      </c>
      <c r="N20" s="45">
        <f t="shared" si="1"/>
        <v>27345.836924625375</v>
      </c>
    </row>
    <row r="21" spans="1:14" ht="13.5">
      <c r="A21" s="17">
        <v>11</v>
      </c>
      <c r="B21" s="18" t="s">
        <v>9</v>
      </c>
      <c r="C21" s="56">
        <v>4577</v>
      </c>
      <c r="D21" s="56">
        <v>13</v>
      </c>
      <c r="E21" s="56">
        <v>4564</v>
      </c>
      <c r="F21" s="56">
        <v>1363413</v>
      </c>
      <c r="G21" s="56">
        <v>426</v>
      </c>
      <c r="H21" s="56">
        <v>1362987</v>
      </c>
      <c r="I21" s="56">
        <v>38432039</v>
      </c>
      <c r="J21" s="56">
        <v>1549</v>
      </c>
      <c r="K21" s="56">
        <v>38430490</v>
      </c>
      <c r="L21" s="94">
        <f t="shared" si="1"/>
        <v>28188.112479490806</v>
      </c>
      <c r="M21" s="94">
        <f t="shared" si="1"/>
        <v>3636.150234741784</v>
      </c>
      <c r="N21" s="95">
        <f t="shared" si="1"/>
        <v>28195.78616670592</v>
      </c>
    </row>
    <row r="22" spans="1:14" ht="13.5">
      <c r="A22" s="37">
        <v>12</v>
      </c>
      <c r="B22" s="38" t="s">
        <v>10</v>
      </c>
      <c r="C22" s="39">
        <v>6176</v>
      </c>
      <c r="D22" s="39">
        <v>140</v>
      </c>
      <c r="E22" s="39">
        <v>6036</v>
      </c>
      <c r="F22" s="39">
        <v>1516046</v>
      </c>
      <c r="G22" s="39">
        <v>3366</v>
      </c>
      <c r="H22" s="39">
        <v>1512680</v>
      </c>
      <c r="I22" s="39">
        <v>44071221</v>
      </c>
      <c r="J22" s="39">
        <v>14208</v>
      </c>
      <c r="K22" s="39">
        <v>44057013</v>
      </c>
      <c r="L22" s="97">
        <f t="shared" si="1"/>
        <v>29069.84418678589</v>
      </c>
      <c r="M22" s="97">
        <f t="shared" si="1"/>
        <v>4221.033868092692</v>
      </c>
      <c r="N22" s="98">
        <f t="shared" si="1"/>
        <v>29125.137504297007</v>
      </c>
    </row>
    <row r="23" spans="1:14" ht="13.5">
      <c r="A23" s="19">
        <v>13</v>
      </c>
      <c r="B23" s="20" t="s">
        <v>11</v>
      </c>
      <c r="C23" s="57">
        <v>4764</v>
      </c>
      <c r="D23" s="57">
        <v>39</v>
      </c>
      <c r="E23" s="57">
        <v>4725</v>
      </c>
      <c r="F23" s="57">
        <v>1558251</v>
      </c>
      <c r="G23" s="57">
        <v>1527</v>
      </c>
      <c r="H23" s="57">
        <v>1556724</v>
      </c>
      <c r="I23" s="57">
        <v>39809122</v>
      </c>
      <c r="J23" s="57">
        <v>5286</v>
      </c>
      <c r="K23" s="57">
        <v>39803836</v>
      </c>
      <c r="L23" s="100">
        <f aca="true" t="shared" si="4" ref="L23:N37">I23/F23*1000</f>
        <v>25547.310414047544</v>
      </c>
      <c r="M23" s="100">
        <f t="shared" si="4"/>
        <v>3461.689587426326</v>
      </c>
      <c r="N23" s="101">
        <f t="shared" si="4"/>
        <v>25568.974333279373</v>
      </c>
    </row>
    <row r="24" spans="1:14" ht="13.5">
      <c r="A24" s="37">
        <v>14</v>
      </c>
      <c r="B24" s="38" t="s">
        <v>12</v>
      </c>
      <c r="C24" s="39">
        <v>1659</v>
      </c>
      <c r="D24" s="39">
        <v>30</v>
      </c>
      <c r="E24" s="39">
        <v>1629</v>
      </c>
      <c r="F24" s="39">
        <v>1100540</v>
      </c>
      <c r="G24" s="39">
        <v>2853</v>
      </c>
      <c r="H24" s="39">
        <v>1097687</v>
      </c>
      <c r="I24" s="39">
        <v>39661246</v>
      </c>
      <c r="J24" s="39">
        <v>2685</v>
      </c>
      <c r="K24" s="39">
        <v>39658561</v>
      </c>
      <c r="L24" s="97">
        <f t="shared" si="4"/>
        <v>36037.98680647682</v>
      </c>
      <c r="M24" s="97">
        <f t="shared" si="4"/>
        <v>941.1146161934806</v>
      </c>
      <c r="N24" s="98">
        <f t="shared" si="4"/>
        <v>36129.207141926614</v>
      </c>
    </row>
    <row r="25" spans="1:14" ht="13.5">
      <c r="A25" s="19">
        <v>15</v>
      </c>
      <c r="B25" s="20" t="s">
        <v>13</v>
      </c>
      <c r="C25" s="57">
        <v>4123</v>
      </c>
      <c r="D25" s="57">
        <v>102</v>
      </c>
      <c r="E25" s="57">
        <v>4021</v>
      </c>
      <c r="F25" s="57">
        <v>1431801</v>
      </c>
      <c r="G25" s="57">
        <v>3066</v>
      </c>
      <c r="H25" s="57">
        <v>1428735</v>
      </c>
      <c r="I25" s="57">
        <v>41523349</v>
      </c>
      <c r="J25" s="57">
        <v>10921</v>
      </c>
      <c r="K25" s="57">
        <v>41512428</v>
      </c>
      <c r="L25" s="100">
        <f t="shared" si="4"/>
        <v>29000.782231609002</v>
      </c>
      <c r="M25" s="100">
        <f t="shared" si="4"/>
        <v>3561.969993476843</v>
      </c>
      <c r="N25" s="101">
        <f t="shared" si="4"/>
        <v>29055.372759819</v>
      </c>
    </row>
    <row r="26" spans="1:14" ht="13.5">
      <c r="A26" s="37">
        <v>16</v>
      </c>
      <c r="B26" s="38" t="s">
        <v>14</v>
      </c>
      <c r="C26" s="39">
        <v>573</v>
      </c>
      <c r="D26" s="39">
        <v>24</v>
      </c>
      <c r="E26" s="39">
        <v>549</v>
      </c>
      <c r="F26" s="39">
        <v>195379</v>
      </c>
      <c r="G26" s="39">
        <v>1180</v>
      </c>
      <c r="H26" s="39">
        <v>194199</v>
      </c>
      <c r="I26" s="39">
        <v>3698892</v>
      </c>
      <c r="J26" s="39">
        <v>2459</v>
      </c>
      <c r="K26" s="39">
        <v>3696433</v>
      </c>
      <c r="L26" s="97">
        <f t="shared" si="4"/>
        <v>18931.88111311861</v>
      </c>
      <c r="M26" s="97">
        <f t="shared" si="4"/>
        <v>2083.898305084746</v>
      </c>
      <c r="N26" s="98">
        <f t="shared" si="4"/>
        <v>19034.253523447594</v>
      </c>
    </row>
    <row r="27" spans="1:14" ht="13.5">
      <c r="A27" s="19">
        <v>17</v>
      </c>
      <c r="B27" s="20" t="s">
        <v>15</v>
      </c>
      <c r="C27" s="57">
        <v>1374</v>
      </c>
      <c r="D27" s="57">
        <v>2</v>
      </c>
      <c r="E27" s="57">
        <v>1372</v>
      </c>
      <c r="F27" s="57">
        <v>910257</v>
      </c>
      <c r="G27" s="57">
        <v>109</v>
      </c>
      <c r="H27" s="57">
        <v>910148</v>
      </c>
      <c r="I27" s="57">
        <v>21714231</v>
      </c>
      <c r="J27" s="57">
        <v>321</v>
      </c>
      <c r="K27" s="57">
        <v>21713910</v>
      </c>
      <c r="L27" s="100">
        <f t="shared" si="4"/>
        <v>23855.055220668448</v>
      </c>
      <c r="M27" s="100">
        <f t="shared" si="4"/>
        <v>2944.9541284403667</v>
      </c>
      <c r="N27" s="101">
        <f t="shared" si="4"/>
        <v>23857.559429894918</v>
      </c>
    </row>
    <row r="28" spans="1:14" ht="13.5">
      <c r="A28" s="37">
        <v>18</v>
      </c>
      <c r="B28" s="38" t="s">
        <v>16</v>
      </c>
      <c r="C28" s="39">
        <v>695</v>
      </c>
      <c r="D28" s="39">
        <v>26</v>
      </c>
      <c r="E28" s="39">
        <v>669</v>
      </c>
      <c r="F28" s="39">
        <v>96708</v>
      </c>
      <c r="G28" s="39">
        <v>1875</v>
      </c>
      <c r="H28" s="39">
        <v>94833</v>
      </c>
      <c r="I28" s="39">
        <v>2205379</v>
      </c>
      <c r="J28" s="39">
        <v>1708</v>
      </c>
      <c r="K28" s="39">
        <v>2203671</v>
      </c>
      <c r="L28" s="97">
        <f t="shared" si="4"/>
        <v>22804.51462133433</v>
      </c>
      <c r="M28" s="97">
        <f t="shared" si="4"/>
        <v>910.9333333333334</v>
      </c>
      <c r="N28" s="98">
        <f t="shared" si="4"/>
        <v>23237.385720160702</v>
      </c>
    </row>
    <row r="29" spans="1:14" ht="13.5">
      <c r="A29" s="19">
        <v>19</v>
      </c>
      <c r="B29" s="20" t="s">
        <v>17</v>
      </c>
      <c r="C29" s="57">
        <v>1680</v>
      </c>
      <c r="D29" s="57">
        <v>19</v>
      </c>
      <c r="E29" s="57">
        <v>1661</v>
      </c>
      <c r="F29" s="57">
        <v>961235</v>
      </c>
      <c r="G29" s="57">
        <v>563</v>
      </c>
      <c r="H29" s="57">
        <v>960672</v>
      </c>
      <c r="I29" s="57">
        <v>31873700</v>
      </c>
      <c r="J29" s="57">
        <v>1792</v>
      </c>
      <c r="K29" s="57">
        <v>31871908</v>
      </c>
      <c r="L29" s="100">
        <f t="shared" si="4"/>
        <v>33159.11301606787</v>
      </c>
      <c r="M29" s="100">
        <f t="shared" si="4"/>
        <v>3182.948490230906</v>
      </c>
      <c r="N29" s="101">
        <f t="shared" si="4"/>
        <v>33176.680490323444</v>
      </c>
    </row>
    <row r="30" spans="1:14" ht="14.25" thickBot="1">
      <c r="A30" s="48">
        <v>20</v>
      </c>
      <c r="B30" s="43" t="s">
        <v>18</v>
      </c>
      <c r="C30" s="52">
        <v>1926</v>
      </c>
      <c r="D30" s="52">
        <v>16</v>
      </c>
      <c r="E30" s="52">
        <v>1910</v>
      </c>
      <c r="F30" s="52">
        <v>1261742</v>
      </c>
      <c r="G30" s="52">
        <v>602</v>
      </c>
      <c r="H30" s="52">
        <v>1261140</v>
      </c>
      <c r="I30" s="52">
        <v>36952504</v>
      </c>
      <c r="J30" s="52">
        <v>1819</v>
      </c>
      <c r="K30" s="52">
        <v>36950685</v>
      </c>
      <c r="L30" s="44">
        <f t="shared" si="4"/>
        <v>29286.893834080187</v>
      </c>
      <c r="M30" s="44">
        <f t="shared" si="4"/>
        <v>3021.594684385382</v>
      </c>
      <c r="N30" s="45">
        <f t="shared" si="4"/>
        <v>29299.43146676816</v>
      </c>
    </row>
    <row r="31" spans="1:14" s="12" customFormat="1" ht="26.25" customHeight="1" thickBot="1">
      <c r="A31" s="4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4.25" thickBot="1">
      <c r="A32" s="72">
        <v>21</v>
      </c>
      <c r="B32" s="73" t="s">
        <v>19</v>
      </c>
      <c r="C32" s="56">
        <v>336</v>
      </c>
      <c r="D32" s="56">
        <v>8</v>
      </c>
      <c r="E32" s="56">
        <v>328</v>
      </c>
      <c r="F32" s="56">
        <v>52406</v>
      </c>
      <c r="G32" s="56">
        <v>368</v>
      </c>
      <c r="H32" s="56">
        <v>52038</v>
      </c>
      <c r="I32" s="56">
        <v>1354384</v>
      </c>
      <c r="J32" s="56">
        <v>605</v>
      </c>
      <c r="K32" s="56">
        <v>1353779</v>
      </c>
      <c r="L32" s="119">
        <f aca="true" t="shared" si="5" ref="L32:N42">I32/F32*1000</f>
        <v>25844.063656833187</v>
      </c>
      <c r="M32" s="94">
        <f t="shared" si="4"/>
        <v>1644.0217391304348</v>
      </c>
      <c r="N32" s="95">
        <f t="shared" si="4"/>
        <v>26015.200430454668</v>
      </c>
    </row>
    <row r="33" spans="1:14" ht="13.5">
      <c r="A33" s="69">
        <v>22</v>
      </c>
      <c r="B33" s="38" t="s">
        <v>20</v>
      </c>
      <c r="C33" s="39">
        <v>389</v>
      </c>
      <c r="D33" s="39">
        <v>3</v>
      </c>
      <c r="E33" s="39">
        <v>386</v>
      </c>
      <c r="F33" s="39">
        <v>36949</v>
      </c>
      <c r="G33" s="39">
        <v>82</v>
      </c>
      <c r="H33" s="39">
        <v>36867</v>
      </c>
      <c r="I33" s="39">
        <v>774548</v>
      </c>
      <c r="J33" s="39">
        <v>216</v>
      </c>
      <c r="K33" s="39">
        <v>774332</v>
      </c>
      <c r="L33" s="118">
        <f t="shared" si="5"/>
        <v>20962.62415762267</v>
      </c>
      <c r="M33" s="97">
        <f t="shared" si="4"/>
        <v>2634.146341463415</v>
      </c>
      <c r="N33" s="98">
        <f t="shared" si="4"/>
        <v>21003.390566088914</v>
      </c>
    </row>
    <row r="34" spans="1:14" ht="13.5">
      <c r="A34" s="58">
        <v>23</v>
      </c>
      <c r="B34" s="20" t="s">
        <v>21</v>
      </c>
      <c r="C34" s="57">
        <v>226</v>
      </c>
      <c r="D34" s="57">
        <v>7</v>
      </c>
      <c r="E34" s="57">
        <v>219</v>
      </c>
      <c r="F34" s="57">
        <v>25581</v>
      </c>
      <c r="G34" s="57">
        <v>312</v>
      </c>
      <c r="H34" s="57">
        <v>25269</v>
      </c>
      <c r="I34" s="57">
        <v>565356</v>
      </c>
      <c r="J34" s="57">
        <v>697</v>
      </c>
      <c r="K34" s="57">
        <v>564659</v>
      </c>
      <c r="L34" s="117">
        <f t="shared" si="5"/>
        <v>22100.621555060396</v>
      </c>
      <c r="M34" s="100">
        <f t="shared" si="4"/>
        <v>2233.974358974359</v>
      </c>
      <c r="N34" s="101">
        <f t="shared" si="4"/>
        <v>22345.91792314694</v>
      </c>
    </row>
    <row r="35" spans="1:14" ht="13.5">
      <c r="A35" s="37">
        <v>24</v>
      </c>
      <c r="B35" s="38" t="s">
        <v>22</v>
      </c>
      <c r="C35" s="39">
        <v>198</v>
      </c>
      <c r="D35" s="39">
        <v>4</v>
      </c>
      <c r="E35" s="39">
        <v>194</v>
      </c>
      <c r="F35" s="39">
        <v>24869</v>
      </c>
      <c r="G35" s="39">
        <v>63</v>
      </c>
      <c r="H35" s="39">
        <v>24806</v>
      </c>
      <c r="I35" s="39">
        <v>540899</v>
      </c>
      <c r="J35" s="39">
        <v>332</v>
      </c>
      <c r="K35" s="39">
        <v>540567</v>
      </c>
      <c r="L35" s="118">
        <f t="shared" si="5"/>
        <v>21749.92963126784</v>
      </c>
      <c r="M35" s="97">
        <f t="shared" si="4"/>
        <v>5269.841269841269</v>
      </c>
      <c r="N35" s="98">
        <f t="shared" si="4"/>
        <v>21791.784245746996</v>
      </c>
    </row>
    <row r="36" spans="1:14" ht="13.5">
      <c r="A36" s="58">
        <v>25</v>
      </c>
      <c r="B36" s="20" t="s">
        <v>23</v>
      </c>
      <c r="C36" s="57">
        <v>307</v>
      </c>
      <c r="D36" s="57">
        <v>7</v>
      </c>
      <c r="E36" s="57">
        <v>300</v>
      </c>
      <c r="F36" s="57">
        <v>36611</v>
      </c>
      <c r="G36" s="57">
        <v>180</v>
      </c>
      <c r="H36" s="57">
        <v>36431</v>
      </c>
      <c r="I36" s="57">
        <v>832039</v>
      </c>
      <c r="J36" s="57">
        <v>430</v>
      </c>
      <c r="K36" s="57">
        <v>831609</v>
      </c>
      <c r="L36" s="117">
        <f t="shared" si="5"/>
        <v>22726.475649394994</v>
      </c>
      <c r="M36" s="100">
        <f t="shared" si="4"/>
        <v>2388.8888888888887</v>
      </c>
      <c r="N36" s="101">
        <f t="shared" si="4"/>
        <v>22826.960555570808</v>
      </c>
    </row>
    <row r="37" spans="1:14" ht="14.25" thickBot="1">
      <c r="A37" s="48">
        <v>26</v>
      </c>
      <c r="B37" s="43" t="s">
        <v>24</v>
      </c>
      <c r="C37" s="52">
        <v>104</v>
      </c>
      <c r="D37" s="52">
        <v>4</v>
      </c>
      <c r="E37" s="52">
        <v>100</v>
      </c>
      <c r="F37" s="52">
        <v>16090</v>
      </c>
      <c r="G37" s="52">
        <v>134</v>
      </c>
      <c r="H37" s="52">
        <v>15956</v>
      </c>
      <c r="I37" s="52">
        <v>325697</v>
      </c>
      <c r="J37" s="52">
        <v>200</v>
      </c>
      <c r="K37" s="52">
        <v>325497</v>
      </c>
      <c r="L37" s="76">
        <f t="shared" si="5"/>
        <v>20242.20012430081</v>
      </c>
      <c r="M37" s="44">
        <f t="shared" si="4"/>
        <v>1492.5373134328358</v>
      </c>
      <c r="N37" s="45">
        <f t="shared" si="4"/>
        <v>20399.66156931562</v>
      </c>
    </row>
    <row r="38" spans="1:14" ht="13.5">
      <c r="A38" s="81">
        <v>27</v>
      </c>
      <c r="B38" s="73" t="s">
        <v>25</v>
      </c>
      <c r="C38" s="56">
        <v>315</v>
      </c>
      <c r="D38" s="56">
        <v>12</v>
      </c>
      <c r="E38" s="56">
        <v>303</v>
      </c>
      <c r="F38" s="56">
        <v>103516</v>
      </c>
      <c r="G38" s="56">
        <v>539</v>
      </c>
      <c r="H38" s="56">
        <v>102977</v>
      </c>
      <c r="I38" s="56">
        <v>3520883</v>
      </c>
      <c r="J38" s="56">
        <v>874</v>
      </c>
      <c r="K38" s="56">
        <v>3520009</v>
      </c>
      <c r="L38" s="119">
        <f t="shared" si="5"/>
        <v>34012.93519842344</v>
      </c>
      <c r="M38" s="94">
        <f t="shared" si="5"/>
        <v>1621.5213358070503</v>
      </c>
      <c r="N38" s="95">
        <f t="shared" si="5"/>
        <v>34182.4776406382</v>
      </c>
    </row>
    <row r="39" spans="1:14" ht="13.5">
      <c r="A39" s="69">
        <v>28</v>
      </c>
      <c r="B39" s="38" t="s">
        <v>26</v>
      </c>
      <c r="C39" s="39">
        <v>503</v>
      </c>
      <c r="D39" s="39">
        <v>18</v>
      </c>
      <c r="E39" s="39">
        <v>485</v>
      </c>
      <c r="F39" s="39">
        <v>95738</v>
      </c>
      <c r="G39" s="39">
        <v>931</v>
      </c>
      <c r="H39" s="39">
        <v>94807</v>
      </c>
      <c r="I39" s="39">
        <v>1867842</v>
      </c>
      <c r="J39" s="39">
        <v>1448</v>
      </c>
      <c r="K39" s="39">
        <v>1866394</v>
      </c>
      <c r="L39" s="118">
        <f t="shared" si="5"/>
        <v>19509.93335979444</v>
      </c>
      <c r="M39" s="97">
        <f t="shared" si="5"/>
        <v>1555.3168635875402</v>
      </c>
      <c r="N39" s="98">
        <f t="shared" si="5"/>
        <v>19686.24679612265</v>
      </c>
    </row>
    <row r="40" spans="1:14" ht="13.5">
      <c r="A40" s="58">
        <v>29</v>
      </c>
      <c r="B40" s="20" t="s">
        <v>27</v>
      </c>
      <c r="C40" s="57">
        <v>166</v>
      </c>
      <c r="D40" s="57">
        <v>3</v>
      </c>
      <c r="E40" s="57">
        <v>163</v>
      </c>
      <c r="F40" s="57">
        <v>24526</v>
      </c>
      <c r="G40" s="57">
        <v>70</v>
      </c>
      <c r="H40" s="57">
        <v>24456</v>
      </c>
      <c r="I40" s="57">
        <v>650453</v>
      </c>
      <c r="J40" s="57">
        <v>241</v>
      </c>
      <c r="K40" s="57">
        <v>650212</v>
      </c>
      <c r="L40" s="117">
        <f t="shared" si="5"/>
        <v>26520.957351382207</v>
      </c>
      <c r="M40" s="100">
        <f t="shared" si="5"/>
        <v>3442.857142857143</v>
      </c>
      <c r="N40" s="101">
        <f t="shared" si="5"/>
        <v>26587.013411841675</v>
      </c>
    </row>
    <row r="41" spans="1:14" ht="13.5">
      <c r="A41" s="37">
        <v>30</v>
      </c>
      <c r="B41" s="38" t="s">
        <v>28</v>
      </c>
      <c r="C41" s="39">
        <v>154</v>
      </c>
      <c r="D41" s="39">
        <v>11</v>
      </c>
      <c r="E41" s="39">
        <v>143</v>
      </c>
      <c r="F41" s="39">
        <v>20204</v>
      </c>
      <c r="G41" s="39">
        <v>427</v>
      </c>
      <c r="H41" s="39">
        <v>19777</v>
      </c>
      <c r="I41" s="39">
        <v>363504</v>
      </c>
      <c r="J41" s="39">
        <v>622</v>
      </c>
      <c r="K41" s="39">
        <v>362882</v>
      </c>
      <c r="L41" s="118">
        <f t="shared" si="5"/>
        <v>17991.684814888144</v>
      </c>
      <c r="M41" s="97">
        <f t="shared" si="5"/>
        <v>1456.6744730679156</v>
      </c>
      <c r="N41" s="98">
        <f t="shared" si="5"/>
        <v>18348.687869747686</v>
      </c>
    </row>
    <row r="42" spans="1:14" ht="13.5">
      <c r="A42" s="58">
        <v>31</v>
      </c>
      <c r="B42" s="20" t="s">
        <v>29</v>
      </c>
      <c r="C42" s="59">
        <v>1059</v>
      </c>
      <c r="D42" s="59">
        <v>29</v>
      </c>
      <c r="E42" s="59">
        <v>1030</v>
      </c>
      <c r="F42" s="59">
        <v>156177</v>
      </c>
      <c r="G42" s="59">
        <v>950</v>
      </c>
      <c r="H42" s="59">
        <v>155227</v>
      </c>
      <c r="I42" s="59">
        <v>4275264</v>
      </c>
      <c r="J42" s="59">
        <v>2521</v>
      </c>
      <c r="K42" s="59">
        <v>4272743</v>
      </c>
      <c r="L42" s="82">
        <f t="shared" si="5"/>
        <v>27374.47895656851</v>
      </c>
      <c r="M42" s="60">
        <f t="shared" si="5"/>
        <v>2653.684210526316</v>
      </c>
      <c r="N42" s="61">
        <f t="shared" si="5"/>
        <v>27525.771934006327</v>
      </c>
    </row>
    <row r="43" spans="1:2" s="4" customFormat="1" ht="5.25" customHeight="1" thickBot="1">
      <c r="A43" s="24"/>
      <c r="B43" s="25"/>
    </row>
    <row r="44" spans="1:14" s="16" customFormat="1" ht="21" customHeight="1">
      <c r="A44" s="159" t="s">
        <v>74</v>
      </c>
      <c r="B44" s="160"/>
      <c r="C44" s="161" t="s">
        <v>75</v>
      </c>
      <c r="D44" s="162"/>
      <c r="E44" s="162"/>
      <c r="F44" s="136" t="s">
        <v>76</v>
      </c>
      <c r="G44" s="137"/>
      <c r="H44" s="141"/>
      <c r="I44" s="136" t="s">
        <v>77</v>
      </c>
      <c r="J44" s="137"/>
      <c r="K44" s="141"/>
      <c r="L44" s="136" t="s">
        <v>78</v>
      </c>
      <c r="M44" s="137"/>
      <c r="N44" s="138"/>
    </row>
    <row r="45" spans="1:14" s="16" customFormat="1" ht="21" customHeight="1">
      <c r="A45" s="151"/>
      <c r="B45" s="152"/>
      <c r="C45" s="163" t="s">
        <v>79</v>
      </c>
      <c r="D45" s="139" t="s">
        <v>72</v>
      </c>
      <c r="E45" s="139" t="s">
        <v>89</v>
      </c>
      <c r="F45" s="139" t="s">
        <v>90</v>
      </c>
      <c r="G45" s="139" t="s">
        <v>91</v>
      </c>
      <c r="H45" s="139" t="s">
        <v>92</v>
      </c>
      <c r="I45" s="140" t="s">
        <v>93</v>
      </c>
      <c r="J45" s="140" t="s">
        <v>73</v>
      </c>
      <c r="K45" s="140" t="s">
        <v>94</v>
      </c>
      <c r="L45" s="142" t="s">
        <v>95</v>
      </c>
      <c r="M45" s="145" t="s">
        <v>96</v>
      </c>
      <c r="N45" s="148" t="s">
        <v>97</v>
      </c>
    </row>
    <row r="46" spans="1:14" s="16" customFormat="1" ht="21" customHeight="1">
      <c r="A46" s="151"/>
      <c r="B46" s="152"/>
      <c r="C46" s="163"/>
      <c r="D46" s="139"/>
      <c r="E46" s="139"/>
      <c r="F46" s="139"/>
      <c r="G46" s="139"/>
      <c r="H46" s="139"/>
      <c r="I46" s="140"/>
      <c r="J46" s="140"/>
      <c r="K46" s="140"/>
      <c r="L46" s="143"/>
      <c r="M46" s="146"/>
      <c r="N46" s="149"/>
    </row>
    <row r="47" spans="1:14" s="16" customFormat="1" ht="21" customHeight="1" thickBot="1">
      <c r="A47" s="153" t="s">
        <v>80</v>
      </c>
      <c r="B47" s="154"/>
      <c r="C47" s="164"/>
      <c r="D47" s="142"/>
      <c r="E47" s="142"/>
      <c r="F47" s="142"/>
      <c r="G47" s="142"/>
      <c r="H47" s="142"/>
      <c r="I47" s="165"/>
      <c r="J47" s="165"/>
      <c r="K47" s="165"/>
      <c r="L47" s="143"/>
      <c r="M47" s="146"/>
      <c r="N47" s="149"/>
    </row>
    <row r="48" spans="1:14" ht="13.5">
      <c r="A48" s="47">
        <v>32</v>
      </c>
      <c r="B48" s="46" t="s">
        <v>30</v>
      </c>
      <c r="C48" s="51">
        <v>458</v>
      </c>
      <c r="D48" s="51">
        <v>7</v>
      </c>
      <c r="E48" s="51">
        <v>451</v>
      </c>
      <c r="F48" s="51">
        <v>87071</v>
      </c>
      <c r="G48" s="51">
        <v>353</v>
      </c>
      <c r="H48" s="51">
        <v>86718</v>
      </c>
      <c r="I48" s="51">
        <v>2173346</v>
      </c>
      <c r="J48" s="51">
        <v>595</v>
      </c>
      <c r="K48" s="51">
        <v>2172751</v>
      </c>
      <c r="L48" s="110">
        <f aca="true" t="shared" si="6" ref="L48:N89">I48/F48*1000</f>
        <v>24960.618345947558</v>
      </c>
      <c r="M48" s="111">
        <f t="shared" si="6"/>
        <v>1685.5524079320112</v>
      </c>
      <c r="N48" s="112">
        <f t="shared" si="6"/>
        <v>25055.363361701147</v>
      </c>
    </row>
    <row r="49" spans="1:14" ht="13.5">
      <c r="A49" s="19">
        <v>33</v>
      </c>
      <c r="B49" s="20" t="s">
        <v>31</v>
      </c>
      <c r="C49" s="57">
        <v>623</v>
      </c>
      <c r="D49" s="57">
        <v>9</v>
      </c>
      <c r="E49" s="57">
        <v>614</v>
      </c>
      <c r="F49" s="57">
        <v>242143</v>
      </c>
      <c r="G49" s="57">
        <v>550</v>
      </c>
      <c r="H49" s="57">
        <v>241593</v>
      </c>
      <c r="I49" s="57">
        <v>6918671</v>
      </c>
      <c r="J49" s="57">
        <v>734</v>
      </c>
      <c r="K49" s="57">
        <v>6917937</v>
      </c>
      <c r="L49" s="99">
        <f t="shared" si="6"/>
        <v>28572.66573884027</v>
      </c>
      <c r="M49" s="100">
        <f t="shared" si="6"/>
        <v>1334.5454545454545</v>
      </c>
      <c r="N49" s="101">
        <f t="shared" si="6"/>
        <v>28634.67484571159</v>
      </c>
    </row>
    <row r="50" spans="1:14" ht="13.5">
      <c r="A50" s="37">
        <v>34</v>
      </c>
      <c r="B50" s="38" t="s">
        <v>32</v>
      </c>
      <c r="C50" s="39">
        <v>346</v>
      </c>
      <c r="D50" s="39">
        <v>7</v>
      </c>
      <c r="E50" s="39">
        <v>339</v>
      </c>
      <c r="F50" s="39">
        <v>54076</v>
      </c>
      <c r="G50" s="39">
        <v>191</v>
      </c>
      <c r="H50" s="39">
        <v>53885</v>
      </c>
      <c r="I50" s="39">
        <v>1284100</v>
      </c>
      <c r="J50" s="39">
        <v>720</v>
      </c>
      <c r="K50" s="39">
        <v>1283380</v>
      </c>
      <c r="L50" s="96">
        <f t="shared" si="6"/>
        <v>23746.209039130114</v>
      </c>
      <c r="M50" s="97">
        <f t="shared" si="6"/>
        <v>3769.633507853403</v>
      </c>
      <c r="N50" s="98">
        <f t="shared" si="6"/>
        <v>23817.01772292846</v>
      </c>
    </row>
    <row r="51" spans="1:14" ht="14.25" thickBot="1">
      <c r="A51" s="21">
        <v>35</v>
      </c>
      <c r="B51" s="22" t="s">
        <v>33</v>
      </c>
      <c r="C51" s="62">
        <v>263</v>
      </c>
      <c r="D51" s="62">
        <v>3</v>
      </c>
      <c r="E51" s="62">
        <v>260</v>
      </c>
      <c r="F51" s="62">
        <v>42897</v>
      </c>
      <c r="G51" s="62">
        <v>84</v>
      </c>
      <c r="H51" s="62">
        <v>42813</v>
      </c>
      <c r="I51" s="62">
        <v>1023168</v>
      </c>
      <c r="J51" s="62">
        <v>413</v>
      </c>
      <c r="K51" s="62">
        <v>1022755</v>
      </c>
      <c r="L51" s="29">
        <f t="shared" si="6"/>
        <v>23851.737883768095</v>
      </c>
      <c r="M51" s="29">
        <f t="shared" si="6"/>
        <v>4916.666666666667</v>
      </c>
      <c r="N51" s="32">
        <f t="shared" si="6"/>
        <v>23888.88888888889</v>
      </c>
    </row>
    <row r="52" spans="1:14" ht="13.5">
      <c r="A52" s="47">
        <v>36</v>
      </c>
      <c r="B52" s="46" t="s">
        <v>34</v>
      </c>
      <c r="C52" s="51">
        <v>1024</v>
      </c>
      <c r="D52" s="51">
        <v>32</v>
      </c>
      <c r="E52" s="51">
        <v>992</v>
      </c>
      <c r="F52" s="51">
        <v>356650</v>
      </c>
      <c r="G52" s="51">
        <v>1168</v>
      </c>
      <c r="H52" s="51">
        <v>355482</v>
      </c>
      <c r="I52" s="51">
        <v>7611040</v>
      </c>
      <c r="J52" s="51">
        <v>2033</v>
      </c>
      <c r="K52" s="51">
        <v>7609007</v>
      </c>
      <c r="L52" s="110">
        <f t="shared" si="6"/>
        <v>21340.361699144818</v>
      </c>
      <c r="M52" s="111">
        <f t="shared" si="6"/>
        <v>1740.5821917808219</v>
      </c>
      <c r="N52" s="112">
        <f t="shared" si="6"/>
        <v>21404.760297286502</v>
      </c>
    </row>
    <row r="53" spans="1:14" ht="13.5">
      <c r="A53" s="19">
        <v>37</v>
      </c>
      <c r="B53" s="20" t="s">
        <v>35</v>
      </c>
      <c r="C53" s="57">
        <v>1304</v>
      </c>
      <c r="D53" s="57">
        <v>13</v>
      </c>
      <c r="E53" s="57">
        <v>1291</v>
      </c>
      <c r="F53" s="57">
        <v>846431</v>
      </c>
      <c r="G53" s="57">
        <v>501</v>
      </c>
      <c r="H53" s="57">
        <v>845930</v>
      </c>
      <c r="I53" s="57">
        <v>28683628</v>
      </c>
      <c r="J53" s="57">
        <v>977</v>
      </c>
      <c r="K53" s="57">
        <v>28682651</v>
      </c>
      <c r="L53" s="99">
        <f t="shared" si="6"/>
        <v>33887.73331789597</v>
      </c>
      <c r="M53" s="100">
        <f t="shared" si="6"/>
        <v>1950.0998003992015</v>
      </c>
      <c r="N53" s="101">
        <f t="shared" si="6"/>
        <v>33906.64830423321</v>
      </c>
    </row>
    <row r="54" spans="1:14" ht="14.25" thickBot="1">
      <c r="A54" s="48">
        <v>38</v>
      </c>
      <c r="B54" s="43" t="s">
        <v>36</v>
      </c>
      <c r="C54" s="52">
        <v>688</v>
      </c>
      <c r="D54" s="52">
        <v>5</v>
      </c>
      <c r="E54" s="52">
        <v>683</v>
      </c>
      <c r="F54" s="52">
        <v>435806</v>
      </c>
      <c r="G54" s="52">
        <v>152</v>
      </c>
      <c r="H54" s="52">
        <v>435654</v>
      </c>
      <c r="I54" s="52">
        <v>15252209</v>
      </c>
      <c r="J54" s="52">
        <v>510</v>
      </c>
      <c r="K54" s="52">
        <v>15251699</v>
      </c>
      <c r="L54" s="44">
        <f t="shared" si="6"/>
        <v>34997.70310642809</v>
      </c>
      <c r="M54" s="44">
        <f t="shared" si="6"/>
        <v>3355.2631578947367</v>
      </c>
      <c r="N54" s="45">
        <f t="shared" si="6"/>
        <v>35008.74317692481</v>
      </c>
    </row>
    <row r="55" spans="1:14" ht="14.25" thickBot="1">
      <c r="A55" s="63">
        <v>39</v>
      </c>
      <c r="B55" s="64" t="s">
        <v>37</v>
      </c>
      <c r="C55" s="65">
        <v>326</v>
      </c>
      <c r="D55" s="65">
        <v>1</v>
      </c>
      <c r="E55" s="65">
        <v>325</v>
      </c>
      <c r="F55" s="65">
        <v>148957</v>
      </c>
      <c r="G55" s="65">
        <v>9</v>
      </c>
      <c r="H55" s="65">
        <v>148948</v>
      </c>
      <c r="I55" s="65">
        <v>4641630</v>
      </c>
      <c r="J55" s="65">
        <v>82</v>
      </c>
      <c r="K55" s="65">
        <v>4641548</v>
      </c>
      <c r="L55" s="67">
        <f t="shared" si="6"/>
        <v>31160.871929483004</v>
      </c>
      <c r="M55" s="67">
        <f t="shared" si="6"/>
        <v>9111.111111111111</v>
      </c>
      <c r="N55" s="68">
        <f t="shared" si="6"/>
        <v>31162.204259204555</v>
      </c>
    </row>
    <row r="56" spans="1:14" ht="13.5">
      <c r="A56" s="47">
        <v>40</v>
      </c>
      <c r="B56" s="46" t="s">
        <v>38</v>
      </c>
      <c r="C56" s="51">
        <v>749</v>
      </c>
      <c r="D56" s="51">
        <v>8</v>
      </c>
      <c r="E56" s="51">
        <v>741</v>
      </c>
      <c r="F56" s="51">
        <v>312454</v>
      </c>
      <c r="G56" s="51">
        <v>252</v>
      </c>
      <c r="H56" s="51">
        <v>312202</v>
      </c>
      <c r="I56" s="51">
        <v>8092608</v>
      </c>
      <c r="J56" s="51">
        <v>858</v>
      </c>
      <c r="K56" s="51">
        <v>8091750</v>
      </c>
      <c r="L56" s="110">
        <f t="shared" si="6"/>
        <v>25900.158103272803</v>
      </c>
      <c r="M56" s="111">
        <f t="shared" si="6"/>
        <v>3404.7619047619046</v>
      </c>
      <c r="N56" s="112">
        <f t="shared" si="6"/>
        <v>25918.315705857105</v>
      </c>
    </row>
    <row r="57" spans="1:14" ht="13.5">
      <c r="A57" s="19">
        <v>41</v>
      </c>
      <c r="B57" s="20" t="s">
        <v>39</v>
      </c>
      <c r="C57" s="57">
        <v>927</v>
      </c>
      <c r="D57" s="57">
        <v>4</v>
      </c>
      <c r="E57" s="57">
        <v>923</v>
      </c>
      <c r="F57" s="57">
        <v>475700</v>
      </c>
      <c r="G57" s="57">
        <v>148</v>
      </c>
      <c r="H57" s="57">
        <v>475552</v>
      </c>
      <c r="I57" s="57">
        <v>9049096</v>
      </c>
      <c r="J57" s="57">
        <v>586</v>
      </c>
      <c r="K57" s="57">
        <v>9048510</v>
      </c>
      <c r="L57" s="99">
        <f t="shared" si="6"/>
        <v>19022.6949758251</v>
      </c>
      <c r="M57" s="100">
        <f t="shared" si="6"/>
        <v>3959.4594594594596</v>
      </c>
      <c r="N57" s="101">
        <f t="shared" si="6"/>
        <v>19027.382915012447</v>
      </c>
    </row>
    <row r="58" spans="1:14" ht="14.25" thickBot="1">
      <c r="A58" s="48">
        <v>42</v>
      </c>
      <c r="B58" s="43" t="s">
        <v>40</v>
      </c>
      <c r="C58" s="52">
        <v>517</v>
      </c>
      <c r="D58" s="52">
        <v>15</v>
      </c>
      <c r="E58" s="52">
        <v>502</v>
      </c>
      <c r="F58" s="52">
        <v>80130</v>
      </c>
      <c r="G58" s="52">
        <v>511</v>
      </c>
      <c r="H58" s="52">
        <v>79619</v>
      </c>
      <c r="I58" s="52">
        <v>1538954</v>
      </c>
      <c r="J58" s="52">
        <v>1431</v>
      </c>
      <c r="K58" s="52">
        <v>1537523</v>
      </c>
      <c r="L58" s="44">
        <f t="shared" si="6"/>
        <v>19205.71571196805</v>
      </c>
      <c r="M58" s="44">
        <f t="shared" si="6"/>
        <v>2800.391389432485</v>
      </c>
      <c r="N58" s="45">
        <f t="shared" si="6"/>
        <v>19311.006166869716</v>
      </c>
    </row>
    <row r="59" spans="1:14" ht="13.5">
      <c r="A59" s="17">
        <v>43</v>
      </c>
      <c r="B59" s="18" t="s">
        <v>41</v>
      </c>
      <c r="C59" s="56">
        <v>732</v>
      </c>
      <c r="D59" s="56">
        <v>14</v>
      </c>
      <c r="E59" s="56">
        <v>718</v>
      </c>
      <c r="F59" s="56">
        <v>233840</v>
      </c>
      <c r="G59" s="56">
        <v>495</v>
      </c>
      <c r="H59" s="56">
        <v>233345</v>
      </c>
      <c r="I59" s="56">
        <v>6827813</v>
      </c>
      <c r="J59" s="56">
        <v>1773</v>
      </c>
      <c r="K59" s="56">
        <v>6826040</v>
      </c>
      <c r="L59" s="93">
        <f t="shared" si="6"/>
        <v>29198.652925076974</v>
      </c>
      <c r="M59" s="94">
        <f t="shared" si="6"/>
        <v>3581.818181818182</v>
      </c>
      <c r="N59" s="95">
        <f t="shared" si="6"/>
        <v>29252.994493132486</v>
      </c>
    </row>
    <row r="60" spans="1:14" ht="14.25" thickBot="1">
      <c r="A60" s="48">
        <v>44</v>
      </c>
      <c r="B60" s="43" t="s">
        <v>42</v>
      </c>
      <c r="C60" s="52">
        <v>1309</v>
      </c>
      <c r="D60" s="52">
        <v>3</v>
      </c>
      <c r="E60" s="52">
        <v>1306</v>
      </c>
      <c r="F60" s="52">
        <v>974921</v>
      </c>
      <c r="G60" s="52">
        <v>171</v>
      </c>
      <c r="H60" s="52">
        <v>974750</v>
      </c>
      <c r="I60" s="52">
        <v>33956528</v>
      </c>
      <c r="J60" s="52">
        <v>222</v>
      </c>
      <c r="K60" s="52">
        <v>33956306</v>
      </c>
      <c r="L60" s="44">
        <f t="shared" si="6"/>
        <v>34830.03033066269</v>
      </c>
      <c r="M60" s="44">
        <f t="shared" si="6"/>
        <v>1298.2456140350878</v>
      </c>
      <c r="N60" s="45">
        <f t="shared" si="6"/>
        <v>34835.912798153375</v>
      </c>
    </row>
    <row r="61" spans="1:14" ht="13.5">
      <c r="A61" s="17">
        <v>45</v>
      </c>
      <c r="B61" s="18" t="s">
        <v>43</v>
      </c>
      <c r="C61" s="56">
        <v>323</v>
      </c>
      <c r="D61" s="56">
        <v>2</v>
      </c>
      <c r="E61" s="56">
        <v>321</v>
      </c>
      <c r="F61" s="56">
        <v>146993</v>
      </c>
      <c r="G61" s="56">
        <v>367</v>
      </c>
      <c r="H61" s="56">
        <v>146626</v>
      </c>
      <c r="I61" s="56">
        <v>4968938</v>
      </c>
      <c r="J61" s="56">
        <v>364</v>
      </c>
      <c r="K61" s="56">
        <v>4968574</v>
      </c>
      <c r="L61" s="93">
        <f t="shared" si="6"/>
        <v>33803.90902968169</v>
      </c>
      <c r="M61" s="94">
        <f t="shared" si="6"/>
        <v>991.825613079019</v>
      </c>
      <c r="N61" s="95">
        <f t="shared" si="6"/>
        <v>33886.0365828707</v>
      </c>
    </row>
    <row r="62" spans="1:14" ht="13.5">
      <c r="A62" s="37">
        <v>46</v>
      </c>
      <c r="B62" s="38" t="s">
        <v>44</v>
      </c>
      <c r="C62" s="39">
        <v>909</v>
      </c>
      <c r="D62" s="39">
        <v>9</v>
      </c>
      <c r="E62" s="39">
        <v>900</v>
      </c>
      <c r="F62" s="39">
        <v>466704</v>
      </c>
      <c r="G62" s="39">
        <v>401</v>
      </c>
      <c r="H62" s="39">
        <v>466303</v>
      </c>
      <c r="I62" s="39">
        <v>14719965</v>
      </c>
      <c r="J62" s="39">
        <v>652</v>
      </c>
      <c r="K62" s="39">
        <v>14719313</v>
      </c>
      <c r="L62" s="96">
        <f t="shared" si="6"/>
        <v>31540.258922143374</v>
      </c>
      <c r="M62" s="97">
        <f t="shared" si="6"/>
        <v>1625.935162094763</v>
      </c>
      <c r="N62" s="98">
        <f t="shared" si="6"/>
        <v>31565.983920326486</v>
      </c>
    </row>
    <row r="63" spans="1:14" ht="13.5">
      <c r="A63" s="19">
        <v>47</v>
      </c>
      <c r="B63" s="20" t="s">
        <v>45</v>
      </c>
      <c r="C63" s="57">
        <v>2072</v>
      </c>
      <c r="D63" s="57">
        <v>20</v>
      </c>
      <c r="E63" s="57">
        <v>2052</v>
      </c>
      <c r="F63" s="57">
        <v>531021</v>
      </c>
      <c r="G63" s="57">
        <v>706</v>
      </c>
      <c r="H63" s="57">
        <v>530315</v>
      </c>
      <c r="I63" s="57">
        <v>15127233</v>
      </c>
      <c r="J63" s="57">
        <v>2440</v>
      </c>
      <c r="K63" s="57">
        <v>15124793</v>
      </c>
      <c r="L63" s="99">
        <f t="shared" si="6"/>
        <v>28487.07113278006</v>
      </c>
      <c r="M63" s="100">
        <f t="shared" si="6"/>
        <v>3456.0906515580737</v>
      </c>
      <c r="N63" s="101">
        <f t="shared" si="6"/>
        <v>28520.394482524538</v>
      </c>
    </row>
    <row r="64" spans="1:14" ht="13.5">
      <c r="A64" s="37">
        <v>48</v>
      </c>
      <c r="B64" s="38" t="s">
        <v>46</v>
      </c>
      <c r="C64" s="39">
        <v>1762</v>
      </c>
      <c r="D64" s="39">
        <v>20</v>
      </c>
      <c r="E64" s="39">
        <v>1742</v>
      </c>
      <c r="F64" s="39">
        <v>969748</v>
      </c>
      <c r="G64" s="39">
        <v>1150</v>
      </c>
      <c r="H64" s="39">
        <v>968598</v>
      </c>
      <c r="I64" s="39">
        <v>33945285</v>
      </c>
      <c r="J64" s="39">
        <v>1903</v>
      </c>
      <c r="K64" s="39">
        <v>33943382</v>
      </c>
      <c r="L64" s="96">
        <f t="shared" si="6"/>
        <v>35004.2330584853</v>
      </c>
      <c r="M64" s="97">
        <f t="shared" si="6"/>
        <v>1654.782608695652</v>
      </c>
      <c r="N64" s="98">
        <f t="shared" si="6"/>
        <v>35043.82829615589</v>
      </c>
    </row>
    <row r="65" spans="1:14" ht="13.5">
      <c r="A65" s="19">
        <v>49</v>
      </c>
      <c r="B65" s="20" t="s">
        <v>47</v>
      </c>
      <c r="C65" s="57">
        <v>1384</v>
      </c>
      <c r="D65" s="57">
        <v>12</v>
      </c>
      <c r="E65" s="57">
        <v>1372</v>
      </c>
      <c r="F65" s="57">
        <v>393905</v>
      </c>
      <c r="G65" s="57">
        <v>339</v>
      </c>
      <c r="H65" s="57">
        <v>393566</v>
      </c>
      <c r="I65" s="57">
        <v>11947583</v>
      </c>
      <c r="J65" s="57">
        <v>1161</v>
      </c>
      <c r="K65" s="57">
        <v>11946422</v>
      </c>
      <c r="L65" s="99">
        <f t="shared" si="6"/>
        <v>30331.128063873268</v>
      </c>
      <c r="M65" s="100">
        <f t="shared" si="6"/>
        <v>3424.778761061947</v>
      </c>
      <c r="N65" s="101">
        <f t="shared" si="6"/>
        <v>30354.303979510427</v>
      </c>
    </row>
    <row r="66" spans="1:14" ht="13.5">
      <c r="A66" s="37">
        <v>50</v>
      </c>
      <c r="B66" s="38" t="s">
        <v>48</v>
      </c>
      <c r="C66" s="39">
        <v>385</v>
      </c>
      <c r="D66" s="39">
        <v>4</v>
      </c>
      <c r="E66" s="39">
        <v>381</v>
      </c>
      <c r="F66" s="39">
        <v>57683</v>
      </c>
      <c r="G66" s="39">
        <v>83</v>
      </c>
      <c r="H66" s="39">
        <v>57600</v>
      </c>
      <c r="I66" s="39">
        <v>1070053</v>
      </c>
      <c r="J66" s="39">
        <v>371</v>
      </c>
      <c r="K66" s="39">
        <v>1069682</v>
      </c>
      <c r="L66" s="96">
        <f t="shared" si="6"/>
        <v>18550.578159943136</v>
      </c>
      <c r="M66" s="97">
        <f t="shared" si="6"/>
        <v>4469.879518072289</v>
      </c>
      <c r="N66" s="98">
        <f t="shared" si="6"/>
        <v>18570.868055555555</v>
      </c>
    </row>
    <row r="67" spans="1:14" ht="13.5">
      <c r="A67" s="19">
        <v>51</v>
      </c>
      <c r="B67" s="20" t="s">
        <v>49</v>
      </c>
      <c r="C67" s="57">
        <v>438</v>
      </c>
      <c r="D67" s="57">
        <v>4</v>
      </c>
      <c r="E67" s="57">
        <v>434</v>
      </c>
      <c r="F67" s="57">
        <v>61668</v>
      </c>
      <c r="G67" s="57">
        <v>128</v>
      </c>
      <c r="H67" s="57">
        <v>61540</v>
      </c>
      <c r="I67" s="57">
        <v>957891</v>
      </c>
      <c r="J67" s="57">
        <v>467</v>
      </c>
      <c r="K67" s="57">
        <v>957424</v>
      </c>
      <c r="L67" s="99">
        <f t="shared" si="6"/>
        <v>15533.031718233118</v>
      </c>
      <c r="M67" s="100">
        <f t="shared" si="6"/>
        <v>3648.4375</v>
      </c>
      <c r="N67" s="101">
        <f t="shared" si="6"/>
        <v>15557.751056223595</v>
      </c>
    </row>
    <row r="68" spans="1:14" ht="14.25" thickBot="1">
      <c r="A68" s="48">
        <v>52</v>
      </c>
      <c r="B68" s="43" t="s">
        <v>50</v>
      </c>
      <c r="C68" s="52">
        <v>138</v>
      </c>
      <c r="D68" s="52">
        <v>1</v>
      </c>
      <c r="E68" s="52">
        <v>137</v>
      </c>
      <c r="F68" s="52">
        <v>23528</v>
      </c>
      <c r="G68" s="52">
        <v>25</v>
      </c>
      <c r="H68" s="52">
        <v>23503</v>
      </c>
      <c r="I68" s="52">
        <v>562130</v>
      </c>
      <c r="J68" s="52">
        <v>105</v>
      </c>
      <c r="K68" s="52">
        <v>562025</v>
      </c>
      <c r="L68" s="44">
        <f t="shared" si="6"/>
        <v>23891.95851751105</v>
      </c>
      <c r="M68" s="44">
        <f t="shared" si="6"/>
        <v>4200</v>
      </c>
      <c r="N68" s="45">
        <f t="shared" si="6"/>
        <v>23912.904735565673</v>
      </c>
    </row>
    <row r="69" spans="1:14" ht="13.5">
      <c r="A69" s="17">
        <v>53</v>
      </c>
      <c r="B69" s="18" t="s">
        <v>51</v>
      </c>
      <c r="C69" s="56">
        <v>958</v>
      </c>
      <c r="D69" s="56">
        <v>5</v>
      </c>
      <c r="E69" s="56">
        <v>953</v>
      </c>
      <c r="F69" s="56">
        <v>330957</v>
      </c>
      <c r="G69" s="56">
        <v>293</v>
      </c>
      <c r="H69" s="56">
        <v>330664</v>
      </c>
      <c r="I69" s="56">
        <v>9688068</v>
      </c>
      <c r="J69" s="56">
        <v>627</v>
      </c>
      <c r="K69" s="56">
        <v>9687441</v>
      </c>
      <c r="L69" s="93">
        <f t="shared" si="6"/>
        <v>29272.890435917656</v>
      </c>
      <c r="M69" s="94">
        <f t="shared" si="6"/>
        <v>2139.9317406143346</v>
      </c>
      <c r="N69" s="95">
        <f t="shared" si="6"/>
        <v>29296.93283816805</v>
      </c>
    </row>
    <row r="70" spans="1:14" ht="13.5">
      <c r="A70" s="37">
        <v>54</v>
      </c>
      <c r="B70" s="38" t="s">
        <v>52</v>
      </c>
      <c r="C70" s="39">
        <v>1369</v>
      </c>
      <c r="D70" s="39">
        <v>30</v>
      </c>
      <c r="E70" s="39">
        <v>1339</v>
      </c>
      <c r="F70" s="39">
        <v>364877</v>
      </c>
      <c r="G70" s="39">
        <v>1405</v>
      </c>
      <c r="H70" s="39">
        <v>363472</v>
      </c>
      <c r="I70" s="39">
        <v>11131177</v>
      </c>
      <c r="J70" s="39">
        <v>2839</v>
      </c>
      <c r="K70" s="39">
        <v>11128338</v>
      </c>
      <c r="L70" s="96">
        <f t="shared" si="6"/>
        <v>30506.655667526316</v>
      </c>
      <c r="M70" s="97">
        <f t="shared" si="6"/>
        <v>2020.6405693950176</v>
      </c>
      <c r="N70" s="98">
        <f t="shared" si="6"/>
        <v>30616.76827926223</v>
      </c>
    </row>
    <row r="71" spans="1:14" ht="13.5">
      <c r="A71" s="19">
        <v>55</v>
      </c>
      <c r="B71" s="20" t="s">
        <v>53</v>
      </c>
      <c r="C71" s="57">
        <v>1048</v>
      </c>
      <c r="D71" s="57">
        <v>9</v>
      </c>
      <c r="E71" s="57">
        <v>1039</v>
      </c>
      <c r="F71" s="57">
        <v>323759</v>
      </c>
      <c r="G71" s="57">
        <v>191</v>
      </c>
      <c r="H71" s="57">
        <v>323568</v>
      </c>
      <c r="I71" s="57">
        <v>10330778</v>
      </c>
      <c r="J71" s="57">
        <v>646</v>
      </c>
      <c r="K71" s="57">
        <v>10330132</v>
      </c>
      <c r="L71" s="99">
        <f t="shared" si="6"/>
        <v>31908.851954694695</v>
      </c>
      <c r="M71" s="100">
        <f t="shared" si="6"/>
        <v>3382.198952879581</v>
      </c>
      <c r="N71" s="101">
        <f t="shared" si="6"/>
        <v>31925.691044849922</v>
      </c>
    </row>
    <row r="72" spans="1:14" ht="13.5">
      <c r="A72" s="37">
        <v>56</v>
      </c>
      <c r="B72" s="38" t="s">
        <v>54</v>
      </c>
      <c r="C72" s="39">
        <v>1789</v>
      </c>
      <c r="D72" s="39">
        <v>28</v>
      </c>
      <c r="E72" s="39">
        <v>1761</v>
      </c>
      <c r="F72" s="39">
        <v>658709</v>
      </c>
      <c r="G72" s="39">
        <v>1182</v>
      </c>
      <c r="H72" s="39">
        <v>657527</v>
      </c>
      <c r="I72" s="39">
        <v>18378870</v>
      </c>
      <c r="J72" s="39">
        <v>3173</v>
      </c>
      <c r="K72" s="39">
        <v>18375697</v>
      </c>
      <c r="L72" s="96">
        <f t="shared" si="6"/>
        <v>27901.349457803066</v>
      </c>
      <c r="M72" s="97">
        <f t="shared" si="6"/>
        <v>2684.4331641285953</v>
      </c>
      <c r="N72" s="98">
        <f t="shared" si="6"/>
        <v>27946.680516541528</v>
      </c>
    </row>
    <row r="73" spans="1:14" ht="14.25" thickBot="1">
      <c r="A73" s="21">
        <v>57</v>
      </c>
      <c r="B73" s="22" t="s">
        <v>55</v>
      </c>
      <c r="C73" s="62">
        <v>1682</v>
      </c>
      <c r="D73" s="62">
        <v>26</v>
      </c>
      <c r="E73" s="62">
        <v>1656</v>
      </c>
      <c r="F73" s="62">
        <v>724779</v>
      </c>
      <c r="G73" s="62">
        <v>1149</v>
      </c>
      <c r="H73" s="62">
        <v>723630</v>
      </c>
      <c r="I73" s="62">
        <v>19769938</v>
      </c>
      <c r="J73" s="62">
        <v>3209</v>
      </c>
      <c r="K73" s="62">
        <v>19766729</v>
      </c>
      <c r="L73" s="29">
        <f t="shared" si="6"/>
        <v>27277.19484146202</v>
      </c>
      <c r="M73" s="29">
        <f t="shared" si="6"/>
        <v>2792.863359442994</v>
      </c>
      <c r="N73" s="32">
        <f t="shared" si="6"/>
        <v>27316.071749374678</v>
      </c>
    </row>
    <row r="74" spans="1:14" ht="13.5">
      <c r="A74" s="47">
        <v>58</v>
      </c>
      <c r="B74" s="46" t="s">
        <v>56</v>
      </c>
      <c r="C74" s="51">
        <v>1207</v>
      </c>
      <c r="D74" s="51">
        <v>13</v>
      </c>
      <c r="E74" s="51">
        <v>1194</v>
      </c>
      <c r="F74" s="51">
        <v>418796</v>
      </c>
      <c r="G74" s="51">
        <v>424</v>
      </c>
      <c r="H74" s="51">
        <v>418372</v>
      </c>
      <c r="I74" s="51">
        <v>11225898</v>
      </c>
      <c r="J74" s="51">
        <v>1484</v>
      </c>
      <c r="K74" s="51">
        <v>11224414</v>
      </c>
      <c r="L74" s="110">
        <f t="shared" si="6"/>
        <v>26805.170058930842</v>
      </c>
      <c r="M74" s="111">
        <f t="shared" si="6"/>
        <v>3500</v>
      </c>
      <c r="N74" s="112">
        <f t="shared" si="6"/>
        <v>26828.788733471647</v>
      </c>
    </row>
    <row r="75" spans="1:14" ht="14.25" thickBot="1">
      <c r="A75" s="21">
        <v>59</v>
      </c>
      <c r="B75" s="22" t="s">
        <v>57</v>
      </c>
      <c r="C75" s="62">
        <v>260</v>
      </c>
      <c r="D75" s="36" t="s">
        <v>101</v>
      </c>
      <c r="E75" s="62">
        <v>260</v>
      </c>
      <c r="F75" s="62">
        <v>53308</v>
      </c>
      <c r="G75" s="36" t="s">
        <v>101</v>
      </c>
      <c r="H75" s="62">
        <v>53308</v>
      </c>
      <c r="I75" s="62">
        <v>1094722</v>
      </c>
      <c r="J75" s="36" t="s">
        <v>101</v>
      </c>
      <c r="K75" s="62">
        <v>1094722</v>
      </c>
      <c r="L75" s="29">
        <f t="shared" si="6"/>
        <v>20535.79200120057</v>
      </c>
      <c r="M75" s="36" t="s">
        <v>101</v>
      </c>
      <c r="N75" s="32">
        <f t="shared" si="6"/>
        <v>20535.79200120057</v>
      </c>
    </row>
    <row r="76" spans="1:14" ht="13.5">
      <c r="A76" s="47">
        <v>60</v>
      </c>
      <c r="B76" s="46" t="s">
        <v>58</v>
      </c>
      <c r="C76" s="51">
        <v>851</v>
      </c>
      <c r="D76" s="51">
        <v>15</v>
      </c>
      <c r="E76" s="51">
        <v>836</v>
      </c>
      <c r="F76" s="51">
        <v>434141</v>
      </c>
      <c r="G76" s="51">
        <v>433</v>
      </c>
      <c r="H76" s="51">
        <v>433708</v>
      </c>
      <c r="I76" s="51">
        <v>11420231</v>
      </c>
      <c r="J76" s="51">
        <v>1566</v>
      </c>
      <c r="K76" s="51">
        <v>11418665</v>
      </c>
      <c r="L76" s="110">
        <f t="shared" si="6"/>
        <v>26305.35010515017</v>
      </c>
      <c r="M76" s="111">
        <f t="shared" si="6"/>
        <v>3616.6281755196305</v>
      </c>
      <c r="N76" s="112">
        <f t="shared" si="6"/>
        <v>26328.001789222242</v>
      </c>
    </row>
    <row r="77" spans="1:14" ht="13.5">
      <c r="A77" s="19">
        <v>61</v>
      </c>
      <c r="B77" s="20" t="s">
        <v>59</v>
      </c>
      <c r="C77" s="57">
        <v>1557</v>
      </c>
      <c r="D77" s="57">
        <v>61</v>
      </c>
      <c r="E77" s="57">
        <v>1496</v>
      </c>
      <c r="F77" s="57">
        <v>279555</v>
      </c>
      <c r="G77" s="57">
        <v>1759</v>
      </c>
      <c r="H77" s="57">
        <v>277796</v>
      </c>
      <c r="I77" s="57">
        <v>6736848</v>
      </c>
      <c r="J77" s="57">
        <v>4882</v>
      </c>
      <c r="K77" s="57">
        <v>6731966</v>
      </c>
      <c r="L77" s="99">
        <f t="shared" si="6"/>
        <v>24098.47078392445</v>
      </c>
      <c r="M77" s="100">
        <f t="shared" si="6"/>
        <v>2775.4405912450256</v>
      </c>
      <c r="N77" s="101">
        <f t="shared" si="6"/>
        <v>24233.487883194863</v>
      </c>
    </row>
    <row r="78" spans="1:14" ht="13.5">
      <c r="A78" s="37">
        <v>62</v>
      </c>
      <c r="B78" s="38" t="s">
        <v>60</v>
      </c>
      <c r="C78" s="39">
        <v>1124</v>
      </c>
      <c r="D78" s="39">
        <v>8</v>
      </c>
      <c r="E78" s="39">
        <v>1116</v>
      </c>
      <c r="F78" s="39">
        <v>647935</v>
      </c>
      <c r="G78" s="39">
        <v>254</v>
      </c>
      <c r="H78" s="39">
        <v>647681</v>
      </c>
      <c r="I78" s="39">
        <v>19284711</v>
      </c>
      <c r="J78" s="39">
        <v>728</v>
      </c>
      <c r="K78" s="39">
        <v>19283983</v>
      </c>
      <c r="L78" s="96">
        <f t="shared" si="6"/>
        <v>29763.342001898338</v>
      </c>
      <c r="M78" s="97">
        <f t="shared" si="6"/>
        <v>2866.1417322834645</v>
      </c>
      <c r="N78" s="98">
        <f t="shared" si="6"/>
        <v>29773.890233000504</v>
      </c>
    </row>
    <row r="79" spans="1:14" ht="13.5">
      <c r="A79" s="19">
        <v>63</v>
      </c>
      <c r="B79" s="20" t="s">
        <v>61</v>
      </c>
      <c r="C79" s="57">
        <v>1087</v>
      </c>
      <c r="D79" s="57">
        <v>5</v>
      </c>
      <c r="E79" s="57">
        <v>1082</v>
      </c>
      <c r="F79" s="57">
        <v>435844</v>
      </c>
      <c r="G79" s="57">
        <v>253</v>
      </c>
      <c r="H79" s="57">
        <v>435591</v>
      </c>
      <c r="I79" s="57">
        <v>11455757</v>
      </c>
      <c r="J79" s="57">
        <v>674</v>
      </c>
      <c r="K79" s="57">
        <v>11455083</v>
      </c>
      <c r="L79" s="99">
        <f t="shared" si="6"/>
        <v>26284.07641266141</v>
      </c>
      <c r="M79" s="100">
        <f t="shared" si="6"/>
        <v>2664.03162055336</v>
      </c>
      <c r="N79" s="101">
        <f t="shared" si="6"/>
        <v>26297.79540899605</v>
      </c>
    </row>
    <row r="80" spans="1:14" ht="13.5">
      <c r="A80" s="37">
        <v>64</v>
      </c>
      <c r="B80" s="38" t="s">
        <v>62</v>
      </c>
      <c r="C80" s="39">
        <v>616</v>
      </c>
      <c r="D80" s="39">
        <v>10</v>
      </c>
      <c r="E80" s="39">
        <v>606</v>
      </c>
      <c r="F80" s="39">
        <v>371372</v>
      </c>
      <c r="G80" s="39">
        <v>344</v>
      </c>
      <c r="H80" s="39">
        <v>371028</v>
      </c>
      <c r="I80" s="39">
        <v>11844929</v>
      </c>
      <c r="J80" s="39">
        <v>947</v>
      </c>
      <c r="K80" s="39">
        <v>11843982</v>
      </c>
      <c r="L80" s="96">
        <f t="shared" si="6"/>
        <v>31895.051323201536</v>
      </c>
      <c r="M80" s="97">
        <f t="shared" si="6"/>
        <v>2752.9069767441856</v>
      </c>
      <c r="N80" s="98">
        <f t="shared" si="6"/>
        <v>31922.07057149326</v>
      </c>
    </row>
    <row r="81" spans="1:14" ht="13.5">
      <c r="A81" s="19">
        <v>65</v>
      </c>
      <c r="B81" s="20" t="s">
        <v>63</v>
      </c>
      <c r="C81" s="57">
        <v>70</v>
      </c>
      <c r="D81" s="34" t="s">
        <v>101</v>
      </c>
      <c r="E81" s="57">
        <v>70</v>
      </c>
      <c r="F81" s="57">
        <v>16659</v>
      </c>
      <c r="G81" s="34" t="s">
        <v>101</v>
      </c>
      <c r="H81" s="57">
        <v>16659</v>
      </c>
      <c r="I81" s="57">
        <v>210544</v>
      </c>
      <c r="J81" s="34" t="s">
        <v>101</v>
      </c>
      <c r="K81" s="57">
        <v>210544</v>
      </c>
      <c r="L81" s="99">
        <f t="shared" si="6"/>
        <v>12638.453688696802</v>
      </c>
      <c r="M81" s="102" t="s">
        <v>101</v>
      </c>
      <c r="N81" s="101">
        <f t="shared" si="6"/>
        <v>12638.453688696802</v>
      </c>
    </row>
    <row r="82" spans="1:14" ht="13.5">
      <c r="A82" s="37">
        <v>66</v>
      </c>
      <c r="B82" s="38" t="s">
        <v>64</v>
      </c>
      <c r="C82" s="39">
        <v>522</v>
      </c>
      <c r="D82" s="39">
        <v>63</v>
      </c>
      <c r="E82" s="39">
        <v>459</v>
      </c>
      <c r="F82" s="39">
        <v>48537</v>
      </c>
      <c r="G82" s="39">
        <v>1437</v>
      </c>
      <c r="H82" s="39">
        <v>47100</v>
      </c>
      <c r="I82" s="39">
        <v>784661</v>
      </c>
      <c r="J82" s="39">
        <v>5026</v>
      </c>
      <c r="K82" s="39">
        <v>779635</v>
      </c>
      <c r="L82" s="96">
        <f t="shared" si="6"/>
        <v>16166.244308465706</v>
      </c>
      <c r="M82" s="97">
        <f t="shared" si="6"/>
        <v>3497.564370215727</v>
      </c>
      <c r="N82" s="98">
        <f t="shared" si="6"/>
        <v>16552.760084925692</v>
      </c>
    </row>
    <row r="83" spans="1:14" ht="14.25" thickBot="1">
      <c r="A83" s="21">
        <v>67</v>
      </c>
      <c r="B83" s="22" t="s">
        <v>65</v>
      </c>
      <c r="C83" s="62">
        <v>192</v>
      </c>
      <c r="D83" s="62">
        <v>3</v>
      </c>
      <c r="E83" s="62">
        <v>189</v>
      </c>
      <c r="F83" s="62">
        <v>19683</v>
      </c>
      <c r="G83" s="62">
        <v>43</v>
      </c>
      <c r="H83" s="62">
        <v>19640</v>
      </c>
      <c r="I83" s="62">
        <v>247148</v>
      </c>
      <c r="J83" s="62">
        <v>237</v>
      </c>
      <c r="K83" s="62">
        <v>246911</v>
      </c>
      <c r="L83" s="29">
        <f t="shared" si="6"/>
        <v>12556.419245033785</v>
      </c>
      <c r="M83" s="29">
        <f t="shared" si="6"/>
        <v>5511.627906976744</v>
      </c>
      <c r="N83" s="32">
        <f t="shared" si="6"/>
        <v>12571.843177189408</v>
      </c>
    </row>
    <row r="84" spans="1:14" ht="13.5">
      <c r="A84" s="47">
        <v>68</v>
      </c>
      <c r="B84" s="46" t="s">
        <v>66</v>
      </c>
      <c r="C84" s="51">
        <v>234</v>
      </c>
      <c r="D84" s="51">
        <v>1</v>
      </c>
      <c r="E84" s="51">
        <v>233</v>
      </c>
      <c r="F84" s="51">
        <v>78700</v>
      </c>
      <c r="G84" s="51">
        <v>5</v>
      </c>
      <c r="H84" s="51">
        <v>78695</v>
      </c>
      <c r="I84" s="51">
        <v>1132801</v>
      </c>
      <c r="J84" s="51">
        <v>65</v>
      </c>
      <c r="K84" s="51">
        <v>1132736</v>
      </c>
      <c r="L84" s="110">
        <f t="shared" si="6"/>
        <v>14393.913595933926</v>
      </c>
      <c r="M84" s="111">
        <f t="shared" si="6"/>
        <v>13000</v>
      </c>
      <c r="N84" s="112">
        <f t="shared" si="6"/>
        <v>14394.002160238897</v>
      </c>
    </row>
    <row r="85" spans="1:14" ht="13.5">
      <c r="A85" s="19">
        <v>69</v>
      </c>
      <c r="B85" s="20" t="s">
        <v>67</v>
      </c>
      <c r="C85" s="57">
        <v>694</v>
      </c>
      <c r="D85" s="57">
        <v>9</v>
      </c>
      <c r="E85" s="57">
        <v>685</v>
      </c>
      <c r="F85" s="57">
        <v>254568</v>
      </c>
      <c r="G85" s="57">
        <v>344</v>
      </c>
      <c r="H85" s="57">
        <v>254224</v>
      </c>
      <c r="I85" s="57">
        <v>4437289</v>
      </c>
      <c r="J85" s="57">
        <v>1314</v>
      </c>
      <c r="K85" s="57">
        <v>4435975</v>
      </c>
      <c r="L85" s="99">
        <f t="shared" si="6"/>
        <v>17430.662926997895</v>
      </c>
      <c r="M85" s="100">
        <f t="shared" si="6"/>
        <v>3819.767441860465</v>
      </c>
      <c r="N85" s="101">
        <f t="shared" si="6"/>
        <v>17449.080338599033</v>
      </c>
    </row>
    <row r="86" spans="1:14" ht="14.25" thickBot="1">
      <c r="A86" s="48">
        <v>70</v>
      </c>
      <c r="B86" s="43" t="s">
        <v>68</v>
      </c>
      <c r="C86" s="52">
        <v>415</v>
      </c>
      <c r="D86" s="52">
        <v>3</v>
      </c>
      <c r="E86" s="52">
        <v>412</v>
      </c>
      <c r="F86" s="52">
        <v>78087</v>
      </c>
      <c r="G86" s="52">
        <v>84</v>
      </c>
      <c r="H86" s="52">
        <v>78003</v>
      </c>
      <c r="I86" s="52">
        <v>1465443</v>
      </c>
      <c r="J86" s="52">
        <v>221</v>
      </c>
      <c r="K86" s="52">
        <v>1465222</v>
      </c>
      <c r="L86" s="44">
        <f t="shared" si="6"/>
        <v>18766.79857082485</v>
      </c>
      <c r="M86" s="44">
        <f t="shared" si="6"/>
        <v>2630.9523809523807</v>
      </c>
      <c r="N86" s="45">
        <f t="shared" si="6"/>
        <v>18784.17496762945</v>
      </c>
    </row>
    <row r="87" spans="1:14" ht="13.5">
      <c r="A87" s="17">
        <v>71</v>
      </c>
      <c r="B87" s="18" t="s">
        <v>69</v>
      </c>
      <c r="C87" s="56">
        <v>1265</v>
      </c>
      <c r="D87" s="56">
        <v>20</v>
      </c>
      <c r="E87" s="56">
        <v>1245</v>
      </c>
      <c r="F87" s="56">
        <v>335738</v>
      </c>
      <c r="G87" s="56">
        <v>610</v>
      </c>
      <c r="H87" s="56">
        <v>335128</v>
      </c>
      <c r="I87" s="56">
        <v>9248389</v>
      </c>
      <c r="J87" s="56">
        <v>2477</v>
      </c>
      <c r="K87" s="56">
        <v>9245912</v>
      </c>
      <c r="L87" s="93">
        <f t="shared" si="6"/>
        <v>27546.446931833754</v>
      </c>
      <c r="M87" s="94">
        <f t="shared" si="6"/>
        <v>4060.655737704918</v>
      </c>
      <c r="N87" s="95">
        <f t="shared" si="6"/>
        <v>27589.195769974456</v>
      </c>
    </row>
    <row r="88" spans="1:14" ht="13.5">
      <c r="A88" s="37">
        <v>72</v>
      </c>
      <c r="B88" s="38" t="s">
        <v>70</v>
      </c>
      <c r="C88" s="39">
        <v>525</v>
      </c>
      <c r="D88" s="39">
        <v>6</v>
      </c>
      <c r="E88" s="39">
        <v>519</v>
      </c>
      <c r="F88" s="39">
        <v>157065</v>
      </c>
      <c r="G88" s="39">
        <v>296</v>
      </c>
      <c r="H88" s="39">
        <v>156769</v>
      </c>
      <c r="I88" s="39">
        <v>3907262</v>
      </c>
      <c r="J88" s="39">
        <v>420</v>
      </c>
      <c r="K88" s="39">
        <v>3906842</v>
      </c>
      <c r="L88" s="96">
        <f t="shared" si="6"/>
        <v>24876.719829370006</v>
      </c>
      <c r="M88" s="97">
        <f t="shared" si="6"/>
        <v>1418.918918918919</v>
      </c>
      <c r="N88" s="98">
        <f t="shared" si="6"/>
        <v>24921.01116930005</v>
      </c>
    </row>
    <row r="89" spans="1:14" ht="14.25" thickBot="1">
      <c r="A89" s="21">
        <v>73</v>
      </c>
      <c r="B89" s="22" t="s">
        <v>71</v>
      </c>
      <c r="C89" s="62">
        <v>213</v>
      </c>
      <c r="D89" s="62">
        <v>2</v>
      </c>
      <c r="E89" s="62">
        <v>211</v>
      </c>
      <c r="F89" s="62">
        <v>103956</v>
      </c>
      <c r="G89" s="62">
        <v>115</v>
      </c>
      <c r="H89" s="62">
        <v>103841</v>
      </c>
      <c r="I89" s="62">
        <v>2056555</v>
      </c>
      <c r="J89" s="62">
        <v>156</v>
      </c>
      <c r="K89" s="62">
        <v>2056399</v>
      </c>
      <c r="L89" s="29">
        <f t="shared" si="6"/>
        <v>19782.93701181269</v>
      </c>
      <c r="M89" s="29">
        <f t="shared" si="6"/>
        <v>1356.5217391304348</v>
      </c>
      <c r="N89" s="32">
        <f t="shared" si="6"/>
        <v>19803.343573347713</v>
      </c>
    </row>
    <row r="90" spans="1:14" ht="13.5">
      <c r="A90" s="23"/>
      <c r="B90" s="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</sheetData>
  <mergeCells count="43">
    <mergeCell ref="L3:N3"/>
    <mergeCell ref="H4:H6"/>
    <mergeCell ref="I4:I6"/>
    <mergeCell ref="J4:J6"/>
    <mergeCell ref="I3:K3"/>
    <mergeCell ref="K4:K6"/>
    <mergeCell ref="L4:L6"/>
    <mergeCell ref="M4:M6"/>
    <mergeCell ref="N4:N6"/>
    <mergeCell ref="A5:B5"/>
    <mergeCell ref="A6:B6"/>
    <mergeCell ref="A7:B7"/>
    <mergeCell ref="A8:B8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44:B44"/>
    <mergeCell ref="C44:E44"/>
    <mergeCell ref="F44:H44"/>
    <mergeCell ref="I44:K44"/>
    <mergeCell ref="M45:M47"/>
    <mergeCell ref="N45:N47"/>
    <mergeCell ref="L44:N44"/>
    <mergeCell ref="A45:B45"/>
    <mergeCell ref="C45:C47"/>
    <mergeCell ref="D45:D47"/>
    <mergeCell ref="E45:E47"/>
    <mergeCell ref="F45:F47"/>
    <mergeCell ref="G45:G47"/>
    <mergeCell ref="H45:H47"/>
    <mergeCell ref="A46:B46"/>
    <mergeCell ref="A47:B47"/>
    <mergeCell ref="K45:K47"/>
    <mergeCell ref="L45:L47"/>
    <mergeCell ref="I45:I47"/>
    <mergeCell ref="J45:J47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3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68" zoomScaleNormal="68" zoomScaleSheetLayoutView="75" workbookViewId="0" topLeftCell="A46">
      <selection activeCell="D72" sqref="D72"/>
    </sheetView>
  </sheetViews>
  <sheetFormatPr defaultColWidth="9.00390625" defaultRowHeight="13.5"/>
  <cols>
    <col min="1" max="1" width="3.625" style="15" customWidth="1"/>
    <col min="2" max="2" width="13.625" style="1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12" s="15" customFormat="1" ht="23.25" customHeight="1">
      <c r="A1" s="13"/>
      <c r="B1" s="14"/>
      <c r="L1" s="33" t="s">
        <v>101</v>
      </c>
    </row>
    <row r="2" s="15" customFormat="1" ht="16.5" customHeight="1" thickBot="1">
      <c r="B2" s="15" t="s">
        <v>87</v>
      </c>
    </row>
    <row r="3" spans="1:14" s="16" customFormat="1" ht="21" customHeight="1">
      <c r="A3" s="159" t="s">
        <v>74</v>
      </c>
      <c r="B3" s="160"/>
      <c r="C3" s="161" t="s">
        <v>75</v>
      </c>
      <c r="D3" s="162"/>
      <c r="E3" s="162"/>
      <c r="F3" s="136" t="s">
        <v>76</v>
      </c>
      <c r="G3" s="137"/>
      <c r="H3" s="141"/>
      <c r="I3" s="136" t="s">
        <v>77</v>
      </c>
      <c r="J3" s="137"/>
      <c r="K3" s="141"/>
      <c r="L3" s="136" t="s">
        <v>78</v>
      </c>
      <c r="M3" s="137"/>
      <c r="N3" s="138"/>
    </row>
    <row r="4" spans="1:14" s="16" customFormat="1" ht="21" customHeight="1">
      <c r="A4" s="151"/>
      <c r="B4" s="152"/>
      <c r="C4" s="163" t="s">
        <v>79</v>
      </c>
      <c r="D4" s="139" t="s">
        <v>72</v>
      </c>
      <c r="E4" s="139" t="s">
        <v>89</v>
      </c>
      <c r="F4" s="139" t="s">
        <v>90</v>
      </c>
      <c r="G4" s="139" t="s">
        <v>91</v>
      </c>
      <c r="H4" s="139" t="s">
        <v>92</v>
      </c>
      <c r="I4" s="140" t="s">
        <v>93</v>
      </c>
      <c r="J4" s="140" t="s">
        <v>73</v>
      </c>
      <c r="K4" s="140" t="s">
        <v>94</v>
      </c>
      <c r="L4" s="142" t="s">
        <v>95</v>
      </c>
      <c r="M4" s="145" t="s">
        <v>96</v>
      </c>
      <c r="N4" s="148" t="s">
        <v>97</v>
      </c>
    </row>
    <row r="5" spans="1:14" s="16" customFormat="1" ht="21" customHeight="1">
      <c r="A5" s="151"/>
      <c r="B5" s="152"/>
      <c r="C5" s="163"/>
      <c r="D5" s="139"/>
      <c r="E5" s="139"/>
      <c r="F5" s="139"/>
      <c r="G5" s="139"/>
      <c r="H5" s="139"/>
      <c r="I5" s="140"/>
      <c r="J5" s="140"/>
      <c r="K5" s="140"/>
      <c r="L5" s="143"/>
      <c r="M5" s="146"/>
      <c r="N5" s="149"/>
    </row>
    <row r="6" spans="1:14" s="16" customFormat="1" ht="21" customHeight="1">
      <c r="A6" s="153" t="s">
        <v>80</v>
      </c>
      <c r="B6" s="154"/>
      <c r="C6" s="163"/>
      <c r="D6" s="139"/>
      <c r="E6" s="139"/>
      <c r="F6" s="139"/>
      <c r="G6" s="139"/>
      <c r="H6" s="139"/>
      <c r="I6" s="140"/>
      <c r="J6" s="140"/>
      <c r="K6" s="140"/>
      <c r="L6" s="144"/>
      <c r="M6" s="147"/>
      <c r="N6" s="150"/>
    </row>
    <row r="7" spans="1:14" ht="13.5">
      <c r="A7" s="155" t="s">
        <v>81</v>
      </c>
      <c r="B7" s="156"/>
      <c r="C7" s="2">
        <f aca="true" t="shared" si="0" ref="C7:K7">SUM(C8:C9)</f>
        <v>130561</v>
      </c>
      <c r="D7" s="3">
        <f t="shared" si="0"/>
        <v>6124</v>
      </c>
      <c r="E7" s="3">
        <f t="shared" si="0"/>
        <v>124437</v>
      </c>
      <c r="F7" s="3">
        <f t="shared" si="0"/>
        <v>10187931</v>
      </c>
      <c r="G7" s="3">
        <f t="shared" si="0"/>
        <v>158398</v>
      </c>
      <c r="H7" s="3">
        <f t="shared" si="0"/>
        <v>10029533</v>
      </c>
      <c r="I7" s="3">
        <f t="shared" si="0"/>
        <v>267409779</v>
      </c>
      <c r="J7" s="3">
        <f t="shared" si="0"/>
        <v>507900</v>
      </c>
      <c r="K7" s="3">
        <f t="shared" si="0"/>
        <v>266901879</v>
      </c>
      <c r="L7" s="4">
        <f aca="true" t="shared" si="1" ref="L7:N22">I7/F7*1000</f>
        <v>26247.70220764157</v>
      </c>
      <c r="M7" s="4">
        <f t="shared" si="1"/>
        <v>3206.4798797964622</v>
      </c>
      <c r="N7" s="5">
        <f t="shared" si="1"/>
        <v>26611.595873905597</v>
      </c>
    </row>
    <row r="8" spans="1:14" ht="13.5">
      <c r="A8" s="155" t="s">
        <v>82</v>
      </c>
      <c r="B8" s="156"/>
      <c r="C8" s="6">
        <f aca="true" t="shared" si="2" ref="C8:K8">SUM(C11:C30)</f>
        <v>96078</v>
      </c>
      <c r="D8" s="4">
        <f t="shared" si="2"/>
        <v>4515</v>
      </c>
      <c r="E8" s="4">
        <f t="shared" si="2"/>
        <v>91563</v>
      </c>
      <c r="F8" s="4">
        <f t="shared" si="2"/>
        <v>6811812</v>
      </c>
      <c r="G8" s="4">
        <f t="shared" si="2"/>
        <v>111122</v>
      </c>
      <c r="H8" s="4">
        <f t="shared" si="2"/>
        <v>6700690</v>
      </c>
      <c r="I8" s="4">
        <f t="shared" si="2"/>
        <v>158626073</v>
      </c>
      <c r="J8" s="4">
        <f t="shared" si="2"/>
        <v>373419</v>
      </c>
      <c r="K8" s="4">
        <f t="shared" si="2"/>
        <v>158252654</v>
      </c>
      <c r="L8" s="4">
        <f t="shared" si="1"/>
        <v>23286.91293887735</v>
      </c>
      <c r="M8" s="4">
        <f t="shared" si="1"/>
        <v>3360.4416767156818</v>
      </c>
      <c r="N8" s="5">
        <f t="shared" si="1"/>
        <v>23617.366868188205</v>
      </c>
    </row>
    <row r="9" spans="1:14" ht="14.25" thickBot="1">
      <c r="A9" s="157" t="s">
        <v>83</v>
      </c>
      <c r="B9" s="158"/>
      <c r="C9" s="7">
        <f aca="true" t="shared" si="3" ref="C9:K9">SUM(C32:C89)</f>
        <v>34483</v>
      </c>
      <c r="D9" s="8">
        <f t="shared" si="3"/>
        <v>1609</v>
      </c>
      <c r="E9" s="8">
        <f t="shared" si="3"/>
        <v>32874</v>
      </c>
      <c r="F9" s="8">
        <f t="shared" si="3"/>
        <v>3376119</v>
      </c>
      <c r="G9" s="8">
        <f t="shared" si="3"/>
        <v>47276</v>
      </c>
      <c r="H9" s="8">
        <f t="shared" si="3"/>
        <v>3328843</v>
      </c>
      <c r="I9" s="8">
        <f t="shared" si="3"/>
        <v>108783706</v>
      </c>
      <c r="J9" s="8">
        <f t="shared" si="3"/>
        <v>134481</v>
      </c>
      <c r="K9" s="8">
        <f t="shared" si="3"/>
        <v>108649225</v>
      </c>
      <c r="L9" s="8">
        <f t="shared" si="1"/>
        <v>32221.525959244922</v>
      </c>
      <c r="M9" s="8">
        <f t="shared" si="1"/>
        <v>2844.5934512226077</v>
      </c>
      <c r="N9" s="9">
        <f t="shared" si="1"/>
        <v>32638.735140107237</v>
      </c>
    </row>
    <row r="10" ht="26.25" customHeight="1" thickBot="1"/>
    <row r="11" spans="1:14" ht="13.5">
      <c r="A11" s="17">
        <v>1</v>
      </c>
      <c r="B11" s="18" t="s">
        <v>84</v>
      </c>
      <c r="C11" s="56">
        <v>24750</v>
      </c>
      <c r="D11" s="56">
        <v>841</v>
      </c>
      <c r="E11" s="56">
        <v>23909</v>
      </c>
      <c r="F11" s="56">
        <v>1561809</v>
      </c>
      <c r="G11" s="56">
        <v>16772</v>
      </c>
      <c r="H11" s="56">
        <v>1545037</v>
      </c>
      <c r="I11" s="56">
        <v>37308207</v>
      </c>
      <c r="J11" s="56">
        <v>77182</v>
      </c>
      <c r="K11" s="56">
        <v>37231025</v>
      </c>
      <c r="L11" s="27">
        <f t="shared" si="1"/>
        <v>23887.81662802558</v>
      </c>
      <c r="M11" s="27">
        <f t="shared" si="1"/>
        <v>4601.836393989984</v>
      </c>
      <c r="N11" s="30">
        <f t="shared" si="1"/>
        <v>24097.173724642194</v>
      </c>
    </row>
    <row r="12" spans="1:14" ht="13.5">
      <c r="A12" s="37">
        <v>2</v>
      </c>
      <c r="B12" s="38" t="s">
        <v>0</v>
      </c>
      <c r="C12" s="39">
        <v>16774</v>
      </c>
      <c r="D12" s="39">
        <v>1001</v>
      </c>
      <c r="E12" s="39">
        <v>15773</v>
      </c>
      <c r="F12" s="39">
        <v>1054081</v>
      </c>
      <c r="G12" s="39">
        <v>29239</v>
      </c>
      <c r="H12" s="39">
        <v>1024842</v>
      </c>
      <c r="I12" s="39">
        <v>26529253</v>
      </c>
      <c r="J12" s="39">
        <v>71022</v>
      </c>
      <c r="K12" s="39">
        <v>26458231</v>
      </c>
      <c r="L12" s="40">
        <f t="shared" si="1"/>
        <v>25168.13508639279</v>
      </c>
      <c r="M12" s="40">
        <f t="shared" si="1"/>
        <v>2429.0160402202537</v>
      </c>
      <c r="N12" s="41">
        <f t="shared" si="1"/>
        <v>25816.88787149629</v>
      </c>
    </row>
    <row r="13" spans="1:14" ht="13.5">
      <c r="A13" s="19">
        <v>3</v>
      </c>
      <c r="B13" s="20" t="s">
        <v>1</v>
      </c>
      <c r="C13" s="57">
        <v>3147</v>
      </c>
      <c r="D13" s="57">
        <v>174</v>
      </c>
      <c r="E13" s="57">
        <v>2973</v>
      </c>
      <c r="F13" s="57">
        <v>277527</v>
      </c>
      <c r="G13" s="57">
        <v>3310</v>
      </c>
      <c r="H13" s="57">
        <v>274217</v>
      </c>
      <c r="I13" s="57">
        <v>8689403</v>
      </c>
      <c r="J13" s="57">
        <v>13165</v>
      </c>
      <c r="K13" s="57">
        <v>8676238</v>
      </c>
      <c r="L13" s="28">
        <f t="shared" si="1"/>
        <v>31310.117574145937</v>
      </c>
      <c r="M13" s="28">
        <f t="shared" si="1"/>
        <v>3977.3413897280966</v>
      </c>
      <c r="N13" s="31">
        <f t="shared" si="1"/>
        <v>31640.044198572665</v>
      </c>
    </row>
    <row r="14" spans="1:14" ht="13.5">
      <c r="A14" s="37">
        <v>4</v>
      </c>
      <c r="B14" s="38" t="s">
        <v>2</v>
      </c>
      <c r="C14" s="39">
        <v>195</v>
      </c>
      <c r="D14" s="39">
        <v>1</v>
      </c>
      <c r="E14" s="39">
        <v>194</v>
      </c>
      <c r="F14" s="39">
        <v>27174</v>
      </c>
      <c r="G14" s="39">
        <v>12</v>
      </c>
      <c r="H14" s="39">
        <v>27162</v>
      </c>
      <c r="I14" s="39">
        <v>1278807</v>
      </c>
      <c r="J14" s="39">
        <v>181</v>
      </c>
      <c r="K14" s="39">
        <v>1278626</v>
      </c>
      <c r="L14" s="40">
        <f t="shared" si="1"/>
        <v>47059.947008169576</v>
      </c>
      <c r="M14" s="40">
        <f t="shared" si="1"/>
        <v>15083.333333333334</v>
      </c>
      <c r="N14" s="41">
        <f t="shared" si="1"/>
        <v>47074.07407407407</v>
      </c>
    </row>
    <row r="15" spans="1:14" ht="13.5">
      <c r="A15" s="19">
        <v>5</v>
      </c>
      <c r="B15" s="20" t="s">
        <v>3</v>
      </c>
      <c r="C15" s="57">
        <v>2659</v>
      </c>
      <c r="D15" s="57">
        <v>111</v>
      </c>
      <c r="E15" s="57">
        <v>2548</v>
      </c>
      <c r="F15" s="57">
        <v>195769</v>
      </c>
      <c r="G15" s="57">
        <v>2158</v>
      </c>
      <c r="H15" s="57">
        <v>193611</v>
      </c>
      <c r="I15" s="57">
        <v>6826331</v>
      </c>
      <c r="J15" s="57">
        <v>10492</v>
      </c>
      <c r="K15" s="57">
        <v>6815839</v>
      </c>
      <c r="L15" s="28">
        <f t="shared" si="1"/>
        <v>34869.31536658</v>
      </c>
      <c r="M15" s="28">
        <f t="shared" si="1"/>
        <v>4861.909175162187</v>
      </c>
      <c r="N15" s="31">
        <f t="shared" si="1"/>
        <v>35203.77974391951</v>
      </c>
    </row>
    <row r="16" spans="1:14" ht="13.5">
      <c r="A16" s="37">
        <v>6</v>
      </c>
      <c r="B16" s="38" t="s">
        <v>4</v>
      </c>
      <c r="C16" s="39">
        <v>6214</v>
      </c>
      <c r="D16" s="39">
        <v>345</v>
      </c>
      <c r="E16" s="39">
        <v>5869</v>
      </c>
      <c r="F16" s="39">
        <v>625101</v>
      </c>
      <c r="G16" s="39">
        <v>8564</v>
      </c>
      <c r="H16" s="39">
        <v>616537</v>
      </c>
      <c r="I16" s="39">
        <v>14244063</v>
      </c>
      <c r="J16" s="39">
        <v>28453</v>
      </c>
      <c r="K16" s="39">
        <v>14215610</v>
      </c>
      <c r="L16" s="40">
        <f t="shared" si="1"/>
        <v>22786.818450138457</v>
      </c>
      <c r="M16" s="40">
        <f t="shared" si="1"/>
        <v>3322.39607659972</v>
      </c>
      <c r="N16" s="41">
        <f t="shared" si="1"/>
        <v>23057.188781857374</v>
      </c>
    </row>
    <row r="17" spans="1:14" ht="13.5">
      <c r="A17" s="19">
        <v>7</v>
      </c>
      <c r="B17" s="20" t="s">
        <v>5</v>
      </c>
      <c r="C17" s="57">
        <v>913</v>
      </c>
      <c r="D17" s="57">
        <v>37</v>
      </c>
      <c r="E17" s="57">
        <v>876</v>
      </c>
      <c r="F17" s="57">
        <v>88535</v>
      </c>
      <c r="G17" s="57">
        <v>551</v>
      </c>
      <c r="H17" s="57">
        <v>87984</v>
      </c>
      <c r="I17" s="57">
        <v>3924949</v>
      </c>
      <c r="J17" s="57">
        <v>3303</v>
      </c>
      <c r="K17" s="57">
        <v>3921646</v>
      </c>
      <c r="L17" s="28">
        <f t="shared" si="1"/>
        <v>44332.17371660925</v>
      </c>
      <c r="M17" s="28">
        <f t="shared" si="1"/>
        <v>5994.555353901997</v>
      </c>
      <c r="N17" s="31">
        <f t="shared" si="1"/>
        <v>44572.263138752496</v>
      </c>
    </row>
    <row r="18" spans="1:14" ht="13.5">
      <c r="A18" s="37">
        <v>8</v>
      </c>
      <c r="B18" s="38" t="s">
        <v>6</v>
      </c>
      <c r="C18" s="39">
        <v>2325</v>
      </c>
      <c r="D18" s="39">
        <v>87</v>
      </c>
      <c r="E18" s="39">
        <v>2238</v>
      </c>
      <c r="F18" s="39">
        <v>143889</v>
      </c>
      <c r="G18" s="39">
        <v>1854</v>
      </c>
      <c r="H18" s="39">
        <v>142035</v>
      </c>
      <c r="I18" s="39">
        <v>2166728</v>
      </c>
      <c r="J18" s="39">
        <v>7755</v>
      </c>
      <c r="K18" s="39">
        <v>2158973</v>
      </c>
      <c r="L18" s="40">
        <f t="shared" si="1"/>
        <v>15058.329684687502</v>
      </c>
      <c r="M18" s="40">
        <f t="shared" si="1"/>
        <v>4182.84789644013</v>
      </c>
      <c r="N18" s="41">
        <f t="shared" si="1"/>
        <v>15200.288661245468</v>
      </c>
    </row>
    <row r="19" spans="1:14" ht="13.5">
      <c r="A19" s="19">
        <v>9</v>
      </c>
      <c r="B19" s="20" t="s">
        <v>7</v>
      </c>
      <c r="C19" s="57">
        <v>10329</v>
      </c>
      <c r="D19" s="57">
        <v>448</v>
      </c>
      <c r="E19" s="57">
        <v>9881</v>
      </c>
      <c r="F19" s="57">
        <v>822282</v>
      </c>
      <c r="G19" s="57">
        <v>12284</v>
      </c>
      <c r="H19" s="57">
        <v>809998</v>
      </c>
      <c r="I19" s="57">
        <v>15204732</v>
      </c>
      <c r="J19" s="57">
        <v>37009</v>
      </c>
      <c r="K19" s="57">
        <v>15167723</v>
      </c>
      <c r="L19" s="28">
        <f t="shared" si="1"/>
        <v>18490.89728341372</v>
      </c>
      <c r="M19" s="28">
        <f t="shared" si="1"/>
        <v>3012.780853142299</v>
      </c>
      <c r="N19" s="31">
        <f t="shared" si="1"/>
        <v>18725.630186741204</v>
      </c>
    </row>
    <row r="20" spans="1:14" ht="14.25" thickBot="1">
      <c r="A20" s="48">
        <v>10</v>
      </c>
      <c r="B20" s="53" t="s">
        <v>8</v>
      </c>
      <c r="C20" s="52">
        <v>2090</v>
      </c>
      <c r="D20" s="52">
        <v>68</v>
      </c>
      <c r="E20" s="52">
        <v>2022</v>
      </c>
      <c r="F20" s="52">
        <v>175524</v>
      </c>
      <c r="G20" s="52">
        <v>1866</v>
      </c>
      <c r="H20" s="52">
        <v>173658</v>
      </c>
      <c r="I20" s="52">
        <v>1190923</v>
      </c>
      <c r="J20" s="52">
        <v>6377</v>
      </c>
      <c r="K20" s="52">
        <v>1184546</v>
      </c>
      <c r="L20" s="44">
        <f t="shared" si="1"/>
        <v>6784.958182356829</v>
      </c>
      <c r="M20" s="44">
        <f t="shared" si="1"/>
        <v>3417.470525187567</v>
      </c>
      <c r="N20" s="45">
        <f t="shared" si="1"/>
        <v>6821.142705778024</v>
      </c>
    </row>
    <row r="21" spans="1:14" ht="13.5">
      <c r="A21" s="17">
        <v>11</v>
      </c>
      <c r="B21" s="18" t="s">
        <v>9</v>
      </c>
      <c r="C21" s="56">
        <v>5249</v>
      </c>
      <c r="D21" s="56">
        <v>205</v>
      </c>
      <c r="E21" s="56">
        <v>5044</v>
      </c>
      <c r="F21" s="56">
        <v>241644</v>
      </c>
      <c r="G21" s="56">
        <v>3164</v>
      </c>
      <c r="H21" s="56">
        <v>238480</v>
      </c>
      <c r="I21" s="56">
        <v>5771242</v>
      </c>
      <c r="J21" s="56">
        <v>19962</v>
      </c>
      <c r="K21" s="56">
        <v>5751280</v>
      </c>
      <c r="L21" s="27">
        <f t="shared" si="1"/>
        <v>23883.241462647533</v>
      </c>
      <c r="M21" s="27">
        <f t="shared" si="1"/>
        <v>6309.102402022756</v>
      </c>
      <c r="N21" s="30">
        <f t="shared" si="1"/>
        <v>24116.403891311642</v>
      </c>
    </row>
    <row r="22" spans="1:14" ht="13.5">
      <c r="A22" s="37">
        <v>12</v>
      </c>
      <c r="B22" s="38" t="s">
        <v>10</v>
      </c>
      <c r="C22" s="39">
        <v>372</v>
      </c>
      <c r="D22" s="39">
        <v>8</v>
      </c>
      <c r="E22" s="39">
        <v>364</v>
      </c>
      <c r="F22" s="39">
        <v>73216</v>
      </c>
      <c r="G22" s="39">
        <v>342</v>
      </c>
      <c r="H22" s="39">
        <v>72874</v>
      </c>
      <c r="I22" s="39">
        <v>2446011</v>
      </c>
      <c r="J22" s="39">
        <v>814</v>
      </c>
      <c r="K22" s="39">
        <v>2445197</v>
      </c>
      <c r="L22" s="40">
        <f t="shared" si="1"/>
        <v>33408.14849213287</v>
      </c>
      <c r="M22" s="40">
        <f t="shared" si="1"/>
        <v>2380.1169590643276</v>
      </c>
      <c r="N22" s="41">
        <f t="shared" si="1"/>
        <v>33553.76403106732</v>
      </c>
    </row>
    <row r="23" spans="1:14" ht="13.5">
      <c r="A23" s="19">
        <v>13</v>
      </c>
      <c r="B23" s="20" t="s">
        <v>11</v>
      </c>
      <c r="C23" s="57">
        <v>5380</v>
      </c>
      <c r="D23" s="57">
        <v>372</v>
      </c>
      <c r="E23" s="57">
        <v>5008</v>
      </c>
      <c r="F23" s="57">
        <v>212895</v>
      </c>
      <c r="G23" s="57">
        <v>7144</v>
      </c>
      <c r="H23" s="57">
        <v>205751</v>
      </c>
      <c r="I23" s="57">
        <v>4558740</v>
      </c>
      <c r="J23" s="57">
        <v>33829</v>
      </c>
      <c r="K23" s="57">
        <v>4524911</v>
      </c>
      <c r="L23" s="28">
        <f aca="true" t="shared" si="4" ref="L23:N42">I23/F23*1000</f>
        <v>21413.090960332556</v>
      </c>
      <c r="M23" s="28">
        <f t="shared" si="4"/>
        <v>4735.30235162374</v>
      </c>
      <c r="N23" s="31">
        <f t="shared" si="4"/>
        <v>21992.17014741119</v>
      </c>
    </row>
    <row r="24" spans="1:14" ht="13.5">
      <c r="A24" s="37">
        <v>14</v>
      </c>
      <c r="B24" s="38" t="s">
        <v>12</v>
      </c>
      <c r="C24" s="39">
        <v>3367</v>
      </c>
      <c r="D24" s="39">
        <v>166</v>
      </c>
      <c r="E24" s="39">
        <v>3201</v>
      </c>
      <c r="F24" s="39">
        <v>290943</v>
      </c>
      <c r="G24" s="39">
        <v>8313</v>
      </c>
      <c r="H24" s="39">
        <v>282630</v>
      </c>
      <c r="I24" s="39">
        <v>11260200</v>
      </c>
      <c r="J24" s="39">
        <v>10510</v>
      </c>
      <c r="K24" s="39">
        <v>11249690</v>
      </c>
      <c r="L24" s="40">
        <f t="shared" si="4"/>
        <v>38702.42624844042</v>
      </c>
      <c r="M24" s="40">
        <f t="shared" si="4"/>
        <v>1264.284855046313</v>
      </c>
      <c r="N24" s="41">
        <f t="shared" si="4"/>
        <v>39803.59480593001</v>
      </c>
    </row>
    <row r="25" spans="1:14" ht="13.5">
      <c r="A25" s="19">
        <v>15</v>
      </c>
      <c r="B25" s="20" t="s">
        <v>13</v>
      </c>
      <c r="C25" s="57">
        <v>2931</v>
      </c>
      <c r="D25" s="57">
        <v>81</v>
      </c>
      <c r="E25" s="57">
        <v>2850</v>
      </c>
      <c r="F25" s="57">
        <v>331675</v>
      </c>
      <c r="G25" s="57">
        <v>1199</v>
      </c>
      <c r="H25" s="57">
        <v>330476</v>
      </c>
      <c r="I25" s="57">
        <v>4792103</v>
      </c>
      <c r="J25" s="57">
        <v>5248</v>
      </c>
      <c r="K25" s="57">
        <v>4786855</v>
      </c>
      <c r="L25" s="28">
        <f t="shared" si="4"/>
        <v>14448.188738976407</v>
      </c>
      <c r="M25" s="28">
        <f t="shared" si="4"/>
        <v>4376.98081734779</v>
      </c>
      <c r="N25" s="31">
        <f t="shared" si="4"/>
        <v>14484.728089180455</v>
      </c>
    </row>
    <row r="26" spans="1:14" ht="13.5">
      <c r="A26" s="37">
        <v>16</v>
      </c>
      <c r="B26" s="38" t="s">
        <v>14</v>
      </c>
      <c r="C26" s="39">
        <v>976</v>
      </c>
      <c r="D26" s="39">
        <v>119</v>
      </c>
      <c r="E26" s="39">
        <v>857</v>
      </c>
      <c r="F26" s="39">
        <v>51193</v>
      </c>
      <c r="G26" s="39">
        <v>2574</v>
      </c>
      <c r="H26" s="39">
        <v>48619</v>
      </c>
      <c r="I26" s="39">
        <v>858449</v>
      </c>
      <c r="J26" s="39">
        <v>9303</v>
      </c>
      <c r="K26" s="39">
        <v>849146</v>
      </c>
      <c r="L26" s="40">
        <f t="shared" si="4"/>
        <v>16768.87465083117</v>
      </c>
      <c r="M26" s="40">
        <f t="shared" si="4"/>
        <v>3614.219114219114</v>
      </c>
      <c r="N26" s="41">
        <f t="shared" si="4"/>
        <v>17465.31191509492</v>
      </c>
    </row>
    <row r="27" spans="1:14" ht="13.5">
      <c r="A27" s="19">
        <v>17</v>
      </c>
      <c r="B27" s="20" t="s">
        <v>15</v>
      </c>
      <c r="C27" s="57">
        <v>5207</v>
      </c>
      <c r="D27" s="57">
        <v>256</v>
      </c>
      <c r="E27" s="57">
        <v>4951</v>
      </c>
      <c r="F27" s="57">
        <v>434877</v>
      </c>
      <c r="G27" s="57">
        <v>7559</v>
      </c>
      <c r="H27" s="57">
        <v>427318</v>
      </c>
      <c r="I27" s="57">
        <v>6859810</v>
      </c>
      <c r="J27" s="57">
        <v>24493</v>
      </c>
      <c r="K27" s="57">
        <v>6835317</v>
      </c>
      <c r="L27" s="28">
        <f t="shared" si="4"/>
        <v>15774.13843454586</v>
      </c>
      <c r="M27" s="28">
        <f t="shared" si="4"/>
        <v>3240.243418441593</v>
      </c>
      <c r="N27" s="31">
        <f t="shared" si="4"/>
        <v>15995.855545518792</v>
      </c>
    </row>
    <row r="28" spans="1:14" ht="13.5">
      <c r="A28" s="37">
        <v>18</v>
      </c>
      <c r="B28" s="38" t="s">
        <v>16</v>
      </c>
      <c r="C28" s="39">
        <v>444</v>
      </c>
      <c r="D28" s="39">
        <v>17</v>
      </c>
      <c r="E28" s="39">
        <v>427</v>
      </c>
      <c r="F28" s="39">
        <v>25166</v>
      </c>
      <c r="G28" s="39">
        <v>398</v>
      </c>
      <c r="H28" s="39">
        <v>24768</v>
      </c>
      <c r="I28" s="39">
        <v>911721</v>
      </c>
      <c r="J28" s="39">
        <v>1059</v>
      </c>
      <c r="K28" s="39">
        <v>910662</v>
      </c>
      <c r="L28" s="40">
        <f t="shared" si="4"/>
        <v>36228.28419295875</v>
      </c>
      <c r="M28" s="40">
        <f t="shared" si="4"/>
        <v>2660.8040201005024</v>
      </c>
      <c r="N28" s="41">
        <f t="shared" si="4"/>
        <v>36767.68410852714</v>
      </c>
    </row>
    <row r="29" spans="1:14" ht="13.5">
      <c r="A29" s="19">
        <v>19</v>
      </c>
      <c r="B29" s="20" t="s">
        <v>17</v>
      </c>
      <c r="C29" s="57">
        <v>640</v>
      </c>
      <c r="D29" s="57">
        <v>35</v>
      </c>
      <c r="E29" s="57">
        <v>605</v>
      </c>
      <c r="F29" s="57">
        <v>12010</v>
      </c>
      <c r="G29" s="57">
        <v>272</v>
      </c>
      <c r="H29" s="57">
        <v>11738</v>
      </c>
      <c r="I29" s="57">
        <v>694828</v>
      </c>
      <c r="J29" s="57">
        <v>1902</v>
      </c>
      <c r="K29" s="57">
        <v>692926</v>
      </c>
      <c r="L29" s="28">
        <f t="shared" si="4"/>
        <v>57854.1215653622</v>
      </c>
      <c r="M29" s="28">
        <f t="shared" si="4"/>
        <v>6992.647058823529</v>
      </c>
      <c r="N29" s="31">
        <f t="shared" si="4"/>
        <v>59032.714261373316</v>
      </c>
    </row>
    <row r="30" spans="1:14" ht="14.25" thickBot="1">
      <c r="A30" s="48">
        <v>20</v>
      </c>
      <c r="B30" s="43" t="s">
        <v>18</v>
      </c>
      <c r="C30" s="52">
        <v>2116</v>
      </c>
      <c r="D30" s="52">
        <v>143</v>
      </c>
      <c r="E30" s="52">
        <v>1973</v>
      </c>
      <c r="F30" s="52">
        <v>166502</v>
      </c>
      <c r="G30" s="52">
        <v>3547</v>
      </c>
      <c r="H30" s="52">
        <v>162955</v>
      </c>
      <c r="I30" s="52">
        <v>3109573</v>
      </c>
      <c r="J30" s="52">
        <v>11360</v>
      </c>
      <c r="K30" s="52">
        <v>3098213</v>
      </c>
      <c r="L30" s="44">
        <f t="shared" si="4"/>
        <v>18675.88977910175</v>
      </c>
      <c r="M30" s="44">
        <f t="shared" si="4"/>
        <v>3202.7065125458134</v>
      </c>
      <c r="N30" s="45">
        <f t="shared" si="4"/>
        <v>19012.690620109846</v>
      </c>
    </row>
    <row r="31" spans="1:14" s="12" customFormat="1" ht="26.25" customHeight="1" thickBot="1">
      <c r="A31" s="4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3.5">
      <c r="A32" s="17">
        <v>21</v>
      </c>
      <c r="B32" s="18" t="s">
        <v>19</v>
      </c>
      <c r="C32" s="56">
        <v>133</v>
      </c>
      <c r="D32" s="56">
        <v>4</v>
      </c>
      <c r="E32" s="56">
        <v>129</v>
      </c>
      <c r="F32" s="56">
        <v>18958</v>
      </c>
      <c r="G32" s="56">
        <v>45</v>
      </c>
      <c r="H32" s="56">
        <v>18913</v>
      </c>
      <c r="I32" s="56">
        <v>1361746</v>
      </c>
      <c r="J32" s="56">
        <v>302</v>
      </c>
      <c r="K32" s="56">
        <v>1361444</v>
      </c>
      <c r="L32" s="27">
        <f t="shared" si="4"/>
        <v>71829.62337799346</v>
      </c>
      <c r="M32" s="27">
        <f t="shared" si="4"/>
        <v>6711.111111111111</v>
      </c>
      <c r="N32" s="30">
        <f t="shared" si="4"/>
        <v>71984.56088404801</v>
      </c>
    </row>
    <row r="33" spans="1:14" ht="13.5">
      <c r="A33" s="37">
        <v>22</v>
      </c>
      <c r="B33" s="38" t="s">
        <v>20</v>
      </c>
      <c r="C33" s="39">
        <v>91</v>
      </c>
      <c r="D33" s="42" t="s">
        <v>101</v>
      </c>
      <c r="E33" s="39">
        <v>91</v>
      </c>
      <c r="F33" s="39">
        <v>32635</v>
      </c>
      <c r="G33" s="42" t="s">
        <v>101</v>
      </c>
      <c r="H33" s="39">
        <v>32635</v>
      </c>
      <c r="I33" s="39">
        <v>905669</v>
      </c>
      <c r="J33" s="42" t="s">
        <v>101</v>
      </c>
      <c r="K33" s="39">
        <v>905669</v>
      </c>
      <c r="L33" s="40">
        <f t="shared" si="4"/>
        <v>27751.463153056535</v>
      </c>
      <c r="M33" s="42" t="s">
        <v>101</v>
      </c>
      <c r="N33" s="41">
        <f t="shared" si="4"/>
        <v>27751.463153056535</v>
      </c>
    </row>
    <row r="34" spans="1:14" ht="13.5">
      <c r="A34" s="58">
        <v>23</v>
      </c>
      <c r="B34" s="20" t="s">
        <v>21</v>
      </c>
      <c r="C34" s="57">
        <v>481</v>
      </c>
      <c r="D34" s="57">
        <v>20</v>
      </c>
      <c r="E34" s="57">
        <v>461</v>
      </c>
      <c r="F34" s="57">
        <v>31139</v>
      </c>
      <c r="G34" s="57">
        <v>591</v>
      </c>
      <c r="H34" s="57">
        <v>30548</v>
      </c>
      <c r="I34" s="57">
        <v>1073789</v>
      </c>
      <c r="J34" s="57">
        <v>1437</v>
      </c>
      <c r="K34" s="57">
        <v>1072352</v>
      </c>
      <c r="L34" s="28">
        <f t="shared" si="4"/>
        <v>34483.73422396352</v>
      </c>
      <c r="M34" s="28">
        <f t="shared" si="4"/>
        <v>2431.472081218274</v>
      </c>
      <c r="N34" s="31">
        <f t="shared" si="4"/>
        <v>35103.83658504649</v>
      </c>
    </row>
    <row r="35" spans="1:14" ht="13.5">
      <c r="A35" s="37">
        <v>24</v>
      </c>
      <c r="B35" s="38" t="s">
        <v>22</v>
      </c>
      <c r="C35" s="39">
        <v>383</v>
      </c>
      <c r="D35" s="39">
        <v>27</v>
      </c>
      <c r="E35" s="39">
        <v>356</v>
      </c>
      <c r="F35" s="39">
        <v>15389</v>
      </c>
      <c r="G35" s="39">
        <v>1016</v>
      </c>
      <c r="H35" s="39">
        <v>14373</v>
      </c>
      <c r="I35" s="39">
        <v>349765</v>
      </c>
      <c r="J35" s="39">
        <v>1651</v>
      </c>
      <c r="K35" s="39">
        <v>348114</v>
      </c>
      <c r="L35" s="40">
        <f t="shared" si="4"/>
        <v>22728.2474494769</v>
      </c>
      <c r="M35" s="40">
        <f t="shared" si="4"/>
        <v>1625</v>
      </c>
      <c r="N35" s="41">
        <f t="shared" si="4"/>
        <v>24219.995825506157</v>
      </c>
    </row>
    <row r="36" spans="1:14" ht="13.5">
      <c r="A36" s="58">
        <v>25</v>
      </c>
      <c r="B36" s="20" t="s">
        <v>23</v>
      </c>
      <c r="C36" s="57">
        <v>87</v>
      </c>
      <c r="D36" s="57">
        <v>3</v>
      </c>
      <c r="E36" s="57">
        <v>84</v>
      </c>
      <c r="F36" s="57">
        <v>13910</v>
      </c>
      <c r="G36" s="57">
        <v>87</v>
      </c>
      <c r="H36" s="57">
        <v>13823</v>
      </c>
      <c r="I36" s="57">
        <v>894879</v>
      </c>
      <c r="J36" s="57">
        <v>337</v>
      </c>
      <c r="K36" s="57">
        <v>894542</v>
      </c>
      <c r="L36" s="28">
        <f t="shared" si="4"/>
        <v>64333.501078360896</v>
      </c>
      <c r="M36" s="28">
        <f t="shared" si="4"/>
        <v>3873.563218390804</v>
      </c>
      <c r="N36" s="31">
        <f t="shared" si="4"/>
        <v>64714.027345728144</v>
      </c>
    </row>
    <row r="37" spans="1:14" ht="14.25" thickBot="1">
      <c r="A37" s="48">
        <v>26</v>
      </c>
      <c r="B37" s="43" t="s">
        <v>24</v>
      </c>
      <c r="C37" s="52">
        <v>19</v>
      </c>
      <c r="D37" s="52">
        <v>2</v>
      </c>
      <c r="E37" s="52">
        <v>17</v>
      </c>
      <c r="F37" s="52">
        <v>1070</v>
      </c>
      <c r="G37" s="52">
        <v>88</v>
      </c>
      <c r="H37" s="52">
        <v>982</v>
      </c>
      <c r="I37" s="52">
        <v>53437</v>
      </c>
      <c r="J37" s="52">
        <v>266</v>
      </c>
      <c r="K37" s="52">
        <v>53171</v>
      </c>
      <c r="L37" s="44">
        <f t="shared" si="4"/>
        <v>49941.121495327105</v>
      </c>
      <c r="M37" s="44">
        <f t="shared" si="4"/>
        <v>3022.727272727273</v>
      </c>
      <c r="N37" s="45">
        <f t="shared" si="4"/>
        <v>54145.62118126272</v>
      </c>
    </row>
    <row r="38" spans="1:14" ht="13.5">
      <c r="A38" s="17">
        <v>27</v>
      </c>
      <c r="B38" s="18" t="s">
        <v>25</v>
      </c>
      <c r="C38" s="56">
        <v>233</v>
      </c>
      <c r="D38" s="56">
        <v>9</v>
      </c>
      <c r="E38" s="56">
        <v>224</v>
      </c>
      <c r="F38" s="56">
        <v>31141</v>
      </c>
      <c r="G38" s="56">
        <v>357</v>
      </c>
      <c r="H38" s="56">
        <v>30784</v>
      </c>
      <c r="I38" s="56">
        <v>857563</v>
      </c>
      <c r="J38" s="56">
        <v>1021</v>
      </c>
      <c r="K38" s="56">
        <v>856542</v>
      </c>
      <c r="L38" s="27">
        <f t="shared" si="4"/>
        <v>27538.068783918305</v>
      </c>
      <c r="M38" s="27">
        <f t="shared" si="4"/>
        <v>2859.9439775910364</v>
      </c>
      <c r="N38" s="30">
        <f t="shared" si="4"/>
        <v>27824.259355509355</v>
      </c>
    </row>
    <row r="39" spans="1:14" ht="13.5">
      <c r="A39" s="37">
        <v>28</v>
      </c>
      <c r="B39" s="38" t="s">
        <v>26</v>
      </c>
      <c r="C39" s="39">
        <v>299</v>
      </c>
      <c r="D39" s="39">
        <v>16</v>
      </c>
      <c r="E39" s="39">
        <v>283</v>
      </c>
      <c r="F39" s="39">
        <v>81593</v>
      </c>
      <c r="G39" s="39">
        <v>781</v>
      </c>
      <c r="H39" s="39">
        <v>80812</v>
      </c>
      <c r="I39" s="39">
        <v>3619673</v>
      </c>
      <c r="J39" s="39">
        <v>1245</v>
      </c>
      <c r="K39" s="39">
        <v>3618428</v>
      </c>
      <c r="L39" s="40">
        <f t="shared" si="4"/>
        <v>44362.5433554349</v>
      </c>
      <c r="M39" s="40">
        <f t="shared" si="4"/>
        <v>1594.1101152368758</v>
      </c>
      <c r="N39" s="41">
        <f t="shared" si="4"/>
        <v>44775.8748700688</v>
      </c>
    </row>
    <row r="40" spans="1:14" ht="13.5">
      <c r="A40" s="58">
        <v>29</v>
      </c>
      <c r="B40" s="20" t="s">
        <v>27</v>
      </c>
      <c r="C40" s="57">
        <v>31</v>
      </c>
      <c r="D40" s="34" t="s">
        <v>101</v>
      </c>
      <c r="E40" s="57">
        <v>31</v>
      </c>
      <c r="F40" s="57">
        <v>3180</v>
      </c>
      <c r="G40" s="34" t="s">
        <v>101</v>
      </c>
      <c r="H40" s="57">
        <v>3180</v>
      </c>
      <c r="I40" s="57">
        <v>179852</v>
      </c>
      <c r="J40" s="34" t="s">
        <v>101</v>
      </c>
      <c r="K40" s="57">
        <v>179852</v>
      </c>
      <c r="L40" s="28">
        <f t="shared" si="4"/>
        <v>56557.232704402515</v>
      </c>
      <c r="M40" s="34" t="s">
        <v>101</v>
      </c>
      <c r="N40" s="31">
        <f t="shared" si="4"/>
        <v>56557.232704402515</v>
      </c>
    </row>
    <row r="41" spans="1:14" ht="13.5">
      <c r="A41" s="37">
        <v>30</v>
      </c>
      <c r="B41" s="38" t="s">
        <v>28</v>
      </c>
      <c r="C41" s="39">
        <v>80</v>
      </c>
      <c r="D41" s="39">
        <v>12</v>
      </c>
      <c r="E41" s="39">
        <v>68</v>
      </c>
      <c r="F41" s="39">
        <v>7418</v>
      </c>
      <c r="G41" s="39">
        <v>329</v>
      </c>
      <c r="H41" s="39">
        <v>7089</v>
      </c>
      <c r="I41" s="39">
        <v>279789</v>
      </c>
      <c r="J41" s="39">
        <v>559</v>
      </c>
      <c r="K41" s="39">
        <v>279230</v>
      </c>
      <c r="L41" s="40">
        <f t="shared" si="4"/>
        <v>37717.57886222701</v>
      </c>
      <c r="M41" s="40">
        <f t="shared" si="4"/>
        <v>1699.0881458966564</v>
      </c>
      <c r="N41" s="41">
        <f t="shared" si="4"/>
        <v>39389.19452673156</v>
      </c>
    </row>
    <row r="42" spans="1:14" ht="13.5">
      <c r="A42" s="58">
        <v>31</v>
      </c>
      <c r="B42" s="20" t="s">
        <v>29</v>
      </c>
      <c r="C42" s="59">
        <v>922</v>
      </c>
      <c r="D42" s="59">
        <v>26</v>
      </c>
      <c r="E42" s="59">
        <v>896</v>
      </c>
      <c r="F42" s="59">
        <v>63771</v>
      </c>
      <c r="G42" s="59">
        <v>280</v>
      </c>
      <c r="H42" s="59">
        <v>63491</v>
      </c>
      <c r="I42" s="59">
        <v>2255701</v>
      </c>
      <c r="J42" s="59">
        <v>1471</v>
      </c>
      <c r="K42" s="59">
        <v>2254230</v>
      </c>
      <c r="L42" s="60">
        <f t="shared" si="4"/>
        <v>35371.89318028571</v>
      </c>
      <c r="M42" s="60">
        <f t="shared" si="4"/>
        <v>5253.571428571429</v>
      </c>
      <c r="N42" s="61">
        <f t="shared" si="4"/>
        <v>35504.71720401317</v>
      </c>
    </row>
    <row r="43" spans="1:2" s="4" customFormat="1" ht="5.25" customHeight="1" thickBot="1">
      <c r="A43" s="24"/>
      <c r="B43" s="25"/>
    </row>
    <row r="44" spans="1:14" s="16" customFormat="1" ht="21" customHeight="1">
      <c r="A44" s="159" t="s">
        <v>74</v>
      </c>
      <c r="B44" s="160"/>
      <c r="C44" s="161" t="s">
        <v>75</v>
      </c>
      <c r="D44" s="162"/>
      <c r="E44" s="162"/>
      <c r="F44" s="136" t="s">
        <v>76</v>
      </c>
      <c r="G44" s="137"/>
      <c r="H44" s="141"/>
      <c r="I44" s="136" t="s">
        <v>77</v>
      </c>
      <c r="J44" s="137"/>
      <c r="K44" s="141"/>
      <c r="L44" s="136" t="s">
        <v>78</v>
      </c>
      <c r="M44" s="137"/>
      <c r="N44" s="138"/>
    </row>
    <row r="45" spans="1:14" s="16" customFormat="1" ht="21" customHeight="1">
      <c r="A45" s="151"/>
      <c r="B45" s="152"/>
      <c r="C45" s="163" t="s">
        <v>79</v>
      </c>
      <c r="D45" s="139" t="s">
        <v>72</v>
      </c>
      <c r="E45" s="139" t="s">
        <v>89</v>
      </c>
      <c r="F45" s="139" t="s">
        <v>90</v>
      </c>
      <c r="G45" s="139" t="s">
        <v>91</v>
      </c>
      <c r="H45" s="139" t="s">
        <v>92</v>
      </c>
      <c r="I45" s="140" t="s">
        <v>93</v>
      </c>
      <c r="J45" s="140" t="s">
        <v>73</v>
      </c>
      <c r="K45" s="140" t="s">
        <v>94</v>
      </c>
      <c r="L45" s="142" t="s">
        <v>95</v>
      </c>
      <c r="M45" s="145" t="s">
        <v>96</v>
      </c>
      <c r="N45" s="148" t="s">
        <v>97</v>
      </c>
    </row>
    <row r="46" spans="1:14" s="16" customFormat="1" ht="21" customHeight="1">
      <c r="A46" s="151"/>
      <c r="B46" s="152"/>
      <c r="C46" s="163"/>
      <c r="D46" s="139"/>
      <c r="E46" s="139"/>
      <c r="F46" s="139"/>
      <c r="G46" s="139"/>
      <c r="H46" s="139"/>
      <c r="I46" s="140"/>
      <c r="J46" s="140"/>
      <c r="K46" s="140"/>
      <c r="L46" s="143"/>
      <c r="M46" s="146"/>
      <c r="N46" s="149"/>
    </row>
    <row r="47" spans="1:14" s="16" customFormat="1" ht="21" customHeight="1">
      <c r="A47" s="153" t="s">
        <v>80</v>
      </c>
      <c r="B47" s="154"/>
      <c r="C47" s="163"/>
      <c r="D47" s="139"/>
      <c r="E47" s="139"/>
      <c r="F47" s="139"/>
      <c r="G47" s="139"/>
      <c r="H47" s="139"/>
      <c r="I47" s="140"/>
      <c r="J47" s="140"/>
      <c r="K47" s="140"/>
      <c r="L47" s="144"/>
      <c r="M47" s="147"/>
      <c r="N47" s="150"/>
    </row>
    <row r="48" spans="1:14" ht="13.5">
      <c r="A48" s="37">
        <v>32</v>
      </c>
      <c r="B48" s="38" t="s">
        <v>30</v>
      </c>
      <c r="C48" s="83">
        <v>328</v>
      </c>
      <c r="D48" s="83">
        <v>9</v>
      </c>
      <c r="E48" s="83">
        <v>319</v>
      </c>
      <c r="F48" s="83">
        <v>50065</v>
      </c>
      <c r="G48" s="83">
        <v>667</v>
      </c>
      <c r="H48" s="83">
        <v>49398</v>
      </c>
      <c r="I48" s="83">
        <v>1018832</v>
      </c>
      <c r="J48" s="83">
        <v>801</v>
      </c>
      <c r="K48" s="83">
        <v>1018031</v>
      </c>
      <c r="L48" s="121">
        <f aca="true" t="shared" si="5" ref="L48:N89">I48/F48*1000</f>
        <v>20350.184759812244</v>
      </c>
      <c r="M48" s="122">
        <f t="shared" si="5"/>
        <v>1200.8995502248877</v>
      </c>
      <c r="N48" s="123">
        <f t="shared" si="5"/>
        <v>20608.749342078627</v>
      </c>
    </row>
    <row r="49" spans="1:14" ht="13.5">
      <c r="A49" s="19">
        <v>33</v>
      </c>
      <c r="B49" s="20" t="s">
        <v>31</v>
      </c>
      <c r="C49" s="57">
        <v>261</v>
      </c>
      <c r="D49" s="57">
        <v>7</v>
      </c>
      <c r="E49" s="57">
        <v>254</v>
      </c>
      <c r="F49" s="57">
        <v>41970</v>
      </c>
      <c r="G49" s="57">
        <v>131</v>
      </c>
      <c r="H49" s="57">
        <v>41839</v>
      </c>
      <c r="I49" s="57">
        <v>2000109</v>
      </c>
      <c r="J49" s="57">
        <v>749</v>
      </c>
      <c r="K49" s="57">
        <v>1999360</v>
      </c>
      <c r="L49" s="99">
        <f t="shared" si="5"/>
        <v>47655.68263045032</v>
      </c>
      <c r="M49" s="100">
        <f t="shared" si="5"/>
        <v>5717.557251908396</v>
      </c>
      <c r="N49" s="101">
        <f t="shared" si="5"/>
        <v>47786.99299696456</v>
      </c>
    </row>
    <row r="50" spans="1:14" ht="13.5">
      <c r="A50" s="37">
        <v>34</v>
      </c>
      <c r="B50" s="38" t="s">
        <v>32</v>
      </c>
      <c r="C50" s="39">
        <v>206</v>
      </c>
      <c r="D50" s="39">
        <v>9</v>
      </c>
      <c r="E50" s="39">
        <v>197</v>
      </c>
      <c r="F50" s="39">
        <v>17732</v>
      </c>
      <c r="G50" s="39">
        <v>468</v>
      </c>
      <c r="H50" s="39">
        <v>17264</v>
      </c>
      <c r="I50" s="39">
        <v>341697</v>
      </c>
      <c r="J50" s="39">
        <v>860</v>
      </c>
      <c r="K50" s="39">
        <v>340837</v>
      </c>
      <c r="L50" s="96">
        <f t="shared" si="5"/>
        <v>19270.07669749605</v>
      </c>
      <c r="M50" s="97">
        <f t="shared" si="5"/>
        <v>1837.6068376068374</v>
      </c>
      <c r="N50" s="98">
        <f t="shared" si="5"/>
        <v>19742.643651529193</v>
      </c>
    </row>
    <row r="51" spans="1:14" ht="14.25" thickBot="1">
      <c r="A51" s="70">
        <v>35</v>
      </c>
      <c r="B51" s="71" t="s">
        <v>33</v>
      </c>
      <c r="C51" s="79">
        <v>338</v>
      </c>
      <c r="D51" s="79">
        <v>13</v>
      </c>
      <c r="E51" s="79">
        <v>325</v>
      </c>
      <c r="F51" s="79">
        <v>37811</v>
      </c>
      <c r="G51" s="79">
        <v>330</v>
      </c>
      <c r="H51" s="79">
        <v>37481</v>
      </c>
      <c r="I51" s="79">
        <v>718140</v>
      </c>
      <c r="J51" s="79">
        <v>966</v>
      </c>
      <c r="K51" s="79">
        <v>717174</v>
      </c>
      <c r="L51" s="28">
        <f t="shared" si="5"/>
        <v>18992.885668191797</v>
      </c>
      <c r="M51" s="28">
        <f t="shared" si="5"/>
        <v>2927.272727272727</v>
      </c>
      <c r="N51" s="31">
        <f t="shared" si="5"/>
        <v>19134.33472959633</v>
      </c>
    </row>
    <row r="52" spans="1:14" ht="13.5">
      <c r="A52" s="47">
        <v>36</v>
      </c>
      <c r="B52" s="46" t="s">
        <v>34</v>
      </c>
      <c r="C52" s="51">
        <v>36</v>
      </c>
      <c r="D52" s="51">
        <v>3</v>
      </c>
      <c r="E52" s="51">
        <v>33</v>
      </c>
      <c r="F52" s="51">
        <v>4691</v>
      </c>
      <c r="G52" s="51">
        <v>54</v>
      </c>
      <c r="H52" s="51">
        <v>4637</v>
      </c>
      <c r="I52" s="51">
        <v>507223</v>
      </c>
      <c r="J52" s="51">
        <v>128</v>
      </c>
      <c r="K52" s="51">
        <v>507095</v>
      </c>
      <c r="L52" s="110">
        <f t="shared" si="5"/>
        <v>108126.83862715839</v>
      </c>
      <c r="M52" s="111">
        <f t="shared" si="5"/>
        <v>2370.3703703703704</v>
      </c>
      <c r="N52" s="112">
        <f t="shared" si="5"/>
        <v>109358.42139314213</v>
      </c>
    </row>
    <row r="53" spans="1:14" ht="13.5">
      <c r="A53" s="19">
        <v>37</v>
      </c>
      <c r="B53" s="20" t="s">
        <v>35</v>
      </c>
      <c r="C53" s="57">
        <v>798</v>
      </c>
      <c r="D53" s="57">
        <v>26</v>
      </c>
      <c r="E53" s="57">
        <v>772</v>
      </c>
      <c r="F53" s="57">
        <v>75847</v>
      </c>
      <c r="G53" s="57">
        <v>481</v>
      </c>
      <c r="H53" s="57">
        <v>75366</v>
      </c>
      <c r="I53" s="57">
        <v>1763623</v>
      </c>
      <c r="J53" s="57">
        <v>2091</v>
      </c>
      <c r="K53" s="57">
        <v>1761532</v>
      </c>
      <c r="L53" s="99">
        <f t="shared" si="5"/>
        <v>23252.376494785556</v>
      </c>
      <c r="M53" s="100">
        <f t="shared" si="5"/>
        <v>4347.193347193347</v>
      </c>
      <c r="N53" s="101">
        <f t="shared" si="5"/>
        <v>23373.032932622136</v>
      </c>
    </row>
    <row r="54" spans="1:14" ht="14.25" thickBot="1">
      <c r="A54" s="48">
        <v>38</v>
      </c>
      <c r="B54" s="43" t="s">
        <v>36</v>
      </c>
      <c r="C54" s="52">
        <v>1007</v>
      </c>
      <c r="D54" s="52">
        <v>30</v>
      </c>
      <c r="E54" s="52">
        <v>977</v>
      </c>
      <c r="F54" s="52">
        <v>66859</v>
      </c>
      <c r="G54" s="52">
        <v>753</v>
      </c>
      <c r="H54" s="52">
        <v>66106</v>
      </c>
      <c r="I54" s="52">
        <v>3206866</v>
      </c>
      <c r="J54" s="52">
        <v>2194</v>
      </c>
      <c r="K54" s="52">
        <v>3204672</v>
      </c>
      <c r="L54" s="44">
        <f t="shared" si="5"/>
        <v>47964.612094108496</v>
      </c>
      <c r="M54" s="44">
        <f t="shared" si="5"/>
        <v>2913.6786188579017</v>
      </c>
      <c r="N54" s="45">
        <f t="shared" si="5"/>
        <v>48477.77811393822</v>
      </c>
    </row>
    <row r="55" spans="1:14" ht="14.25" thickBot="1">
      <c r="A55" s="63">
        <v>39</v>
      </c>
      <c r="B55" s="64" t="s">
        <v>37</v>
      </c>
      <c r="C55" s="65">
        <v>345</v>
      </c>
      <c r="D55" s="65">
        <v>19</v>
      </c>
      <c r="E55" s="65">
        <v>326</v>
      </c>
      <c r="F55" s="65">
        <v>34565</v>
      </c>
      <c r="G55" s="65">
        <v>579</v>
      </c>
      <c r="H55" s="65">
        <v>33986</v>
      </c>
      <c r="I55" s="65">
        <v>891998</v>
      </c>
      <c r="J55" s="65">
        <v>1707</v>
      </c>
      <c r="K55" s="65">
        <v>890291</v>
      </c>
      <c r="L55" s="67">
        <f t="shared" si="5"/>
        <v>25806.39375090409</v>
      </c>
      <c r="M55" s="67">
        <f t="shared" si="5"/>
        <v>2948.186528497409</v>
      </c>
      <c r="N55" s="68">
        <f t="shared" si="5"/>
        <v>26195.815924204082</v>
      </c>
    </row>
    <row r="56" spans="1:14" ht="13.5">
      <c r="A56" s="47">
        <v>40</v>
      </c>
      <c r="B56" s="46" t="s">
        <v>38</v>
      </c>
      <c r="C56" s="51">
        <v>46</v>
      </c>
      <c r="D56" s="54" t="s">
        <v>101</v>
      </c>
      <c r="E56" s="51">
        <v>46</v>
      </c>
      <c r="F56" s="51">
        <v>1517</v>
      </c>
      <c r="G56" s="54" t="s">
        <v>101</v>
      </c>
      <c r="H56" s="51">
        <v>1517</v>
      </c>
      <c r="I56" s="51">
        <v>35082</v>
      </c>
      <c r="J56" s="54" t="s">
        <v>101</v>
      </c>
      <c r="K56" s="51">
        <v>35082</v>
      </c>
      <c r="L56" s="110">
        <f t="shared" si="5"/>
        <v>23125.90639419908</v>
      </c>
      <c r="M56" s="113" t="s">
        <v>101</v>
      </c>
      <c r="N56" s="112">
        <f t="shared" si="5"/>
        <v>23125.90639419908</v>
      </c>
    </row>
    <row r="57" spans="1:14" ht="13.5">
      <c r="A57" s="19">
        <v>41</v>
      </c>
      <c r="B57" s="20" t="s">
        <v>39</v>
      </c>
      <c r="C57" s="57">
        <v>169</v>
      </c>
      <c r="D57" s="57">
        <v>3</v>
      </c>
      <c r="E57" s="57">
        <v>166</v>
      </c>
      <c r="F57" s="57">
        <v>15277</v>
      </c>
      <c r="G57" s="57">
        <v>73</v>
      </c>
      <c r="H57" s="57">
        <v>15204</v>
      </c>
      <c r="I57" s="57">
        <v>374775</v>
      </c>
      <c r="J57" s="57">
        <v>398</v>
      </c>
      <c r="K57" s="57">
        <v>374377</v>
      </c>
      <c r="L57" s="99">
        <f t="shared" si="5"/>
        <v>24531.97617333246</v>
      </c>
      <c r="M57" s="100">
        <f t="shared" si="5"/>
        <v>5452.054794520547</v>
      </c>
      <c r="N57" s="101">
        <f t="shared" si="5"/>
        <v>24623.585898447778</v>
      </c>
    </row>
    <row r="58" spans="1:14" ht="14.25" thickBot="1">
      <c r="A58" s="48">
        <v>42</v>
      </c>
      <c r="B58" s="43" t="s">
        <v>40</v>
      </c>
      <c r="C58" s="52">
        <v>84</v>
      </c>
      <c r="D58" s="52">
        <v>1</v>
      </c>
      <c r="E58" s="52">
        <v>83</v>
      </c>
      <c r="F58" s="52">
        <v>17426</v>
      </c>
      <c r="G58" s="52">
        <v>102</v>
      </c>
      <c r="H58" s="52">
        <v>17324</v>
      </c>
      <c r="I58" s="52">
        <v>211556</v>
      </c>
      <c r="J58" s="52">
        <v>178</v>
      </c>
      <c r="K58" s="52">
        <v>211378</v>
      </c>
      <c r="L58" s="44">
        <f t="shared" si="5"/>
        <v>12140.250200849305</v>
      </c>
      <c r="M58" s="44">
        <f t="shared" si="5"/>
        <v>1745.0980392156862</v>
      </c>
      <c r="N58" s="45">
        <f t="shared" si="5"/>
        <v>12201.454629415839</v>
      </c>
    </row>
    <row r="59" spans="1:14" ht="13.5">
      <c r="A59" s="17">
        <v>43</v>
      </c>
      <c r="B59" s="18" t="s">
        <v>41</v>
      </c>
      <c r="C59" s="56">
        <v>479</v>
      </c>
      <c r="D59" s="56">
        <v>20</v>
      </c>
      <c r="E59" s="56">
        <v>459</v>
      </c>
      <c r="F59" s="56">
        <v>14847</v>
      </c>
      <c r="G59" s="56">
        <v>325</v>
      </c>
      <c r="H59" s="56">
        <v>14522</v>
      </c>
      <c r="I59" s="56">
        <v>241166</v>
      </c>
      <c r="J59" s="56">
        <v>1251</v>
      </c>
      <c r="K59" s="56">
        <v>239915</v>
      </c>
      <c r="L59" s="93">
        <f t="shared" si="5"/>
        <v>16243.416178352529</v>
      </c>
      <c r="M59" s="94">
        <f t="shared" si="5"/>
        <v>3849.230769230769</v>
      </c>
      <c r="N59" s="95">
        <f t="shared" si="5"/>
        <v>16520.796033604183</v>
      </c>
    </row>
    <row r="60" spans="1:14" ht="14.25" thickBot="1">
      <c r="A60" s="48">
        <v>44</v>
      </c>
      <c r="B60" s="43" t="s">
        <v>42</v>
      </c>
      <c r="C60" s="52">
        <v>1631</v>
      </c>
      <c r="D60" s="52">
        <v>71</v>
      </c>
      <c r="E60" s="52">
        <v>1560</v>
      </c>
      <c r="F60" s="52">
        <v>90885</v>
      </c>
      <c r="G60" s="52">
        <v>2062</v>
      </c>
      <c r="H60" s="52">
        <v>88823</v>
      </c>
      <c r="I60" s="52">
        <v>1575229</v>
      </c>
      <c r="J60" s="52">
        <v>5778</v>
      </c>
      <c r="K60" s="52">
        <v>1569451</v>
      </c>
      <c r="L60" s="44">
        <f t="shared" si="5"/>
        <v>17332.112009682565</v>
      </c>
      <c r="M60" s="44">
        <f t="shared" si="5"/>
        <v>2802.133850630456</v>
      </c>
      <c r="N60" s="45">
        <f t="shared" si="5"/>
        <v>17669.42120847078</v>
      </c>
    </row>
    <row r="61" spans="1:14" ht="13.5">
      <c r="A61" s="17">
        <v>45</v>
      </c>
      <c r="B61" s="18" t="s">
        <v>43</v>
      </c>
      <c r="C61" s="56">
        <v>495</v>
      </c>
      <c r="D61" s="56">
        <v>23</v>
      </c>
      <c r="E61" s="56">
        <v>472</v>
      </c>
      <c r="F61" s="56">
        <v>34305</v>
      </c>
      <c r="G61" s="56">
        <v>502</v>
      </c>
      <c r="H61" s="56">
        <v>33803</v>
      </c>
      <c r="I61" s="56">
        <v>743795</v>
      </c>
      <c r="J61" s="56">
        <v>1860</v>
      </c>
      <c r="K61" s="56">
        <v>741935</v>
      </c>
      <c r="L61" s="93">
        <f t="shared" si="5"/>
        <v>21681.824806879464</v>
      </c>
      <c r="M61" s="94">
        <f t="shared" si="5"/>
        <v>3705.1792828685257</v>
      </c>
      <c r="N61" s="95">
        <f t="shared" si="5"/>
        <v>21948.791527379228</v>
      </c>
    </row>
    <row r="62" spans="1:14" ht="13.5">
      <c r="A62" s="37">
        <v>46</v>
      </c>
      <c r="B62" s="38" t="s">
        <v>44</v>
      </c>
      <c r="C62" s="39">
        <v>1493</v>
      </c>
      <c r="D62" s="39">
        <v>113</v>
      </c>
      <c r="E62" s="39">
        <v>1380</v>
      </c>
      <c r="F62" s="39">
        <v>139992</v>
      </c>
      <c r="G62" s="39">
        <v>4289</v>
      </c>
      <c r="H62" s="39">
        <v>135703</v>
      </c>
      <c r="I62" s="39">
        <v>2067952</v>
      </c>
      <c r="J62" s="39">
        <v>8706</v>
      </c>
      <c r="K62" s="39">
        <v>2059246</v>
      </c>
      <c r="L62" s="96">
        <f t="shared" si="5"/>
        <v>14771.929824561405</v>
      </c>
      <c r="M62" s="97">
        <f t="shared" si="5"/>
        <v>2029.8437864304035</v>
      </c>
      <c r="N62" s="98">
        <f t="shared" si="5"/>
        <v>15174.653471183394</v>
      </c>
    </row>
    <row r="63" spans="1:14" ht="13.5">
      <c r="A63" s="19">
        <v>47</v>
      </c>
      <c r="B63" s="20" t="s">
        <v>45</v>
      </c>
      <c r="C63" s="57">
        <v>1303</v>
      </c>
      <c r="D63" s="57">
        <v>78</v>
      </c>
      <c r="E63" s="57">
        <v>1225</v>
      </c>
      <c r="F63" s="57">
        <v>121125</v>
      </c>
      <c r="G63" s="57">
        <v>2245</v>
      </c>
      <c r="H63" s="57">
        <v>118880</v>
      </c>
      <c r="I63" s="57">
        <v>2427575</v>
      </c>
      <c r="J63" s="57">
        <v>6073</v>
      </c>
      <c r="K63" s="57">
        <v>2421502</v>
      </c>
      <c r="L63" s="99">
        <f t="shared" si="5"/>
        <v>20041.89886480908</v>
      </c>
      <c r="M63" s="100">
        <f t="shared" si="5"/>
        <v>2705.122494432071</v>
      </c>
      <c r="N63" s="101">
        <f t="shared" si="5"/>
        <v>20369.296769851953</v>
      </c>
    </row>
    <row r="64" spans="1:14" ht="13.5">
      <c r="A64" s="37">
        <v>48</v>
      </c>
      <c r="B64" s="38" t="s">
        <v>46</v>
      </c>
      <c r="C64" s="39">
        <v>868</v>
      </c>
      <c r="D64" s="39">
        <v>32</v>
      </c>
      <c r="E64" s="39">
        <v>836</v>
      </c>
      <c r="F64" s="39">
        <v>72735</v>
      </c>
      <c r="G64" s="39">
        <v>1241</v>
      </c>
      <c r="H64" s="39">
        <v>71494</v>
      </c>
      <c r="I64" s="39">
        <v>1588997</v>
      </c>
      <c r="J64" s="39">
        <v>2327</v>
      </c>
      <c r="K64" s="39">
        <v>1586670</v>
      </c>
      <c r="L64" s="96">
        <f t="shared" si="5"/>
        <v>21846.38757132055</v>
      </c>
      <c r="M64" s="97">
        <f t="shared" si="5"/>
        <v>1875.1007252215954</v>
      </c>
      <c r="N64" s="98">
        <f t="shared" si="5"/>
        <v>22193.05116513274</v>
      </c>
    </row>
    <row r="65" spans="1:14" ht="13.5">
      <c r="A65" s="19">
        <v>49</v>
      </c>
      <c r="B65" s="20" t="s">
        <v>47</v>
      </c>
      <c r="C65" s="57">
        <v>446</v>
      </c>
      <c r="D65" s="57">
        <v>28</v>
      </c>
      <c r="E65" s="57">
        <v>418</v>
      </c>
      <c r="F65" s="57">
        <v>33606</v>
      </c>
      <c r="G65" s="57">
        <v>703</v>
      </c>
      <c r="H65" s="57">
        <v>32903</v>
      </c>
      <c r="I65" s="57">
        <v>987532</v>
      </c>
      <c r="J65" s="57">
        <v>2672</v>
      </c>
      <c r="K65" s="57">
        <v>984860</v>
      </c>
      <c r="L65" s="99">
        <f t="shared" si="5"/>
        <v>29385.585907278462</v>
      </c>
      <c r="M65" s="100">
        <f t="shared" si="5"/>
        <v>3800.8534850640112</v>
      </c>
      <c r="N65" s="101">
        <f t="shared" si="5"/>
        <v>29932.2250250737</v>
      </c>
    </row>
    <row r="66" spans="1:14" ht="13.5">
      <c r="A66" s="37">
        <v>50</v>
      </c>
      <c r="B66" s="38" t="s">
        <v>48</v>
      </c>
      <c r="C66" s="39">
        <v>213</v>
      </c>
      <c r="D66" s="39">
        <v>11</v>
      </c>
      <c r="E66" s="39">
        <v>202</v>
      </c>
      <c r="F66" s="39">
        <v>11983</v>
      </c>
      <c r="G66" s="39">
        <v>209</v>
      </c>
      <c r="H66" s="39">
        <v>11774</v>
      </c>
      <c r="I66" s="39">
        <v>218859</v>
      </c>
      <c r="J66" s="39">
        <v>681</v>
      </c>
      <c r="K66" s="39">
        <v>218178</v>
      </c>
      <c r="L66" s="96">
        <f t="shared" si="5"/>
        <v>18264.12417591588</v>
      </c>
      <c r="M66" s="97">
        <f t="shared" si="5"/>
        <v>3258.3732057416264</v>
      </c>
      <c r="N66" s="98">
        <f t="shared" si="5"/>
        <v>18530.49091217938</v>
      </c>
    </row>
    <row r="67" spans="1:14" ht="13.5">
      <c r="A67" s="19">
        <v>51</v>
      </c>
      <c r="B67" s="20" t="s">
        <v>49</v>
      </c>
      <c r="C67" s="57">
        <v>405</v>
      </c>
      <c r="D67" s="57">
        <v>14</v>
      </c>
      <c r="E67" s="57">
        <v>391</v>
      </c>
      <c r="F67" s="57">
        <v>15111</v>
      </c>
      <c r="G67" s="57">
        <v>273</v>
      </c>
      <c r="H67" s="57">
        <v>14838</v>
      </c>
      <c r="I67" s="57">
        <v>151882</v>
      </c>
      <c r="J67" s="57">
        <v>1016</v>
      </c>
      <c r="K67" s="57">
        <v>150866</v>
      </c>
      <c r="L67" s="99">
        <f t="shared" si="5"/>
        <v>10051.08861094567</v>
      </c>
      <c r="M67" s="100">
        <f t="shared" si="5"/>
        <v>3721.611721611722</v>
      </c>
      <c r="N67" s="101">
        <f t="shared" si="5"/>
        <v>10167.542795525003</v>
      </c>
    </row>
    <row r="68" spans="1:14" ht="14.25" thickBot="1">
      <c r="A68" s="48">
        <v>52</v>
      </c>
      <c r="B68" s="43" t="s">
        <v>50</v>
      </c>
      <c r="C68" s="52">
        <v>170</v>
      </c>
      <c r="D68" s="52">
        <v>10</v>
      </c>
      <c r="E68" s="52">
        <v>160</v>
      </c>
      <c r="F68" s="52">
        <v>16643</v>
      </c>
      <c r="G68" s="52">
        <v>168</v>
      </c>
      <c r="H68" s="52">
        <v>16475</v>
      </c>
      <c r="I68" s="52">
        <v>453913</v>
      </c>
      <c r="J68" s="52">
        <v>6411</v>
      </c>
      <c r="K68" s="52">
        <v>447502</v>
      </c>
      <c r="L68" s="44">
        <f t="shared" si="5"/>
        <v>27273.5083819023</v>
      </c>
      <c r="M68" s="44">
        <f t="shared" si="5"/>
        <v>38160.71428571428</v>
      </c>
      <c r="N68" s="45">
        <f t="shared" si="5"/>
        <v>27162.48861911988</v>
      </c>
    </row>
    <row r="69" spans="1:14" ht="13.5">
      <c r="A69" s="17">
        <v>53</v>
      </c>
      <c r="B69" s="18" t="s">
        <v>51</v>
      </c>
      <c r="C69" s="56">
        <v>828</v>
      </c>
      <c r="D69" s="56">
        <v>17</v>
      </c>
      <c r="E69" s="56">
        <v>811</v>
      </c>
      <c r="F69" s="56">
        <v>77231</v>
      </c>
      <c r="G69" s="56">
        <v>494</v>
      </c>
      <c r="H69" s="56">
        <v>76737</v>
      </c>
      <c r="I69" s="56">
        <v>472818</v>
      </c>
      <c r="J69" s="56">
        <v>1446</v>
      </c>
      <c r="K69" s="56">
        <v>471372</v>
      </c>
      <c r="L69" s="93">
        <f t="shared" si="5"/>
        <v>6122.127125118152</v>
      </c>
      <c r="M69" s="94">
        <f t="shared" si="5"/>
        <v>2927.1255060728745</v>
      </c>
      <c r="N69" s="95">
        <f t="shared" si="5"/>
        <v>6142.695179639549</v>
      </c>
    </row>
    <row r="70" spans="1:14" ht="13.5">
      <c r="A70" s="37">
        <v>54</v>
      </c>
      <c r="B70" s="38" t="s">
        <v>52</v>
      </c>
      <c r="C70" s="39">
        <v>1143</v>
      </c>
      <c r="D70" s="39">
        <v>39</v>
      </c>
      <c r="E70" s="39">
        <v>1104</v>
      </c>
      <c r="F70" s="39">
        <v>423451</v>
      </c>
      <c r="G70" s="39">
        <v>1377</v>
      </c>
      <c r="H70" s="39">
        <v>422074</v>
      </c>
      <c r="I70" s="39">
        <v>53352970</v>
      </c>
      <c r="J70" s="39">
        <v>2736</v>
      </c>
      <c r="K70" s="39">
        <v>53350234</v>
      </c>
      <c r="L70" s="96">
        <f t="shared" si="5"/>
        <v>125995.61696630779</v>
      </c>
      <c r="M70" s="97">
        <f t="shared" si="5"/>
        <v>1986.9281045751634</v>
      </c>
      <c r="N70" s="98">
        <f t="shared" si="5"/>
        <v>126400.19048792392</v>
      </c>
    </row>
    <row r="71" spans="1:14" ht="13.5">
      <c r="A71" s="19">
        <v>55</v>
      </c>
      <c r="B71" s="20" t="s">
        <v>53</v>
      </c>
      <c r="C71" s="57">
        <v>1022</v>
      </c>
      <c r="D71" s="57">
        <v>62</v>
      </c>
      <c r="E71" s="57">
        <v>960</v>
      </c>
      <c r="F71" s="57">
        <v>89743</v>
      </c>
      <c r="G71" s="57">
        <v>2216</v>
      </c>
      <c r="H71" s="57">
        <v>87527</v>
      </c>
      <c r="I71" s="57">
        <v>647721</v>
      </c>
      <c r="J71" s="57">
        <v>5957</v>
      </c>
      <c r="K71" s="57">
        <v>641764</v>
      </c>
      <c r="L71" s="99">
        <f t="shared" si="5"/>
        <v>7217.510000780006</v>
      </c>
      <c r="M71" s="100">
        <f t="shared" si="5"/>
        <v>2688.176895306859</v>
      </c>
      <c r="N71" s="101">
        <f t="shared" si="5"/>
        <v>7332.183212037428</v>
      </c>
    </row>
    <row r="72" spans="1:14" ht="13.5">
      <c r="A72" s="37">
        <v>56</v>
      </c>
      <c r="B72" s="38" t="s">
        <v>54</v>
      </c>
      <c r="C72" s="39">
        <v>1390</v>
      </c>
      <c r="D72" s="39">
        <v>86</v>
      </c>
      <c r="E72" s="39">
        <v>1304</v>
      </c>
      <c r="F72" s="39">
        <v>122576</v>
      </c>
      <c r="G72" s="39">
        <v>2994</v>
      </c>
      <c r="H72" s="39">
        <v>119582</v>
      </c>
      <c r="I72" s="39">
        <v>2010119</v>
      </c>
      <c r="J72" s="39">
        <v>7324</v>
      </c>
      <c r="K72" s="39">
        <v>2002795</v>
      </c>
      <c r="L72" s="96">
        <f t="shared" si="5"/>
        <v>16398.960644824434</v>
      </c>
      <c r="M72" s="97">
        <f t="shared" si="5"/>
        <v>2446.2257849031394</v>
      </c>
      <c r="N72" s="98">
        <f t="shared" si="5"/>
        <v>16748.29823886538</v>
      </c>
    </row>
    <row r="73" spans="1:14" ht="14.25" thickBot="1">
      <c r="A73" s="21">
        <v>57</v>
      </c>
      <c r="B73" s="22" t="s">
        <v>55</v>
      </c>
      <c r="C73" s="62">
        <v>1714</v>
      </c>
      <c r="D73" s="62">
        <v>121</v>
      </c>
      <c r="E73" s="62">
        <v>1593</v>
      </c>
      <c r="F73" s="62">
        <v>137012</v>
      </c>
      <c r="G73" s="62">
        <v>3020</v>
      </c>
      <c r="H73" s="62">
        <v>133992</v>
      </c>
      <c r="I73" s="62">
        <v>1415365</v>
      </c>
      <c r="J73" s="62">
        <v>7886</v>
      </c>
      <c r="K73" s="62">
        <v>1407479</v>
      </c>
      <c r="L73" s="29">
        <f t="shared" si="5"/>
        <v>10330.226549499313</v>
      </c>
      <c r="M73" s="29">
        <f t="shared" si="5"/>
        <v>2611.2582781456954</v>
      </c>
      <c r="N73" s="32">
        <f t="shared" si="5"/>
        <v>10504.201743387664</v>
      </c>
    </row>
    <row r="74" spans="1:14" ht="13.5">
      <c r="A74" s="47">
        <v>58</v>
      </c>
      <c r="B74" s="46" t="s">
        <v>56</v>
      </c>
      <c r="C74" s="51">
        <v>1551</v>
      </c>
      <c r="D74" s="51">
        <v>72</v>
      </c>
      <c r="E74" s="51">
        <v>1479</v>
      </c>
      <c r="F74" s="51">
        <v>125573</v>
      </c>
      <c r="G74" s="51">
        <v>2078</v>
      </c>
      <c r="H74" s="51">
        <v>123495</v>
      </c>
      <c r="I74" s="51">
        <v>1201282</v>
      </c>
      <c r="J74" s="51">
        <v>6494</v>
      </c>
      <c r="K74" s="51">
        <v>1194788</v>
      </c>
      <c r="L74" s="110">
        <f t="shared" si="5"/>
        <v>9566.403605870688</v>
      </c>
      <c r="M74" s="111">
        <f t="shared" si="5"/>
        <v>3125.120307988451</v>
      </c>
      <c r="N74" s="112">
        <f t="shared" si="5"/>
        <v>9674.788452973804</v>
      </c>
    </row>
    <row r="75" spans="1:14" ht="14.25" thickBot="1">
      <c r="A75" s="21">
        <v>59</v>
      </c>
      <c r="B75" s="22" t="s">
        <v>57</v>
      </c>
      <c r="C75" s="62">
        <v>530</v>
      </c>
      <c r="D75" s="62">
        <v>34</v>
      </c>
      <c r="E75" s="62">
        <v>496</v>
      </c>
      <c r="F75" s="62">
        <v>41789</v>
      </c>
      <c r="G75" s="62">
        <v>975</v>
      </c>
      <c r="H75" s="62">
        <v>40814</v>
      </c>
      <c r="I75" s="62">
        <v>649785</v>
      </c>
      <c r="J75" s="62">
        <v>2848</v>
      </c>
      <c r="K75" s="62">
        <v>646937</v>
      </c>
      <c r="L75" s="29">
        <f t="shared" si="5"/>
        <v>15549.187585249707</v>
      </c>
      <c r="M75" s="29">
        <f t="shared" si="5"/>
        <v>2921.025641025641</v>
      </c>
      <c r="N75" s="32">
        <f t="shared" si="5"/>
        <v>15850.859999019944</v>
      </c>
    </row>
    <row r="76" spans="1:14" ht="13.5">
      <c r="A76" s="47">
        <v>60</v>
      </c>
      <c r="B76" s="46" t="s">
        <v>58</v>
      </c>
      <c r="C76" s="51">
        <v>1764</v>
      </c>
      <c r="D76" s="51">
        <v>28</v>
      </c>
      <c r="E76" s="51">
        <v>1736</v>
      </c>
      <c r="F76" s="51">
        <v>194108</v>
      </c>
      <c r="G76" s="51">
        <v>1002</v>
      </c>
      <c r="H76" s="51">
        <v>193106</v>
      </c>
      <c r="I76" s="51">
        <v>1430206</v>
      </c>
      <c r="J76" s="51">
        <v>2903</v>
      </c>
      <c r="K76" s="51">
        <v>1427303</v>
      </c>
      <c r="L76" s="110">
        <f t="shared" si="5"/>
        <v>7368.094050734642</v>
      </c>
      <c r="M76" s="111">
        <f t="shared" si="5"/>
        <v>2897.2055888223554</v>
      </c>
      <c r="N76" s="112">
        <f t="shared" si="5"/>
        <v>7391.292865058569</v>
      </c>
    </row>
    <row r="77" spans="1:14" ht="13.5">
      <c r="A77" s="19">
        <v>61</v>
      </c>
      <c r="B77" s="20" t="s">
        <v>59</v>
      </c>
      <c r="C77" s="57">
        <v>704</v>
      </c>
      <c r="D77" s="34" t="s">
        <v>101</v>
      </c>
      <c r="E77" s="57">
        <v>704</v>
      </c>
      <c r="F77" s="57">
        <v>90310</v>
      </c>
      <c r="G77" s="34" t="s">
        <v>101</v>
      </c>
      <c r="H77" s="57">
        <v>90310</v>
      </c>
      <c r="I77" s="57">
        <v>583812</v>
      </c>
      <c r="J77" s="34" t="s">
        <v>101</v>
      </c>
      <c r="K77" s="57">
        <v>583812</v>
      </c>
      <c r="L77" s="99">
        <f t="shared" si="5"/>
        <v>6464.533274277489</v>
      </c>
      <c r="M77" s="102" t="s">
        <v>101</v>
      </c>
      <c r="N77" s="101">
        <f t="shared" si="5"/>
        <v>6464.533274277489</v>
      </c>
    </row>
    <row r="78" spans="1:14" ht="13.5">
      <c r="A78" s="37">
        <v>62</v>
      </c>
      <c r="B78" s="38" t="s">
        <v>60</v>
      </c>
      <c r="C78" s="39">
        <v>857</v>
      </c>
      <c r="D78" s="39">
        <v>13</v>
      </c>
      <c r="E78" s="39">
        <v>844</v>
      </c>
      <c r="F78" s="39">
        <v>108482</v>
      </c>
      <c r="G78" s="39">
        <v>335</v>
      </c>
      <c r="H78" s="39">
        <v>108147</v>
      </c>
      <c r="I78" s="39">
        <v>1945463</v>
      </c>
      <c r="J78" s="39">
        <v>1043</v>
      </c>
      <c r="K78" s="39">
        <v>1944420</v>
      </c>
      <c r="L78" s="96">
        <f t="shared" si="5"/>
        <v>17933.509706679448</v>
      </c>
      <c r="M78" s="97">
        <f t="shared" si="5"/>
        <v>3113.4328358208954</v>
      </c>
      <c r="N78" s="98">
        <f t="shared" si="5"/>
        <v>17979.41690476851</v>
      </c>
    </row>
    <row r="79" spans="1:14" ht="13.5">
      <c r="A79" s="19">
        <v>63</v>
      </c>
      <c r="B79" s="20" t="s">
        <v>61</v>
      </c>
      <c r="C79" s="57">
        <v>1338</v>
      </c>
      <c r="D79" s="57">
        <v>29</v>
      </c>
      <c r="E79" s="57">
        <v>1309</v>
      </c>
      <c r="F79" s="57">
        <v>118225</v>
      </c>
      <c r="G79" s="57">
        <v>1120</v>
      </c>
      <c r="H79" s="57">
        <v>117105</v>
      </c>
      <c r="I79" s="57">
        <v>941567</v>
      </c>
      <c r="J79" s="57">
        <v>3248</v>
      </c>
      <c r="K79" s="57">
        <v>938319</v>
      </c>
      <c r="L79" s="99">
        <f t="shared" si="5"/>
        <v>7964.195390145908</v>
      </c>
      <c r="M79" s="100">
        <f t="shared" si="5"/>
        <v>2900</v>
      </c>
      <c r="N79" s="101">
        <f t="shared" si="5"/>
        <v>8012.629691302678</v>
      </c>
    </row>
    <row r="80" spans="1:14" ht="13.5">
      <c r="A80" s="37">
        <v>64</v>
      </c>
      <c r="B80" s="38" t="s">
        <v>62</v>
      </c>
      <c r="C80" s="39">
        <v>841</v>
      </c>
      <c r="D80" s="39">
        <v>72</v>
      </c>
      <c r="E80" s="39">
        <v>769</v>
      </c>
      <c r="F80" s="39">
        <v>66905</v>
      </c>
      <c r="G80" s="39">
        <v>2304</v>
      </c>
      <c r="H80" s="39">
        <v>64601</v>
      </c>
      <c r="I80" s="39">
        <v>408766</v>
      </c>
      <c r="J80" s="39">
        <v>3352</v>
      </c>
      <c r="K80" s="39">
        <v>405414</v>
      </c>
      <c r="L80" s="96">
        <f t="shared" si="5"/>
        <v>6109.648008370077</v>
      </c>
      <c r="M80" s="97">
        <f t="shared" si="5"/>
        <v>1454.861111111111</v>
      </c>
      <c r="N80" s="98">
        <f t="shared" si="5"/>
        <v>6275.6613674710925</v>
      </c>
    </row>
    <row r="81" spans="1:14" ht="13.5">
      <c r="A81" s="19">
        <v>65</v>
      </c>
      <c r="B81" s="20" t="s">
        <v>63</v>
      </c>
      <c r="C81" s="57">
        <v>4</v>
      </c>
      <c r="D81" s="108" t="s">
        <v>101</v>
      </c>
      <c r="E81" s="57">
        <v>4</v>
      </c>
      <c r="F81" s="57">
        <v>3477</v>
      </c>
      <c r="G81" s="34" t="s">
        <v>101</v>
      </c>
      <c r="H81" s="57">
        <v>3477</v>
      </c>
      <c r="I81" s="57">
        <v>254831</v>
      </c>
      <c r="J81" s="108" t="s">
        <v>101</v>
      </c>
      <c r="K81" s="57">
        <v>254831</v>
      </c>
      <c r="L81" s="99">
        <f t="shared" si="5"/>
        <v>73290.48029910843</v>
      </c>
      <c r="M81" s="102" t="s">
        <v>101</v>
      </c>
      <c r="N81" s="101">
        <f t="shared" si="5"/>
        <v>73290.48029910843</v>
      </c>
    </row>
    <row r="82" spans="1:14" ht="13.5">
      <c r="A82" s="37">
        <v>66</v>
      </c>
      <c r="B82" s="38" t="s">
        <v>64</v>
      </c>
      <c r="C82" s="39">
        <v>28</v>
      </c>
      <c r="D82" s="42" t="s">
        <v>101</v>
      </c>
      <c r="E82" s="39">
        <v>28</v>
      </c>
      <c r="F82" s="39">
        <v>20105</v>
      </c>
      <c r="G82" s="42" t="s">
        <v>101</v>
      </c>
      <c r="H82" s="39">
        <v>20105</v>
      </c>
      <c r="I82" s="39">
        <v>479372</v>
      </c>
      <c r="J82" s="42" t="s">
        <v>101</v>
      </c>
      <c r="K82" s="39">
        <v>479372</v>
      </c>
      <c r="L82" s="96">
        <f t="shared" si="5"/>
        <v>23843.42203431982</v>
      </c>
      <c r="M82" s="103" t="s">
        <v>101</v>
      </c>
      <c r="N82" s="98">
        <f t="shared" si="5"/>
        <v>23843.42203431982</v>
      </c>
    </row>
    <row r="83" spans="1:14" ht="14.25" thickBot="1">
      <c r="A83" s="21">
        <v>67</v>
      </c>
      <c r="B83" s="22" t="s">
        <v>65</v>
      </c>
      <c r="C83" s="62">
        <v>164</v>
      </c>
      <c r="D83" s="62">
        <v>11</v>
      </c>
      <c r="E83" s="62">
        <v>153</v>
      </c>
      <c r="F83" s="62">
        <v>6659</v>
      </c>
      <c r="G83" s="62">
        <v>271</v>
      </c>
      <c r="H83" s="62">
        <v>6388</v>
      </c>
      <c r="I83" s="62">
        <v>50249</v>
      </c>
      <c r="J83" s="62">
        <v>1119</v>
      </c>
      <c r="K83" s="62">
        <v>49130</v>
      </c>
      <c r="L83" s="29">
        <f t="shared" si="5"/>
        <v>7546.0279321219405</v>
      </c>
      <c r="M83" s="29">
        <f t="shared" si="5"/>
        <v>4129.151291512915</v>
      </c>
      <c r="N83" s="32">
        <f t="shared" si="5"/>
        <v>7690.9830932999375</v>
      </c>
    </row>
    <row r="84" spans="1:14" ht="13.5">
      <c r="A84" s="47">
        <v>68</v>
      </c>
      <c r="B84" s="46" t="s">
        <v>66</v>
      </c>
      <c r="C84" s="51">
        <v>476</v>
      </c>
      <c r="D84" s="51">
        <v>40</v>
      </c>
      <c r="E84" s="51">
        <v>436</v>
      </c>
      <c r="F84" s="51">
        <v>18260</v>
      </c>
      <c r="G84" s="51">
        <v>872</v>
      </c>
      <c r="H84" s="51">
        <v>17388</v>
      </c>
      <c r="I84" s="51">
        <v>266161</v>
      </c>
      <c r="J84" s="51">
        <v>4010</v>
      </c>
      <c r="K84" s="51">
        <v>262151</v>
      </c>
      <c r="L84" s="110">
        <f t="shared" si="5"/>
        <v>14576.17743702081</v>
      </c>
      <c r="M84" s="111">
        <f t="shared" si="5"/>
        <v>4598.623853211009</v>
      </c>
      <c r="N84" s="112">
        <f t="shared" si="5"/>
        <v>15076.547043938348</v>
      </c>
    </row>
    <row r="85" spans="1:14" ht="13.5">
      <c r="A85" s="19">
        <v>69</v>
      </c>
      <c r="B85" s="20" t="s">
        <v>67</v>
      </c>
      <c r="C85" s="57">
        <v>466</v>
      </c>
      <c r="D85" s="57">
        <v>29</v>
      </c>
      <c r="E85" s="57">
        <v>437</v>
      </c>
      <c r="F85" s="57">
        <v>33562</v>
      </c>
      <c r="G85" s="57">
        <v>659</v>
      </c>
      <c r="H85" s="57">
        <v>32903</v>
      </c>
      <c r="I85" s="57">
        <v>896479</v>
      </c>
      <c r="J85" s="57">
        <v>3119</v>
      </c>
      <c r="K85" s="57">
        <v>893360</v>
      </c>
      <c r="L85" s="99">
        <f t="shared" si="5"/>
        <v>26711.13163697038</v>
      </c>
      <c r="M85" s="100">
        <f t="shared" si="5"/>
        <v>4732.928679817906</v>
      </c>
      <c r="N85" s="101">
        <f t="shared" si="5"/>
        <v>27151.323587514817</v>
      </c>
    </row>
    <row r="86" spans="1:14" ht="14.25" thickBot="1">
      <c r="A86" s="48">
        <v>70</v>
      </c>
      <c r="B86" s="43" t="s">
        <v>68</v>
      </c>
      <c r="C86" s="52">
        <v>485</v>
      </c>
      <c r="D86" s="52">
        <v>52</v>
      </c>
      <c r="E86" s="52">
        <v>433</v>
      </c>
      <c r="F86" s="52">
        <v>28372</v>
      </c>
      <c r="G86" s="52">
        <v>905</v>
      </c>
      <c r="H86" s="52">
        <v>27467</v>
      </c>
      <c r="I86" s="52">
        <v>394491</v>
      </c>
      <c r="J86" s="52">
        <v>3875</v>
      </c>
      <c r="K86" s="52">
        <v>390616</v>
      </c>
      <c r="L86" s="44">
        <f t="shared" si="5"/>
        <v>13904.236571267447</v>
      </c>
      <c r="M86" s="44">
        <f t="shared" si="5"/>
        <v>4281.767955801105</v>
      </c>
      <c r="N86" s="45">
        <f t="shared" si="5"/>
        <v>14221.283722284923</v>
      </c>
    </row>
    <row r="87" spans="1:14" ht="13.5">
      <c r="A87" s="17">
        <v>71</v>
      </c>
      <c r="B87" s="18" t="s">
        <v>69</v>
      </c>
      <c r="C87" s="56">
        <v>433</v>
      </c>
      <c r="D87" s="56">
        <v>40</v>
      </c>
      <c r="E87" s="56">
        <v>393</v>
      </c>
      <c r="F87" s="56">
        <v>24252</v>
      </c>
      <c r="G87" s="56">
        <v>1166</v>
      </c>
      <c r="H87" s="56">
        <v>23086</v>
      </c>
      <c r="I87" s="56">
        <v>710369</v>
      </c>
      <c r="J87" s="56">
        <v>3372</v>
      </c>
      <c r="K87" s="56">
        <v>706997</v>
      </c>
      <c r="L87" s="93">
        <f t="shared" si="5"/>
        <v>29291.151245258123</v>
      </c>
      <c r="M87" s="94">
        <f t="shared" si="5"/>
        <v>2891.9382504288164</v>
      </c>
      <c r="N87" s="95">
        <f t="shared" si="5"/>
        <v>30624.491033526814</v>
      </c>
    </row>
    <row r="88" spans="1:14" ht="13.5">
      <c r="A88" s="37">
        <v>72</v>
      </c>
      <c r="B88" s="38" t="s">
        <v>70</v>
      </c>
      <c r="C88" s="39">
        <v>936</v>
      </c>
      <c r="D88" s="39">
        <v>82</v>
      </c>
      <c r="E88" s="39">
        <v>854</v>
      </c>
      <c r="F88" s="39">
        <v>65204</v>
      </c>
      <c r="G88" s="39">
        <v>2492</v>
      </c>
      <c r="H88" s="39">
        <v>62712</v>
      </c>
      <c r="I88" s="39">
        <v>751590</v>
      </c>
      <c r="J88" s="39">
        <v>8677</v>
      </c>
      <c r="K88" s="39">
        <v>742913</v>
      </c>
      <c r="L88" s="96">
        <f t="shared" si="5"/>
        <v>11526.746825348138</v>
      </c>
      <c r="M88" s="97">
        <f t="shared" si="5"/>
        <v>3481.9422150882824</v>
      </c>
      <c r="N88" s="98">
        <f t="shared" si="5"/>
        <v>11846.424926648806</v>
      </c>
    </row>
    <row r="89" spans="1:14" ht="14.25" thickBot="1">
      <c r="A89" s="21">
        <v>73</v>
      </c>
      <c r="B89" s="22" t="s">
        <v>71</v>
      </c>
      <c r="C89" s="62">
        <v>3929</v>
      </c>
      <c r="D89" s="62">
        <v>143</v>
      </c>
      <c r="E89" s="62">
        <v>3786</v>
      </c>
      <c r="F89" s="62">
        <v>365627</v>
      </c>
      <c r="G89" s="62">
        <v>3767</v>
      </c>
      <c r="H89" s="62">
        <v>361860</v>
      </c>
      <c r="I89" s="62">
        <v>6561626</v>
      </c>
      <c r="J89" s="62">
        <v>9936</v>
      </c>
      <c r="K89" s="62">
        <v>6551690</v>
      </c>
      <c r="L89" s="29">
        <f t="shared" si="5"/>
        <v>17946.22935395909</v>
      </c>
      <c r="M89" s="29">
        <f t="shared" si="5"/>
        <v>2637.6426864879213</v>
      </c>
      <c r="N89" s="32">
        <f t="shared" si="5"/>
        <v>18105.593323384735</v>
      </c>
    </row>
    <row r="90" spans="1:14" ht="13.5">
      <c r="A90" s="23"/>
      <c r="B90" s="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</sheetData>
  <mergeCells count="43">
    <mergeCell ref="A46:B46"/>
    <mergeCell ref="A47:B47"/>
    <mergeCell ref="K45:K47"/>
    <mergeCell ref="L45:L47"/>
    <mergeCell ref="I45:I47"/>
    <mergeCell ref="J45:J47"/>
    <mergeCell ref="M45:M47"/>
    <mergeCell ref="N45:N47"/>
    <mergeCell ref="L44:N44"/>
    <mergeCell ref="A45:B45"/>
    <mergeCell ref="C45:C47"/>
    <mergeCell ref="D45:D47"/>
    <mergeCell ref="E45:E47"/>
    <mergeCell ref="F45:F47"/>
    <mergeCell ref="G45:G47"/>
    <mergeCell ref="H45:H47"/>
    <mergeCell ref="A44:B44"/>
    <mergeCell ref="C44:E44"/>
    <mergeCell ref="F44:H44"/>
    <mergeCell ref="I44:K44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5:B5"/>
    <mergeCell ref="A6:B6"/>
    <mergeCell ref="A7:B7"/>
    <mergeCell ref="A8:B8"/>
    <mergeCell ref="L3:N3"/>
    <mergeCell ref="H4:H6"/>
    <mergeCell ref="I4:I6"/>
    <mergeCell ref="J4:J6"/>
    <mergeCell ref="I3:K3"/>
    <mergeCell ref="K4:K6"/>
    <mergeCell ref="L4:L6"/>
    <mergeCell ref="M4:M6"/>
    <mergeCell ref="N4:N6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3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="68" zoomScaleNormal="68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8" sqref="B38"/>
    </sheetView>
  </sheetViews>
  <sheetFormatPr defaultColWidth="9.00390625" defaultRowHeight="13.5"/>
  <cols>
    <col min="1" max="1" width="3.625" style="15" customWidth="1"/>
    <col min="2" max="2" width="13.625" style="14" customWidth="1"/>
    <col min="3" max="3" width="11.875" style="1" customWidth="1"/>
    <col min="4" max="4" width="11.75390625" style="1" customWidth="1"/>
    <col min="5" max="5" width="13.75390625" style="1" customWidth="1"/>
    <col min="6" max="8" width="13.625" style="1" customWidth="1"/>
    <col min="9" max="11" width="16.125" style="1" customWidth="1"/>
    <col min="12" max="14" width="12.125" style="1" customWidth="1"/>
    <col min="15" max="16384" width="9.00390625" style="1" customWidth="1"/>
  </cols>
  <sheetData>
    <row r="1" spans="1:2" s="15" customFormat="1" ht="23.25" customHeight="1">
      <c r="A1" s="13"/>
      <c r="B1" s="14"/>
    </row>
    <row r="2" spans="2:12" s="15" customFormat="1" ht="16.5" customHeight="1" thickBot="1">
      <c r="B2" s="15" t="s">
        <v>88</v>
      </c>
      <c r="L2" s="33"/>
    </row>
    <row r="3" spans="1:14" s="16" customFormat="1" ht="21" customHeight="1">
      <c r="A3" s="159" t="s">
        <v>74</v>
      </c>
      <c r="B3" s="160"/>
      <c r="C3" s="161" t="s">
        <v>75</v>
      </c>
      <c r="D3" s="162"/>
      <c r="E3" s="162"/>
      <c r="F3" s="136" t="s">
        <v>76</v>
      </c>
      <c r="G3" s="137"/>
      <c r="H3" s="141"/>
      <c r="I3" s="136" t="s">
        <v>77</v>
      </c>
      <c r="J3" s="137"/>
      <c r="K3" s="141"/>
      <c r="L3" s="136" t="s">
        <v>78</v>
      </c>
      <c r="M3" s="137"/>
      <c r="N3" s="138"/>
    </row>
    <row r="4" spans="1:14" s="16" customFormat="1" ht="21" customHeight="1">
      <c r="A4" s="151"/>
      <c r="B4" s="152"/>
      <c r="C4" s="163" t="s">
        <v>79</v>
      </c>
      <c r="D4" s="139" t="s">
        <v>72</v>
      </c>
      <c r="E4" s="139" t="s">
        <v>89</v>
      </c>
      <c r="F4" s="139" t="s">
        <v>90</v>
      </c>
      <c r="G4" s="139" t="s">
        <v>91</v>
      </c>
      <c r="H4" s="139" t="s">
        <v>92</v>
      </c>
      <c r="I4" s="140" t="s">
        <v>93</v>
      </c>
      <c r="J4" s="140" t="s">
        <v>73</v>
      </c>
      <c r="K4" s="140" t="s">
        <v>94</v>
      </c>
      <c r="L4" s="142" t="s">
        <v>95</v>
      </c>
      <c r="M4" s="145" t="s">
        <v>96</v>
      </c>
      <c r="N4" s="148" t="s">
        <v>97</v>
      </c>
    </row>
    <row r="5" spans="1:14" s="16" customFormat="1" ht="21" customHeight="1">
      <c r="A5" s="151"/>
      <c r="B5" s="152"/>
      <c r="C5" s="163"/>
      <c r="D5" s="139"/>
      <c r="E5" s="139"/>
      <c r="F5" s="139"/>
      <c r="G5" s="139"/>
      <c r="H5" s="139"/>
      <c r="I5" s="140"/>
      <c r="J5" s="140"/>
      <c r="K5" s="140"/>
      <c r="L5" s="143"/>
      <c r="M5" s="146"/>
      <c r="N5" s="149"/>
    </row>
    <row r="6" spans="1:14" s="16" customFormat="1" ht="21" customHeight="1">
      <c r="A6" s="153" t="s">
        <v>80</v>
      </c>
      <c r="B6" s="154"/>
      <c r="C6" s="163"/>
      <c r="D6" s="139"/>
      <c r="E6" s="139"/>
      <c r="F6" s="139"/>
      <c r="G6" s="139"/>
      <c r="H6" s="139"/>
      <c r="I6" s="140"/>
      <c r="J6" s="140"/>
      <c r="K6" s="140"/>
      <c r="L6" s="144"/>
      <c r="M6" s="147"/>
      <c r="N6" s="150"/>
    </row>
    <row r="7" spans="1:14" ht="13.5">
      <c r="A7" s="155" t="s">
        <v>81</v>
      </c>
      <c r="B7" s="156"/>
      <c r="C7" s="2">
        <f aca="true" t="shared" si="0" ref="C7:K7">SUM(C8:C9)</f>
        <v>557538</v>
      </c>
      <c r="D7" s="3">
        <f t="shared" si="0"/>
        <v>9190</v>
      </c>
      <c r="E7" s="3">
        <f t="shared" si="0"/>
        <v>548348</v>
      </c>
      <c r="F7" s="3">
        <f t="shared" si="0"/>
        <v>129174537</v>
      </c>
      <c r="G7" s="3">
        <f t="shared" si="0"/>
        <v>262465</v>
      </c>
      <c r="H7" s="3">
        <f t="shared" si="0"/>
        <v>128912072</v>
      </c>
      <c r="I7" s="3">
        <f t="shared" si="0"/>
        <v>5544177930</v>
      </c>
      <c r="J7" s="3">
        <f t="shared" si="0"/>
        <v>783247</v>
      </c>
      <c r="K7" s="3">
        <f t="shared" si="0"/>
        <v>5543394683</v>
      </c>
      <c r="L7" s="4">
        <f aca="true" t="shared" si="1" ref="L7:N22">I7/F7*1000</f>
        <v>42920.052657127</v>
      </c>
      <c r="M7" s="4">
        <f t="shared" si="1"/>
        <v>2984.1959880365002</v>
      </c>
      <c r="N7" s="5">
        <f t="shared" si="1"/>
        <v>43001.36206793728</v>
      </c>
    </row>
    <row r="8" spans="1:14" ht="13.5">
      <c r="A8" s="155" t="s">
        <v>82</v>
      </c>
      <c r="B8" s="156"/>
      <c r="C8" s="6">
        <f aca="true" t="shared" si="2" ref="C8:K8">SUM(C11:C30)</f>
        <v>431280</v>
      </c>
      <c r="D8" s="4">
        <f t="shared" si="2"/>
        <v>6713</v>
      </c>
      <c r="E8" s="4">
        <f t="shared" si="2"/>
        <v>424567</v>
      </c>
      <c r="F8" s="4">
        <f t="shared" si="2"/>
        <v>100209149</v>
      </c>
      <c r="G8" s="4">
        <f t="shared" si="2"/>
        <v>183895</v>
      </c>
      <c r="H8" s="4">
        <f t="shared" si="2"/>
        <v>100025254</v>
      </c>
      <c r="I8" s="4">
        <f t="shared" si="2"/>
        <v>4392522524</v>
      </c>
      <c r="J8" s="4">
        <f t="shared" si="2"/>
        <v>564977</v>
      </c>
      <c r="K8" s="4">
        <f t="shared" si="2"/>
        <v>4391957547</v>
      </c>
      <c r="L8" s="4">
        <f t="shared" si="1"/>
        <v>43833.54781308441</v>
      </c>
      <c r="M8" s="4">
        <f t="shared" si="1"/>
        <v>3072.280377389271</v>
      </c>
      <c r="N8" s="5">
        <f t="shared" si="1"/>
        <v>43908.48682073829</v>
      </c>
    </row>
    <row r="9" spans="1:14" ht="14.25" thickBot="1">
      <c r="A9" s="157" t="s">
        <v>83</v>
      </c>
      <c r="B9" s="158"/>
      <c r="C9" s="7">
        <f aca="true" t="shared" si="3" ref="C9:K9">SUM(C32:C89)</f>
        <v>126258</v>
      </c>
      <c r="D9" s="8">
        <f t="shared" si="3"/>
        <v>2477</v>
      </c>
      <c r="E9" s="8">
        <f t="shared" si="3"/>
        <v>123781</v>
      </c>
      <c r="F9" s="8">
        <f t="shared" si="3"/>
        <v>28965388</v>
      </c>
      <c r="G9" s="8">
        <f t="shared" si="3"/>
        <v>78570</v>
      </c>
      <c r="H9" s="8">
        <f t="shared" si="3"/>
        <v>28886818</v>
      </c>
      <c r="I9" s="8">
        <f t="shared" si="3"/>
        <v>1151655406</v>
      </c>
      <c r="J9" s="8">
        <f t="shared" si="3"/>
        <v>218270</v>
      </c>
      <c r="K9" s="8">
        <f t="shared" si="3"/>
        <v>1151437136</v>
      </c>
      <c r="L9" s="8">
        <f t="shared" si="1"/>
        <v>39759.70927784568</v>
      </c>
      <c r="M9" s="8">
        <f t="shared" si="1"/>
        <v>2778.0323278605065</v>
      </c>
      <c r="N9" s="9">
        <f t="shared" si="1"/>
        <v>39860.296693114484</v>
      </c>
    </row>
    <row r="10" ht="26.25" customHeight="1" thickBot="1"/>
    <row r="11" spans="1:14" ht="13.5">
      <c r="A11" s="133">
        <v>1</v>
      </c>
      <c r="B11" s="18" t="s">
        <v>84</v>
      </c>
      <c r="C11" s="124">
        <v>92895</v>
      </c>
      <c r="D11" s="125">
        <v>1061</v>
      </c>
      <c r="E11" s="125">
        <v>91834</v>
      </c>
      <c r="F11" s="125">
        <v>21563314</v>
      </c>
      <c r="G11" s="125">
        <v>34552</v>
      </c>
      <c r="H11" s="125">
        <v>21528762</v>
      </c>
      <c r="I11" s="125">
        <v>996941928</v>
      </c>
      <c r="J11" s="125">
        <v>99276</v>
      </c>
      <c r="K11" s="125">
        <v>996842652</v>
      </c>
      <c r="L11" s="94">
        <f t="shared" si="1"/>
        <v>46233.242626805884</v>
      </c>
      <c r="M11" s="94">
        <f t="shared" si="1"/>
        <v>2873.2345450335724</v>
      </c>
      <c r="N11" s="126">
        <f t="shared" si="1"/>
        <v>46302.83209039145</v>
      </c>
    </row>
    <row r="12" spans="1:14" ht="13.5">
      <c r="A12" s="134">
        <v>2</v>
      </c>
      <c r="B12" s="38" t="s">
        <v>0</v>
      </c>
      <c r="C12" s="127">
        <v>89520</v>
      </c>
      <c r="D12" s="128">
        <v>1729</v>
      </c>
      <c r="E12" s="128">
        <v>87791</v>
      </c>
      <c r="F12" s="128">
        <v>19673527</v>
      </c>
      <c r="G12" s="128">
        <v>44744</v>
      </c>
      <c r="H12" s="128">
        <v>19628783</v>
      </c>
      <c r="I12" s="128">
        <v>898723285</v>
      </c>
      <c r="J12" s="128">
        <v>112643</v>
      </c>
      <c r="K12" s="128">
        <v>898610642</v>
      </c>
      <c r="L12" s="97">
        <f t="shared" si="1"/>
        <v>45681.85892646499</v>
      </c>
      <c r="M12" s="97">
        <f t="shared" si="1"/>
        <v>2517.4995530126944</v>
      </c>
      <c r="N12" s="129">
        <f t="shared" si="1"/>
        <v>45780.25249960733</v>
      </c>
    </row>
    <row r="13" spans="1:14" ht="13.5">
      <c r="A13" s="135">
        <v>3</v>
      </c>
      <c r="B13" s="20" t="s">
        <v>1</v>
      </c>
      <c r="C13" s="130">
        <v>22715</v>
      </c>
      <c r="D13" s="131">
        <v>367</v>
      </c>
      <c r="E13" s="131">
        <v>22348</v>
      </c>
      <c r="F13" s="131">
        <v>7583751</v>
      </c>
      <c r="G13" s="131">
        <v>10475</v>
      </c>
      <c r="H13" s="131">
        <v>7573276</v>
      </c>
      <c r="I13" s="131">
        <v>354299782</v>
      </c>
      <c r="J13" s="131">
        <v>30718</v>
      </c>
      <c r="K13" s="131">
        <v>354269064</v>
      </c>
      <c r="L13" s="100">
        <f t="shared" si="1"/>
        <v>46718.277274662636</v>
      </c>
      <c r="M13" s="100">
        <f t="shared" si="1"/>
        <v>2932.505966587112</v>
      </c>
      <c r="N13" s="132">
        <f t="shared" si="1"/>
        <v>46778.8396989625</v>
      </c>
    </row>
    <row r="14" spans="1:14" ht="13.5">
      <c r="A14" s="134">
        <v>4</v>
      </c>
      <c r="B14" s="38" t="s">
        <v>2</v>
      </c>
      <c r="C14" s="127">
        <v>21096</v>
      </c>
      <c r="D14" s="128">
        <v>87</v>
      </c>
      <c r="E14" s="128">
        <v>21009</v>
      </c>
      <c r="F14" s="128">
        <v>3145931</v>
      </c>
      <c r="G14" s="128">
        <v>1333</v>
      </c>
      <c r="H14" s="128">
        <v>3144598</v>
      </c>
      <c r="I14" s="128">
        <v>217429161</v>
      </c>
      <c r="J14" s="128">
        <v>7791</v>
      </c>
      <c r="K14" s="128">
        <v>217421370</v>
      </c>
      <c r="L14" s="97">
        <f t="shared" si="1"/>
        <v>69114.40873941609</v>
      </c>
      <c r="M14" s="97">
        <f t="shared" si="1"/>
        <v>5844.711177794448</v>
      </c>
      <c r="N14" s="129">
        <f t="shared" si="1"/>
        <v>69141.228862958</v>
      </c>
    </row>
    <row r="15" spans="1:14" ht="13.5">
      <c r="A15" s="135">
        <v>5</v>
      </c>
      <c r="B15" s="20" t="s">
        <v>3</v>
      </c>
      <c r="C15" s="130">
        <v>10714</v>
      </c>
      <c r="D15" s="131">
        <v>120</v>
      </c>
      <c r="E15" s="131">
        <v>10594</v>
      </c>
      <c r="F15" s="131">
        <v>2885868</v>
      </c>
      <c r="G15" s="131">
        <v>2322</v>
      </c>
      <c r="H15" s="131">
        <v>2883546</v>
      </c>
      <c r="I15" s="131">
        <v>139839185</v>
      </c>
      <c r="J15" s="131">
        <v>11411</v>
      </c>
      <c r="K15" s="131">
        <v>139827774</v>
      </c>
      <c r="L15" s="100">
        <f t="shared" si="1"/>
        <v>48456.54236437703</v>
      </c>
      <c r="M15" s="100">
        <f t="shared" si="1"/>
        <v>4914.298018949182</v>
      </c>
      <c r="N15" s="132">
        <f t="shared" si="1"/>
        <v>48491.605127853</v>
      </c>
    </row>
    <row r="16" spans="1:14" ht="13.5">
      <c r="A16" s="134">
        <v>6</v>
      </c>
      <c r="B16" s="38" t="s">
        <v>4</v>
      </c>
      <c r="C16" s="127">
        <v>17787</v>
      </c>
      <c r="D16" s="128">
        <v>448</v>
      </c>
      <c r="E16" s="128">
        <v>17339</v>
      </c>
      <c r="F16" s="128">
        <v>3783145</v>
      </c>
      <c r="G16" s="128">
        <v>11369</v>
      </c>
      <c r="H16" s="128">
        <v>3771776</v>
      </c>
      <c r="I16" s="128">
        <v>152003744</v>
      </c>
      <c r="J16" s="128">
        <v>39490</v>
      </c>
      <c r="K16" s="128">
        <v>151964254</v>
      </c>
      <c r="L16" s="97">
        <f t="shared" si="1"/>
        <v>40179.20116728278</v>
      </c>
      <c r="M16" s="97">
        <f t="shared" si="1"/>
        <v>3473.4805171958833</v>
      </c>
      <c r="N16" s="129">
        <f t="shared" si="1"/>
        <v>40289.840648013036</v>
      </c>
    </row>
    <row r="17" spans="1:14" ht="13.5">
      <c r="A17" s="135">
        <v>7</v>
      </c>
      <c r="B17" s="20" t="s">
        <v>5</v>
      </c>
      <c r="C17" s="130">
        <v>9532</v>
      </c>
      <c r="D17" s="131">
        <v>88</v>
      </c>
      <c r="E17" s="131">
        <v>9444</v>
      </c>
      <c r="F17" s="131">
        <v>2644360</v>
      </c>
      <c r="G17" s="131">
        <v>2205</v>
      </c>
      <c r="H17" s="131">
        <v>2642155</v>
      </c>
      <c r="I17" s="131">
        <v>162837541</v>
      </c>
      <c r="J17" s="131">
        <v>8766</v>
      </c>
      <c r="K17" s="131">
        <v>162828775</v>
      </c>
      <c r="L17" s="100">
        <f t="shared" si="1"/>
        <v>61579.18778078628</v>
      </c>
      <c r="M17" s="100">
        <f t="shared" si="1"/>
        <v>3975.5102040816328</v>
      </c>
      <c r="N17" s="132">
        <f t="shared" si="1"/>
        <v>61627.26070196487</v>
      </c>
    </row>
    <row r="18" spans="1:14" ht="13.5">
      <c r="A18" s="134">
        <v>8</v>
      </c>
      <c r="B18" s="38" t="s">
        <v>6</v>
      </c>
      <c r="C18" s="127">
        <v>11129</v>
      </c>
      <c r="D18" s="128">
        <v>134</v>
      </c>
      <c r="E18" s="128">
        <v>10995</v>
      </c>
      <c r="F18" s="128">
        <v>2350925</v>
      </c>
      <c r="G18" s="128">
        <v>2912</v>
      </c>
      <c r="H18" s="128">
        <v>2348013</v>
      </c>
      <c r="I18" s="128">
        <v>81772737</v>
      </c>
      <c r="J18" s="128">
        <v>13552</v>
      </c>
      <c r="K18" s="128">
        <v>81759185</v>
      </c>
      <c r="L18" s="97">
        <f t="shared" si="1"/>
        <v>34783.21809500516</v>
      </c>
      <c r="M18" s="97">
        <f t="shared" si="1"/>
        <v>4653.846153846154</v>
      </c>
      <c r="N18" s="129">
        <f t="shared" si="1"/>
        <v>34820.58446865498</v>
      </c>
    </row>
    <row r="19" spans="1:14" ht="13.5">
      <c r="A19" s="135">
        <v>9</v>
      </c>
      <c r="B19" s="20" t="s">
        <v>7</v>
      </c>
      <c r="C19" s="130">
        <v>41747</v>
      </c>
      <c r="D19" s="131">
        <v>640</v>
      </c>
      <c r="E19" s="131">
        <v>41107</v>
      </c>
      <c r="F19" s="131">
        <v>10138486</v>
      </c>
      <c r="G19" s="131">
        <v>16589</v>
      </c>
      <c r="H19" s="131">
        <v>10121897</v>
      </c>
      <c r="I19" s="131">
        <v>337957502</v>
      </c>
      <c r="J19" s="131">
        <v>54062</v>
      </c>
      <c r="K19" s="131">
        <v>337903440</v>
      </c>
      <c r="L19" s="100">
        <f t="shared" si="1"/>
        <v>33334.11931525082</v>
      </c>
      <c r="M19" s="100">
        <f t="shared" si="1"/>
        <v>3258.906504310085</v>
      </c>
      <c r="N19" s="132">
        <f t="shared" si="1"/>
        <v>33383.41024414692</v>
      </c>
    </row>
    <row r="20" spans="1:14" ht="14.25" thickBot="1">
      <c r="A20" s="87">
        <v>10</v>
      </c>
      <c r="B20" s="53" t="s">
        <v>8</v>
      </c>
      <c r="C20" s="88">
        <v>11250</v>
      </c>
      <c r="D20" s="88">
        <v>124</v>
      </c>
      <c r="E20" s="88">
        <v>11126</v>
      </c>
      <c r="F20" s="88">
        <v>3194398</v>
      </c>
      <c r="G20" s="88">
        <v>3812</v>
      </c>
      <c r="H20" s="88">
        <v>3190586</v>
      </c>
      <c r="I20" s="88">
        <v>118611110</v>
      </c>
      <c r="J20" s="88">
        <v>13844</v>
      </c>
      <c r="K20" s="88">
        <v>118597266</v>
      </c>
      <c r="L20" s="44">
        <f t="shared" si="1"/>
        <v>37130.97428686093</v>
      </c>
      <c r="M20" s="44">
        <f t="shared" si="1"/>
        <v>3631.6894018887724</v>
      </c>
      <c r="N20" s="84">
        <f t="shared" si="1"/>
        <v>37170.99805490277</v>
      </c>
    </row>
    <row r="21" spans="1:14" ht="13.5">
      <c r="A21" s="133">
        <v>11</v>
      </c>
      <c r="B21" s="18" t="s">
        <v>9</v>
      </c>
      <c r="C21" s="124">
        <v>17715</v>
      </c>
      <c r="D21" s="125">
        <v>228</v>
      </c>
      <c r="E21" s="125">
        <v>17487</v>
      </c>
      <c r="F21" s="125">
        <v>3294921</v>
      </c>
      <c r="G21" s="125">
        <v>3735</v>
      </c>
      <c r="H21" s="125">
        <v>3291186</v>
      </c>
      <c r="I21" s="125">
        <v>134656164</v>
      </c>
      <c r="J21" s="125">
        <v>22849</v>
      </c>
      <c r="K21" s="125">
        <v>134633315</v>
      </c>
      <c r="L21" s="94">
        <f t="shared" si="1"/>
        <v>40867.79743732854</v>
      </c>
      <c r="M21" s="94">
        <f t="shared" si="1"/>
        <v>6117.5368139223565</v>
      </c>
      <c r="N21" s="126">
        <f t="shared" si="1"/>
        <v>40907.23374491748</v>
      </c>
    </row>
    <row r="22" spans="1:14" ht="13.5">
      <c r="A22" s="134">
        <v>12</v>
      </c>
      <c r="B22" s="38" t="s">
        <v>10</v>
      </c>
      <c r="C22" s="127">
        <v>12451</v>
      </c>
      <c r="D22" s="128">
        <v>155</v>
      </c>
      <c r="E22" s="128">
        <v>12296</v>
      </c>
      <c r="F22" s="128">
        <v>2902439</v>
      </c>
      <c r="G22" s="128">
        <v>3869</v>
      </c>
      <c r="H22" s="128">
        <v>2898570</v>
      </c>
      <c r="I22" s="128">
        <v>121830819</v>
      </c>
      <c r="J22" s="128">
        <v>16060</v>
      </c>
      <c r="K22" s="128">
        <v>121814759</v>
      </c>
      <c r="L22" s="97">
        <f t="shared" si="1"/>
        <v>41975.32454601113</v>
      </c>
      <c r="M22" s="97">
        <f t="shared" si="1"/>
        <v>4150.943396226415</v>
      </c>
      <c r="N22" s="129">
        <f t="shared" si="1"/>
        <v>42025.81238334765</v>
      </c>
    </row>
    <row r="23" spans="1:14" ht="13.5">
      <c r="A23" s="135">
        <v>13</v>
      </c>
      <c r="B23" s="20" t="s">
        <v>11</v>
      </c>
      <c r="C23" s="130">
        <v>21079</v>
      </c>
      <c r="D23" s="131">
        <v>421</v>
      </c>
      <c r="E23" s="131">
        <v>20658</v>
      </c>
      <c r="F23" s="131">
        <v>3732040</v>
      </c>
      <c r="G23" s="131">
        <v>8803</v>
      </c>
      <c r="H23" s="131">
        <v>3723237</v>
      </c>
      <c r="I23" s="131">
        <v>139598817</v>
      </c>
      <c r="J23" s="131">
        <v>40348</v>
      </c>
      <c r="K23" s="131">
        <v>139558469</v>
      </c>
      <c r="L23" s="100">
        <f aca="true" t="shared" si="4" ref="L23:N42">I23/F23*1000</f>
        <v>37405.498601301166</v>
      </c>
      <c r="M23" s="100">
        <f t="shared" si="4"/>
        <v>4583.437464500738</v>
      </c>
      <c r="N23" s="132">
        <f t="shared" si="4"/>
        <v>37483.10112947416</v>
      </c>
    </row>
    <row r="24" spans="1:14" ht="13.5">
      <c r="A24" s="134">
        <v>14</v>
      </c>
      <c r="B24" s="38" t="s">
        <v>12</v>
      </c>
      <c r="C24" s="127">
        <v>11125</v>
      </c>
      <c r="D24" s="128">
        <v>210</v>
      </c>
      <c r="E24" s="128">
        <v>10915</v>
      </c>
      <c r="F24" s="128">
        <v>2943984</v>
      </c>
      <c r="G24" s="128">
        <v>11653</v>
      </c>
      <c r="H24" s="128">
        <v>2932331</v>
      </c>
      <c r="I24" s="128">
        <v>142266301</v>
      </c>
      <c r="J24" s="128">
        <v>15203</v>
      </c>
      <c r="K24" s="128">
        <v>142251098</v>
      </c>
      <c r="L24" s="97">
        <f t="shared" si="4"/>
        <v>48324.41378757494</v>
      </c>
      <c r="M24" s="97">
        <f t="shared" si="4"/>
        <v>1304.6425813095339</v>
      </c>
      <c r="N24" s="129">
        <f t="shared" si="4"/>
        <v>48511.26902113029</v>
      </c>
    </row>
    <row r="25" spans="1:14" ht="13.5">
      <c r="A25" s="135">
        <v>15</v>
      </c>
      <c r="B25" s="20" t="s">
        <v>13</v>
      </c>
      <c r="C25" s="130">
        <v>11413</v>
      </c>
      <c r="D25" s="131">
        <v>196</v>
      </c>
      <c r="E25" s="131">
        <v>11217</v>
      </c>
      <c r="F25" s="131">
        <v>2720279</v>
      </c>
      <c r="G25" s="131">
        <v>4524</v>
      </c>
      <c r="H25" s="131">
        <v>2715755</v>
      </c>
      <c r="I25" s="131">
        <v>93746338</v>
      </c>
      <c r="J25" s="131">
        <v>17373</v>
      </c>
      <c r="K25" s="131">
        <v>93728965</v>
      </c>
      <c r="L25" s="100">
        <f t="shared" si="4"/>
        <v>34462.03054907236</v>
      </c>
      <c r="M25" s="100">
        <f t="shared" si="4"/>
        <v>3840.185676392573</v>
      </c>
      <c r="N25" s="132">
        <f t="shared" si="4"/>
        <v>34513.041493065466</v>
      </c>
    </row>
    <row r="26" spans="1:14" ht="13.5">
      <c r="A26" s="134">
        <v>16</v>
      </c>
      <c r="B26" s="38" t="s">
        <v>14</v>
      </c>
      <c r="C26" s="127">
        <v>2348</v>
      </c>
      <c r="D26" s="128">
        <v>156</v>
      </c>
      <c r="E26" s="128">
        <v>2192</v>
      </c>
      <c r="F26" s="128">
        <v>423714</v>
      </c>
      <c r="G26" s="128">
        <v>4245</v>
      </c>
      <c r="H26" s="128">
        <v>419469</v>
      </c>
      <c r="I26" s="128">
        <v>12007024</v>
      </c>
      <c r="J26" s="128">
        <v>13205</v>
      </c>
      <c r="K26" s="128">
        <v>11993819</v>
      </c>
      <c r="L26" s="97">
        <f t="shared" si="4"/>
        <v>28337.567321353552</v>
      </c>
      <c r="M26" s="97">
        <f t="shared" si="4"/>
        <v>3110.718492343934</v>
      </c>
      <c r="N26" s="129">
        <f t="shared" si="4"/>
        <v>28592.861451024986</v>
      </c>
    </row>
    <row r="27" spans="1:14" ht="13.5">
      <c r="A27" s="135">
        <v>17</v>
      </c>
      <c r="B27" s="20" t="s">
        <v>15</v>
      </c>
      <c r="C27" s="130">
        <v>10283</v>
      </c>
      <c r="D27" s="131">
        <v>259</v>
      </c>
      <c r="E27" s="131">
        <v>10024</v>
      </c>
      <c r="F27" s="131">
        <v>2267439</v>
      </c>
      <c r="G27" s="131">
        <v>7742</v>
      </c>
      <c r="H27" s="131">
        <v>2259697</v>
      </c>
      <c r="I27" s="131">
        <v>75547778</v>
      </c>
      <c r="J27" s="131">
        <v>25407</v>
      </c>
      <c r="K27" s="131">
        <v>75522371</v>
      </c>
      <c r="L27" s="100">
        <f t="shared" si="4"/>
        <v>33318.549253144185</v>
      </c>
      <c r="M27" s="100">
        <f t="shared" si="4"/>
        <v>3281.710152415397</v>
      </c>
      <c r="N27" s="132">
        <f t="shared" si="4"/>
        <v>33421.459160232545</v>
      </c>
    </row>
    <row r="28" spans="1:14" ht="13.5">
      <c r="A28" s="134">
        <v>18</v>
      </c>
      <c r="B28" s="38" t="s">
        <v>16</v>
      </c>
      <c r="C28" s="127">
        <v>2741</v>
      </c>
      <c r="D28" s="128">
        <v>66</v>
      </c>
      <c r="E28" s="128">
        <v>2675</v>
      </c>
      <c r="F28" s="128">
        <v>693666</v>
      </c>
      <c r="G28" s="128">
        <v>3795</v>
      </c>
      <c r="H28" s="128">
        <v>689871</v>
      </c>
      <c r="I28" s="128">
        <v>34917971</v>
      </c>
      <c r="J28" s="128">
        <v>5220</v>
      </c>
      <c r="K28" s="128">
        <v>34912751</v>
      </c>
      <c r="L28" s="97">
        <f t="shared" si="4"/>
        <v>50338.30546689617</v>
      </c>
      <c r="M28" s="97">
        <f t="shared" si="4"/>
        <v>1375.494071146245</v>
      </c>
      <c r="N28" s="129">
        <f t="shared" si="4"/>
        <v>50607.6512855302</v>
      </c>
    </row>
    <row r="29" spans="1:14" ht="13.5">
      <c r="A29" s="135">
        <v>19</v>
      </c>
      <c r="B29" s="20" t="s">
        <v>17</v>
      </c>
      <c r="C29" s="130">
        <v>6130</v>
      </c>
      <c r="D29" s="131">
        <v>58</v>
      </c>
      <c r="E29" s="131">
        <v>6072</v>
      </c>
      <c r="F29" s="131">
        <v>2091135</v>
      </c>
      <c r="G29" s="131">
        <v>906</v>
      </c>
      <c r="H29" s="131">
        <v>2090229</v>
      </c>
      <c r="I29" s="131">
        <v>100823069</v>
      </c>
      <c r="J29" s="131">
        <v>4137</v>
      </c>
      <c r="K29" s="131">
        <v>100818932</v>
      </c>
      <c r="L29" s="100">
        <f t="shared" si="4"/>
        <v>48214.51938779658</v>
      </c>
      <c r="M29" s="100">
        <f t="shared" si="4"/>
        <v>4566.225165562913</v>
      </c>
      <c r="N29" s="132">
        <f t="shared" si="4"/>
        <v>48233.438537117225</v>
      </c>
    </row>
    <row r="30" spans="1:14" ht="14.25" thickBot="1">
      <c r="A30" s="87">
        <v>20</v>
      </c>
      <c r="B30" s="53" t="s">
        <v>18</v>
      </c>
      <c r="C30" s="88">
        <v>7610</v>
      </c>
      <c r="D30" s="88">
        <v>166</v>
      </c>
      <c r="E30" s="88">
        <v>7444</v>
      </c>
      <c r="F30" s="88">
        <v>2175827</v>
      </c>
      <c r="G30" s="88">
        <v>4310</v>
      </c>
      <c r="H30" s="88">
        <v>2171517</v>
      </c>
      <c r="I30" s="88">
        <v>76712268</v>
      </c>
      <c r="J30" s="88">
        <v>13622</v>
      </c>
      <c r="K30" s="88">
        <v>76698646</v>
      </c>
      <c r="L30" s="44">
        <f t="shared" si="4"/>
        <v>35256.60266188442</v>
      </c>
      <c r="M30" s="44">
        <f t="shared" si="4"/>
        <v>3160.556844547564</v>
      </c>
      <c r="N30" s="84">
        <f t="shared" si="4"/>
        <v>35320.30649541311</v>
      </c>
    </row>
    <row r="31" spans="1:14" s="12" customFormat="1" ht="26.25" customHeight="1" thickBot="1">
      <c r="A31" s="85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3.5">
      <c r="A32" s="133">
        <v>21</v>
      </c>
      <c r="B32" s="18" t="s">
        <v>19</v>
      </c>
      <c r="C32" s="124">
        <v>1686</v>
      </c>
      <c r="D32" s="125">
        <v>19</v>
      </c>
      <c r="E32" s="125">
        <v>1667</v>
      </c>
      <c r="F32" s="125">
        <v>832940</v>
      </c>
      <c r="G32" s="125">
        <v>1251</v>
      </c>
      <c r="H32" s="125">
        <v>831689</v>
      </c>
      <c r="I32" s="125">
        <v>54159091</v>
      </c>
      <c r="J32" s="125">
        <v>1483</v>
      </c>
      <c r="K32" s="125">
        <v>54157608</v>
      </c>
      <c r="L32" s="94">
        <f t="shared" si="4"/>
        <v>65021.5993949144</v>
      </c>
      <c r="M32" s="94">
        <f t="shared" si="4"/>
        <v>1185.4516386890489</v>
      </c>
      <c r="N32" s="95">
        <f t="shared" si="4"/>
        <v>65117.61968716672</v>
      </c>
    </row>
    <row r="33" spans="1:14" ht="13.5">
      <c r="A33" s="134">
        <v>22</v>
      </c>
      <c r="B33" s="38" t="s">
        <v>20</v>
      </c>
      <c r="C33" s="127">
        <v>1107</v>
      </c>
      <c r="D33" s="128">
        <v>3</v>
      </c>
      <c r="E33" s="128">
        <v>1104</v>
      </c>
      <c r="F33" s="128">
        <v>222170</v>
      </c>
      <c r="G33" s="128">
        <v>82</v>
      </c>
      <c r="H33" s="128">
        <v>222088</v>
      </c>
      <c r="I33" s="128">
        <v>11181749</v>
      </c>
      <c r="J33" s="128">
        <v>216</v>
      </c>
      <c r="K33" s="128">
        <v>11181533</v>
      </c>
      <c r="L33" s="97">
        <f t="shared" si="4"/>
        <v>50329.69797902507</v>
      </c>
      <c r="M33" s="97">
        <f t="shared" si="4"/>
        <v>2634.146341463415</v>
      </c>
      <c r="N33" s="98">
        <f t="shared" si="4"/>
        <v>50347.30827419762</v>
      </c>
    </row>
    <row r="34" spans="1:14" ht="13.5">
      <c r="A34" s="135">
        <v>23</v>
      </c>
      <c r="B34" s="20" t="s">
        <v>21</v>
      </c>
      <c r="C34" s="130">
        <v>1194</v>
      </c>
      <c r="D34" s="131">
        <v>32</v>
      </c>
      <c r="E34" s="131">
        <v>1162</v>
      </c>
      <c r="F34" s="131">
        <v>176555</v>
      </c>
      <c r="G34" s="131">
        <v>991</v>
      </c>
      <c r="H34" s="131">
        <v>175564</v>
      </c>
      <c r="I34" s="131">
        <v>8049245</v>
      </c>
      <c r="J34" s="131">
        <v>2609</v>
      </c>
      <c r="K34" s="131">
        <v>8046636</v>
      </c>
      <c r="L34" s="100">
        <f t="shared" si="4"/>
        <v>45590.58083883209</v>
      </c>
      <c r="M34" s="100">
        <f t="shared" si="4"/>
        <v>2632.694248234107</v>
      </c>
      <c r="N34" s="101">
        <f t="shared" si="4"/>
        <v>45833.06372604862</v>
      </c>
    </row>
    <row r="35" spans="1:14" ht="13.5">
      <c r="A35" s="134">
        <v>24</v>
      </c>
      <c r="B35" s="38" t="s">
        <v>22</v>
      </c>
      <c r="C35" s="127">
        <v>1023</v>
      </c>
      <c r="D35" s="128">
        <v>36</v>
      </c>
      <c r="E35" s="128">
        <v>987</v>
      </c>
      <c r="F35" s="128">
        <v>122806</v>
      </c>
      <c r="G35" s="128">
        <v>1352</v>
      </c>
      <c r="H35" s="128">
        <v>121454</v>
      </c>
      <c r="I35" s="128">
        <v>5623967</v>
      </c>
      <c r="J35" s="128">
        <v>2456</v>
      </c>
      <c r="K35" s="128">
        <v>5621511</v>
      </c>
      <c r="L35" s="97">
        <f t="shared" si="4"/>
        <v>45795.53930589711</v>
      </c>
      <c r="M35" s="97">
        <f t="shared" si="4"/>
        <v>1816.5680473372781</v>
      </c>
      <c r="N35" s="98">
        <f t="shared" si="4"/>
        <v>46285.10382531658</v>
      </c>
    </row>
    <row r="36" spans="1:14" ht="13.5">
      <c r="A36" s="135">
        <v>25</v>
      </c>
      <c r="B36" s="20" t="s">
        <v>23</v>
      </c>
      <c r="C36" s="130">
        <v>985</v>
      </c>
      <c r="D36" s="131">
        <v>13</v>
      </c>
      <c r="E36" s="131">
        <v>972</v>
      </c>
      <c r="F36" s="131">
        <v>194789</v>
      </c>
      <c r="G36" s="131">
        <v>350</v>
      </c>
      <c r="H36" s="131">
        <v>194439</v>
      </c>
      <c r="I36" s="131">
        <v>10383536</v>
      </c>
      <c r="J36" s="131">
        <v>995</v>
      </c>
      <c r="K36" s="131">
        <v>10382541</v>
      </c>
      <c r="L36" s="100">
        <f t="shared" si="4"/>
        <v>53306.58302060178</v>
      </c>
      <c r="M36" s="100">
        <f t="shared" si="4"/>
        <v>2842.857142857143</v>
      </c>
      <c r="N36" s="101">
        <f t="shared" si="4"/>
        <v>53397.42027062472</v>
      </c>
    </row>
    <row r="37" spans="1:14" ht="14.25" thickBot="1">
      <c r="A37" s="87">
        <v>26</v>
      </c>
      <c r="B37" s="53" t="s">
        <v>24</v>
      </c>
      <c r="C37" s="88">
        <v>245</v>
      </c>
      <c r="D37" s="88">
        <v>7</v>
      </c>
      <c r="E37" s="88">
        <v>238</v>
      </c>
      <c r="F37" s="88">
        <v>50745</v>
      </c>
      <c r="G37" s="88">
        <v>279</v>
      </c>
      <c r="H37" s="88">
        <v>50466</v>
      </c>
      <c r="I37" s="88">
        <v>3088466</v>
      </c>
      <c r="J37" s="88">
        <v>606</v>
      </c>
      <c r="K37" s="88">
        <v>3087860</v>
      </c>
      <c r="L37" s="44">
        <f t="shared" si="4"/>
        <v>60862.46920878904</v>
      </c>
      <c r="M37" s="44">
        <f t="shared" si="4"/>
        <v>2172.043010752688</v>
      </c>
      <c r="N37" s="45">
        <f t="shared" si="4"/>
        <v>61186.937740260764</v>
      </c>
    </row>
    <row r="38" spans="1:14" ht="13.5">
      <c r="A38" s="133">
        <v>27</v>
      </c>
      <c r="B38" s="18" t="s">
        <v>25</v>
      </c>
      <c r="C38" s="124">
        <v>1541</v>
      </c>
      <c r="D38" s="125">
        <v>24</v>
      </c>
      <c r="E38" s="125">
        <v>1517</v>
      </c>
      <c r="F38" s="125">
        <v>543066</v>
      </c>
      <c r="G38" s="125">
        <v>1056</v>
      </c>
      <c r="H38" s="125">
        <v>542010</v>
      </c>
      <c r="I38" s="125">
        <v>31239059</v>
      </c>
      <c r="J38" s="125">
        <v>2314</v>
      </c>
      <c r="K38" s="125">
        <v>31236745</v>
      </c>
      <c r="L38" s="94">
        <f t="shared" si="4"/>
        <v>57523.503588882384</v>
      </c>
      <c r="M38" s="94">
        <f t="shared" si="4"/>
        <v>2191.287878787879</v>
      </c>
      <c r="N38" s="95">
        <f t="shared" si="4"/>
        <v>57631.30754045128</v>
      </c>
    </row>
    <row r="39" spans="1:14" ht="13.5">
      <c r="A39" s="134">
        <v>28</v>
      </c>
      <c r="B39" s="38" t="s">
        <v>26</v>
      </c>
      <c r="C39" s="127">
        <v>1754</v>
      </c>
      <c r="D39" s="128">
        <v>36</v>
      </c>
      <c r="E39" s="128">
        <v>1718</v>
      </c>
      <c r="F39" s="128">
        <v>540438</v>
      </c>
      <c r="G39" s="128">
        <v>1843</v>
      </c>
      <c r="H39" s="128">
        <v>538595</v>
      </c>
      <c r="I39" s="128">
        <v>26348226</v>
      </c>
      <c r="J39" s="128">
        <v>3067</v>
      </c>
      <c r="K39" s="128">
        <v>26345159</v>
      </c>
      <c r="L39" s="97">
        <f t="shared" si="4"/>
        <v>48753.46663262021</v>
      </c>
      <c r="M39" s="97">
        <f t="shared" si="4"/>
        <v>1664.134563212154</v>
      </c>
      <c r="N39" s="98">
        <f t="shared" si="4"/>
        <v>48914.600024136875</v>
      </c>
    </row>
    <row r="40" spans="1:14" ht="13.5">
      <c r="A40" s="135">
        <v>29</v>
      </c>
      <c r="B40" s="20" t="s">
        <v>27</v>
      </c>
      <c r="C40" s="130">
        <v>693</v>
      </c>
      <c r="D40" s="131">
        <v>3</v>
      </c>
      <c r="E40" s="131">
        <v>690</v>
      </c>
      <c r="F40" s="131">
        <v>128644</v>
      </c>
      <c r="G40" s="131">
        <v>100</v>
      </c>
      <c r="H40" s="131">
        <v>128544</v>
      </c>
      <c r="I40" s="131">
        <v>5935101</v>
      </c>
      <c r="J40" s="131">
        <v>379</v>
      </c>
      <c r="K40" s="131">
        <v>5934722</v>
      </c>
      <c r="L40" s="100">
        <f t="shared" si="4"/>
        <v>46135.85553931781</v>
      </c>
      <c r="M40" s="100">
        <f t="shared" si="4"/>
        <v>3790</v>
      </c>
      <c r="N40" s="101">
        <f t="shared" si="4"/>
        <v>46168.79823251183</v>
      </c>
    </row>
    <row r="41" spans="1:14" ht="13.5">
      <c r="A41" s="134">
        <v>30</v>
      </c>
      <c r="B41" s="38" t="s">
        <v>28</v>
      </c>
      <c r="C41" s="127">
        <v>680</v>
      </c>
      <c r="D41" s="128">
        <v>25</v>
      </c>
      <c r="E41" s="128">
        <v>655</v>
      </c>
      <c r="F41" s="128">
        <v>198166</v>
      </c>
      <c r="G41" s="128">
        <v>787</v>
      </c>
      <c r="H41" s="128">
        <v>197379</v>
      </c>
      <c r="I41" s="128">
        <v>10258559</v>
      </c>
      <c r="J41" s="128">
        <v>1299</v>
      </c>
      <c r="K41" s="128">
        <v>10257260</v>
      </c>
      <c r="L41" s="97">
        <f t="shared" si="4"/>
        <v>51767.50300253323</v>
      </c>
      <c r="M41" s="97">
        <f t="shared" si="4"/>
        <v>1650.571791613723</v>
      </c>
      <c r="N41" s="98">
        <f t="shared" si="4"/>
        <v>51967.331884344334</v>
      </c>
    </row>
    <row r="42" spans="1:14" ht="13.5">
      <c r="A42" s="89">
        <v>31</v>
      </c>
      <c r="B42" s="91" t="s">
        <v>29</v>
      </c>
      <c r="C42" s="90">
        <v>5875</v>
      </c>
      <c r="D42" s="90">
        <v>63</v>
      </c>
      <c r="E42" s="90">
        <v>5812</v>
      </c>
      <c r="F42" s="90">
        <v>863965</v>
      </c>
      <c r="G42" s="90">
        <v>1361</v>
      </c>
      <c r="H42" s="90">
        <v>862604</v>
      </c>
      <c r="I42" s="90">
        <v>43323880</v>
      </c>
      <c r="J42" s="90">
        <v>4511</v>
      </c>
      <c r="K42" s="90">
        <v>43319369</v>
      </c>
      <c r="L42" s="60">
        <f t="shared" si="4"/>
        <v>50145.410983083806</v>
      </c>
      <c r="M42" s="60">
        <f t="shared" si="4"/>
        <v>3314.4746509919178</v>
      </c>
      <c r="N42" s="61">
        <f t="shared" si="4"/>
        <v>50219.29993368916</v>
      </c>
    </row>
    <row r="43" spans="1:2" s="4" customFormat="1" ht="5.25" customHeight="1" thickBot="1">
      <c r="A43" s="24"/>
      <c r="B43" s="25"/>
    </row>
    <row r="44" spans="1:14" s="16" customFormat="1" ht="21" customHeight="1">
      <c r="A44" s="159" t="s">
        <v>74</v>
      </c>
      <c r="B44" s="160"/>
      <c r="C44" s="161" t="s">
        <v>75</v>
      </c>
      <c r="D44" s="162"/>
      <c r="E44" s="162"/>
      <c r="F44" s="136" t="s">
        <v>76</v>
      </c>
      <c r="G44" s="137"/>
      <c r="H44" s="141"/>
      <c r="I44" s="136" t="s">
        <v>77</v>
      </c>
      <c r="J44" s="137"/>
      <c r="K44" s="141"/>
      <c r="L44" s="136" t="s">
        <v>78</v>
      </c>
      <c r="M44" s="137"/>
      <c r="N44" s="138"/>
    </row>
    <row r="45" spans="1:14" s="16" customFormat="1" ht="21" customHeight="1">
      <c r="A45" s="151"/>
      <c r="B45" s="152"/>
      <c r="C45" s="163" t="s">
        <v>79</v>
      </c>
      <c r="D45" s="139" t="s">
        <v>72</v>
      </c>
      <c r="E45" s="139" t="s">
        <v>89</v>
      </c>
      <c r="F45" s="139" t="s">
        <v>90</v>
      </c>
      <c r="G45" s="139" t="s">
        <v>91</v>
      </c>
      <c r="H45" s="139" t="s">
        <v>92</v>
      </c>
      <c r="I45" s="140" t="s">
        <v>93</v>
      </c>
      <c r="J45" s="140" t="s">
        <v>73</v>
      </c>
      <c r="K45" s="140" t="s">
        <v>94</v>
      </c>
      <c r="L45" s="142" t="s">
        <v>95</v>
      </c>
      <c r="M45" s="145" t="s">
        <v>96</v>
      </c>
      <c r="N45" s="148" t="s">
        <v>97</v>
      </c>
    </row>
    <row r="46" spans="1:14" s="16" customFormat="1" ht="21" customHeight="1">
      <c r="A46" s="151"/>
      <c r="B46" s="152"/>
      <c r="C46" s="163"/>
      <c r="D46" s="139"/>
      <c r="E46" s="139"/>
      <c r="F46" s="139"/>
      <c r="G46" s="139"/>
      <c r="H46" s="139"/>
      <c r="I46" s="140"/>
      <c r="J46" s="140"/>
      <c r="K46" s="140"/>
      <c r="L46" s="143"/>
      <c r="M46" s="146"/>
      <c r="N46" s="149"/>
    </row>
    <row r="47" spans="1:14" s="16" customFormat="1" ht="21" customHeight="1" thickBot="1">
      <c r="A47" s="153" t="s">
        <v>80</v>
      </c>
      <c r="B47" s="154"/>
      <c r="C47" s="164"/>
      <c r="D47" s="142"/>
      <c r="E47" s="142"/>
      <c r="F47" s="142"/>
      <c r="G47" s="142"/>
      <c r="H47" s="142"/>
      <c r="I47" s="165"/>
      <c r="J47" s="165"/>
      <c r="K47" s="165"/>
      <c r="L47" s="143"/>
      <c r="M47" s="146"/>
      <c r="N47" s="149"/>
    </row>
    <row r="48" spans="1:14" ht="13.5">
      <c r="A48" s="47">
        <v>32</v>
      </c>
      <c r="B48" s="46" t="s">
        <v>30</v>
      </c>
      <c r="C48" s="51">
        <v>1964</v>
      </c>
      <c r="D48" s="51">
        <v>18</v>
      </c>
      <c r="E48" s="51">
        <v>1946</v>
      </c>
      <c r="F48" s="51">
        <v>393246</v>
      </c>
      <c r="G48" s="51">
        <v>1089</v>
      </c>
      <c r="H48" s="51">
        <v>392157</v>
      </c>
      <c r="I48" s="51">
        <v>17635417</v>
      </c>
      <c r="J48" s="51">
        <v>1730</v>
      </c>
      <c r="K48" s="51">
        <v>17633687</v>
      </c>
      <c r="L48" s="110">
        <f aca="true" t="shared" si="5" ref="L48:N89">I48/F48*1000</f>
        <v>44845.76321183178</v>
      </c>
      <c r="M48" s="111">
        <f t="shared" si="5"/>
        <v>1588.6134067952248</v>
      </c>
      <c r="N48" s="112">
        <f t="shared" si="5"/>
        <v>44965.88611193986</v>
      </c>
    </row>
    <row r="49" spans="1:14" ht="13.5">
      <c r="A49" s="19">
        <v>33</v>
      </c>
      <c r="B49" s="20" t="s">
        <v>31</v>
      </c>
      <c r="C49" s="57">
        <v>1704</v>
      </c>
      <c r="D49" s="57">
        <v>18</v>
      </c>
      <c r="E49" s="57">
        <v>1686</v>
      </c>
      <c r="F49" s="57">
        <v>520937</v>
      </c>
      <c r="G49" s="57">
        <v>760</v>
      </c>
      <c r="H49" s="57">
        <v>520177</v>
      </c>
      <c r="I49" s="57">
        <v>23258878</v>
      </c>
      <c r="J49" s="57">
        <v>1734</v>
      </c>
      <c r="K49" s="57">
        <v>23257144</v>
      </c>
      <c r="L49" s="99">
        <f t="shared" si="5"/>
        <v>44648.158990434546</v>
      </c>
      <c r="M49" s="100">
        <f t="shared" si="5"/>
        <v>2281.5789473684213</v>
      </c>
      <c r="N49" s="101">
        <f t="shared" si="5"/>
        <v>44710.058307076244</v>
      </c>
    </row>
    <row r="50" spans="1:14" ht="13.5">
      <c r="A50" s="37">
        <v>34</v>
      </c>
      <c r="B50" s="38" t="s">
        <v>32</v>
      </c>
      <c r="C50" s="39">
        <v>903</v>
      </c>
      <c r="D50" s="39">
        <v>18</v>
      </c>
      <c r="E50" s="39">
        <v>885</v>
      </c>
      <c r="F50" s="39">
        <v>199967</v>
      </c>
      <c r="G50" s="39">
        <v>708</v>
      </c>
      <c r="H50" s="39">
        <v>199259</v>
      </c>
      <c r="I50" s="39">
        <v>8478876</v>
      </c>
      <c r="J50" s="39">
        <v>1779</v>
      </c>
      <c r="K50" s="39">
        <v>8477097</v>
      </c>
      <c r="L50" s="96">
        <f t="shared" si="5"/>
        <v>42401.37622707747</v>
      </c>
      <c r="M50" s="97">
        <f t="shared" si="5"/>
        <v>2512.71186440678</v>
      </c>
      <c r="N50" s="98">
        <f t="shared" si="5"/>
        <v>42543.10721222128</v>
      </c>
    </row>
    <row r="51" spans="1:14" ht="14.25" thickBot="1">
      <c r="A51" s="21">
        <v>35</v>
      </c>
      <c r="B51" s="22" t="s">
        <v>33</v>
      </c>
      <c r="C51" s="62">
        <v>1248</v>
      </c>
      <c r="D51" s="62">
        <v>17</v>
      </c>
      <c r="E51" s="62">
        <v>1231</v>
      </c>
      <c r="F51" s="62">
        <v>221150</v>
      </c>
      <c r="G51" s="62">
        <v>434</v>
      </c>
      <c r="H51" s="62">
        <v>220716</v>
      </c>
      <c r="I51" s="62">
        <v>11609989</v>
      </c>
      <c r="J51" s="62">
        <v>1546</v>
      </c>
      <c r="K51" s="62">
        <v>11608443</v>
      </c>
      <c r="L51" s="29">
        <f t="shared" si="5"/>
        <v>52498.25457834049</v>
      </c>
      <c r="M51" s="29">
        <f t="shared" si="5"/>
        <v>3562.21198156682</v>
      </c>
      <c r="N51" s="32">
        <f t="shared" si="5"/>
        <v>52594.47887783396</v>
      </c>
    </row>
    <row r="52" spans="1:14" ht="13.5">
      <c r="A52" s="47">
        <v>36</v>
      </c>
      <c r="B52" s="46" t="s">
        <v>34</v>
      </c>
      <c r="C52" s="51">
        <v>3356</v>
      </c>
      <c r="D52" s="51">
        <v>40</v>
      </c>
      <c r="E52" s="51">
        <v>3316</v>
      </c>
      <c r="F52" s="51">
        <v>1013541</v>
      </c>
      <c r="G52" s="51">
        <v>1581</v>
      </c>
      <c r="H52" s="51">
        <v>1011960</v>
      </c>
      <c r="I52" s="51">
        <v>43161704</v>
      </c>
      <c r="J52" s="51">
        <v>2852</v>
      </c>
      <c r="K52" s="51">
        <v>43158852</v>
      </c>
      <c r="L52" s="110">
        <f t="shared" si="5"/>
        <v>42585.0597065141</v>
      </c>
      <c r="M52" s="111">
        <f t="shared" si="5"/>
        <v>1803.921568627451</v>
      </c>
      <c r="N52" s="112">
        <f t="shared" si="5"/>
        <v>42648.772678762005</v>
      </c>
    </row>
    <row r="53" spans="1:14" ht="13.5">
      <c r="A53" s="19">
        <v>37</v>
      </c>
      <c r="B53" s="20" t="s">
        <v>35</v>
      </c>
      <c r="C53" s="57">
        <v>5622</v>
      </c>
      <c r="D53" s="57">
        <v>45</v>
      </c>
      <c r="E53" s="57">
        <v>5577</v>
      </c>
      <c r="F53" s="57">
        <v>1735667</v>
      </c>
      <c r="G53" s="57">
        <v>1070</v>
      </c>
      <c r="H53" s="57">
        <v>1734597</v>
      </c>
      <c r="I53" s="57">
        <v>81306868</v>
      </c>
      <c r="J53" s="57">
        <v>3682</v>
      </c>
      <c r="K53" s="57">
        <v>81303186</v>
      </c>
      <c r="L53" s="99">
        <f t="shared" si="5"/>
        <v>46844.739227052196</v>
      </c>
      <c r="M53" s="100">
        <f t="shared" si="5"/>
        <v>3441.121495327103</v>
      </c>
      <c r="N53" s="101">
        <f t="shared" si="5"/>
        <v>46871.51309497249</v>
      </c>
    </row>
    <row r="54" spans="1:14" ht="14.25" thickBot="1">
      <c r="A54" s="48">
        <v>38</v>
      </c>
      <c r="B54" s="43" t="s">
        <v>36</v>
      </c>
      <c r="C54" s="52">
        <v>3080</v>
      </c>
      <c r="D54" s="52">
        <v>44</v>
      </c>
      <c r="E54" s="52">
        <v>3036</v>
      </c>
      <c r="F54" s="52">
        <v>842877</v>
      </c>
      <c r="G54" s="52">
        <v>1138</v>
      </c>
      <c r="H54" s="52">
        <v>841739</v>
      </c>
      <c r="I54" s="52">
        <v>43111984</v>
      </c>
      <c r="J54" s="52">
        <v>3592</v>
      </c>
      <c r="K54" s="52">
        <v>43108392</v>
      </c>
      <c r="L54" s="44">
        <f t="shared" si="5"/>
        <v>51148.60649893164</v>
      </c>
      <c r="M54" s="44">
        <f t="shared" si="5"/>
        <v>3156.414762741652</v>
      </c>
      <c r="N54" s="45">
        <f t="shared" si="5"/>
        <v>51213.49016737968</v>
      </c>
    </row>
    <row r="55" spans="1:14" ht="14.25" thickBot="1">
      <c r="A55" s="63">
        <v>39</v>
      </c>
      <c r="B55" s="64" t="s">
        <v>37</v>
      </c>
      <c r="C55" s="65">
        <v>949</v>
      </c>
      <c r="D55" s="65">
        <v>20</v>
      </c>
      <c r="E55" s="65">
        <v>929</v>
      </c>
      <c r="F55" s="65">
        <v>235893</v>
      </c>
      <c r="G55" s="65">
        <v>588</v>
      </c>
      <c r="H55" s="65">
        <v>235305</v>
      </c>
      <c r="I55" s="65">
        <v>8412059</v>
      </c>
      <c r="J55" s="65">
        <v>1789</v>
      </c>
      <c r="K55" s="65">
        <v>8410270</v>
      </c>
      <c r="L55" s="67">
        <f t="shared" si="5"/>
        <v>35660.485898267434</v>
      </c>
      <c r="M55" s="67">
        <f t="shared" si="5"/>
        <v>3042.517006802721</v>
      </c>
      <c r="N55" s="68">
        <f t="shared" si="5"/>
        <v>35741.994432757485</v>
      </c>
    </row>
    <row r="56" spans="1:14" ht="13.5">
      <c r="A56" s="47">
        <v>40</v>
      </c>
      <c r="B56" s="46" t="s">
        <v>38</v>
      </c>
      <c r="C56" s="51">
        <v>1898</v>
      </c>
      <c r="D56" s="51">
        <v>8</v>
      </c>
      <c r="E56" s="51">
        <v>1890</v>
      </c>
      <c r="F56" s="51">
        <v>512952</v>
      </c>
      <c r="G56" s="51">
        <v>252</v>
      </c>
      <c r="H56" s="51">
        <v>512700</v>
      </c>
      <c r="I56" s="51">
        <v>17345050</v>
      </c>
      <c r="J56" s="51">
        <v>858</v>
      </c>
      <c r="K56" s="51">
        <v>17344192</v>
      </c>
      <c r="L56" s="110">
        <f t="shared" si="5"/>
        <v>33814.17754487749</v>
      </c>
      <c r="M56" s="111">
        <f t="shared" si="5"/>
        <v>3404.7619047619046</v>
      </c>
      <c r="N56" s="112">
        <f t="shared" si="5"/>
        <v>33829.12424419739</v>
      </c>
    </row>
    <row r="57" spans="1:14" ht="13.5">
      <c r="A57" s="19">
        <v>41</v>
      </c>
      <c r="B57" s="20" t="s">
        <v>39</v>
      </c>
      <c r="C57" s="57">
        <v>1811</v>
      </c>
      <c r="D57" s="57">
        <v>9</v>
      </c>
      <c r="E57" s="57">
        <v>1802</v>
      </c>
      <c r="F57" s="57">
        <v>653784</v>
      </c>
      <c r="G57" s="57">
        <v>288</v>
      </c>
      <c r="H57" s="57">
        <v>653496</v>
      </c>
      <c r="I57" s="57">
        <v>15834557</v>
      </c>
      <c r="J57" s="57">
        <v>1216</v>
      </c>
      <c r="K57" s="57">
        <v>15833341</v>
      </c>
      <c r="L57" s="99">
        <f t="shared" si="5"/>
        <v>24219.860076110763</v>
      </c>
      <c r="M57" s="100">
        <f t="shared" si="5"/>
        <v>4222.222222222223</v>
      </c>
      <c r="N57" s="101">
        <f t="shared" si="5"/>
        <v>24228.67316708901</v>
      </c>
    </row>
    <row r="58" spans="1:14" ht="14.25" thickBot="1">
      <c r="A58" s="48">
        <v>42</v>
      </c>
      <c r="B58" s="43" t="s">
        <v>40</v>
      </c>
      <c r="C58" s="52">
        <v>1175</v>
      </c>
      <c r="D58" s="52">
        <v>19</v>
      </c>
      <c r="E58" s="52">
        <v>1156</v>
      </c>
      <c r="F58" s="52">
        <v>187060</v>
      </c>
      <c r="G58" s="52">
        <v>668</v>
      </c>
      <c r="H58" s="52">
        <v>186392</v>
      </c>
      <c r="I58" s="52">
        <v>5650099</v>
      </c>
      <c r="J58" s="52">
        <v>2027</v>
      </c>
      <c r="K58" s="52">
        <v>5648072</v>
      </c>
      <c r="L58" s="44">
        <f t="shared" si="5"/>
        <v>30204.741794076766</v>
      </c>
      <c r="M58" s="44">
        <f t="shared" si="5"/>
        <v>3034.431137724551</v>
      </c>
      <c r="N58" s="45">
        <f t="shared" si="5"/>
        <v>30302.115970642517</v>
      </c>
    </row>
    <row r="59" spans="1:14" ht="13.5">
      <c r="A59" s="17">
        <v>43</v>
      </c>
      <c r="B59" s="18" t="s">
        <v>41</v>
      </c>
      <c r="C59" s="56">
        <v>1940</v>
      </c>
      <c r="D59" s="56">
        <v>37</v>
      </c>
      <c r="E59" s="56">
        <v>1903</v>
      </c>
      <c r="F59" s="56">
        <v>345062</v>
      </c>
      <c r="G59" s="56">
        <v>866</v>
      </c>
      <c r="H59" s="56">
        <v>344196</v>
      </c>
      <c r="I59" s="56">
        <v>11617373</v>
      </c>
      <c r="J59" s="56">
        <v>3407</v>
      </c>
      <c r="K59" s="56">
        <v>11613966</v>
      </c>
      <c r="L59" s="93">
        <f t="shared" si="5"/>
        <v>33667.4945372136</v>
      </c>
      <c r="M59" s="94">
        <f t="shared" si="5"/>
        <v>3934.180138568129</v>
      </c>
      <c r="N59" s="95">
        <f t="shared" si="5"/>
        <v>33742.303803646755</v>
      </c>
    </row>
    <row r="60" spans="1:14" ht="14.25" thickBot="1">
      <c r="A60" s="48">
        <v>44</v>
      </c>
      <c r="B60" s="43" t="s">
        <v>42</v>
      </c>
      <c r="C60" s="52">
        <v>4336</v>
      </c>
      <c r="D60" s="52">
        <v>77</v>
      </c>
      <c r="E60" s="52">
        <v>4259</v>
      </c>
      <c r="F60" s="52">
        <v>1306867</v>
      </c>
      <c r="G60" s="52">
        <v>2397</v>
      </c>
      <c r="H60" s="52">
        <v>1304470</v>
      </c>
      <c r="I60" s="52">
        <v>46431493</v>
      </c>
      <c r="J60" s="52">
        <v>6358</v>
      </c>
      <c r="K60" s="52">
        <v>46425135</v>
      </c>
      <c r="L60" s="44">
        <f t="shared" si="5"/>
        <v>35528.85871324319</v>
      </c>
      <c r="M60" s="44">
        <f t="shared" si="5"/>
        <v>2652.4822695035464</v>
      </c>
      <c r="N60" s="45">
        <f t="shared" si="5"/>
        <v>35589.269971712645</v>
      </c>
    </row>
    <row r="61" spans="1:14" ht="13.5">
      <c r="A61" s="17">
        <v>45</v>
      </c>
      <c r="B61" s="18" t="s">
        <v>43</v>
      </c>
      <c r="C61" s="56">
        <v>1321</v>
      </c>
      <c r="D61" s="56">
        <v>27</v>
      </c>
      <c r="E61" s="56">
        <v>1294</v>
      </c>
      <c r="F61" s="56">
        <v>312483</v>
      </c>
      <c r="G61" s="56">
        <v>961</v>
      </c>
      <c r="H61" s="56">
        <v>311522</v>
      </c>
      <c r="I61" s="56">
        <v>13108846</v>
      </c>
      <c r="J61" s="56">
        <v>2291</v>
      </c>
      <c r="K61" s="56">
        <v>13106555</v>
      </c>
      <c r="L61" s="93">
        <f t="shared" si="5"/>
        <v>41950.589312058575</v>
      </c>
      <c r="M61" s="94">
        <f t="shared" si="5"/>
        <v>2383.9750260145684</v>
      </c>
      <c r="N61" s="95">
        <f t="shared" si="5"/>
        <v>42072.646554657455</v>
      </c>
    </row>
    <row r="62" spans="1:14" ht="13.5">
      <c r="A62" s="37">
        <v>46</v>
      </c>
      <c r="B62" s="38" t="s">
        <v>44</v>
      </c>
      <c r="C62" s="39">
        <v>3756</v>
      </c>
      <c r="D62" s="39">
        <v>131</v>
      </c>
      <c r="E62" s="39">
        <v>3625</v>
      </c>
      <c r="F62" s="39">
        <v>876756</v>
      </c>
      <c r="G62" s="39">
        <v>5113</v>
      </c>
      <c r="H62" s="39">
        <v>871643</v>
      </c>
      <c r="I62" s="39">
        <v>28016389</v>
      </c>
      <c r="J62" s="39">
        <v>10151</v>
      </c>
      <c r="K62" s="39">
        <v>28006238</v>
      </c>
      <c r="L62" s="96">
        <f t="shared" si="5"/>
        <v>31954.60196451464</v>
      </c>
      <c r="M62" s="97">
        <f t="shared" si="5"/>
        <v>1985.3315079209856</v>
      </c>
      <c r="N62" s="98">
        <f t="shared" si="5"/>
        <v>32130.399716397656</v>
      </c>
    </row>
    <row r="63" spans="1:14" ht="13.5">
      <c r="A63" s="19">
        <v>47</v>
      </c>
      <c r="B63" s="20" t="s">
        <v>45</v>
      </c>
      <c r="C63" s="57">
        <v>4974</v>
      </c>
      <c r="D63" s="57">
        <v>107</v>
      </c>
      <c r="E63" s="57">
        <v>4867</v>
      </c>
      <c r="F63" s="57">
        <v>971201</v>
      </c>
      <c r="G63" s="57">
        <v>3114</v>
      </c>
      <c r="H63" s="57">
        <v>968087</v>
      </c>
      <c r="I63" s="57">
        <v>33210790</v>
      </c>
      <c r="J63" s="57">
        <v>9654</v>
      </c>
      <c r="K63" s="57">
        <v>33201136</v>
      </c>
      <c r="L63" s="99">
        <f t="shared" si="5"/>
        <v>34195.58876071997</v>
      </c>
      <c r="M63" s="100">
        <f t="shared" si="5"/>
        <v>3100.1926782273604</v>
      </c>
      <c r="N63" s="101">
        <f t="shared" si="5"/>
        <v>34295.61186133064</v>
      </c>
    </row>
    <row r="64" spans="1:14" ht="13.5">
      <c r="A64" s="37">
        <v>48</v>
      </c>
      <c r="B64" s="38" t="s">
        <v>46</v>
      </c>
      <c r="C64" s="39">
        <v>4482</v>
      </c>
      <c r="D64" s="39">
        <v>60</v>
      </c>
      <c r="E64" s="39">
        <v>4422</v>
      </c>
      <c r="F64" s="39">
        <v>1414114</v>
      </c>
      <c r="G64" s="39">
        <v>2920</v>
      </c>
      <c r="H64" s="39">
        <v>1411194</v>
      </c>
      <c r="I64" s="39">
        <v>53775652</v>
      </c>
      <c r="J64" s="39">
        <v>5306</v>
      </c>
      <c r="K64" s="39">
        <v>53770346</v>
      </c>
      <c r="L64" s="96">
        <f t="shared" si="5"/>
        <v>38027.80539617032</v>
      </c>
      <c r="M64" s="97">
        <f t="shared" si="5"/>
        <v>1817.123287671233</v>
      </c>
      <c r="N64" s="98">
        <f t="shared" si="5"/>
        <v>38102.73144585365</v>
      </c>
    </row>
    <row r="65" spans="1:14" ht="13.5">
      <c r="A65" s="19">
        <v>49</v>
      </c>
      <c r="B65" s="20" t="s">
        <v>47</v>
      </c>
      <c r="C65" s="57">
        <v>2852</v>
      </c>
      <c r="D65" s="57">
        <v>43</v>
      </c>
      <c r="E65" s="57">
        <v>2809</v>
      </c>
      <c r="F65" s="57">
        <v>605936</v>
      </c>
      <c r="G65" s="57">
        <v>1088</v>
      </c>
      <c r="H65" s="57">
        <v>604848</v>
      </c>
      <c r="I65" s="57">
        <v>21383679</v>
      </c>
      <c r="J65" s="57">
        <v>4160</v>
      </c>
      <c r="K65" s="57">
        <v>21379519</v>
      </c>
      <c r="L65" s="99">
        <f t="shared" si="5"/>
        <v>35290.32604103404</v>
      </c>
      <c r="M65" s="100">
        <f t="shared" si="5"/>
        <v>3823.529411764706</v>
      </c>
      <c r="N65" s="101">
        <f t="shared" si="5"/>
        <v>35346.928484511816</v>
      </c>
    </row>
    <row r="66" spans="1:14" ht="13.5">
      <c r="A66" s="37">
        <v>50</v>
      </c>
      <c r="B66" s="38" t="s">
        <v>48</v>
      </c>
      <c r="C66" s="39">
        <v>762</v>
      </c>
      <c r="D66" s="39">
        <v>15</v>
      </c>
      <c r="E66" s="39">
        <v>747</v>
      </c>
      <c r="F66" s="39">
        <v>92300</v>
      </c>
      <c r="G66" s="39">
        <v>292</v>
      </c>
      <c r="H66" s="39">
        <v>92008</v>
      </c>
      <c r="I66" s="39">
        <v>2534763</v>
      </c>
      <c r="J66" s="39">
        <v>1052</v>
      </c>
      <c r="K66" s="39">
        <v>2533711</v>
      </c>
      <c r="L66" s="96">
        <f t="shared" si="5"/>
        <v>27462.2210184182</v>
      </c>
      <c r="M66" s="97">
        <f t="shared" si="5"/>
        <v>3602.7397260273974</v>
      </c>
      <c r="N66" s="98">
        <f t="shared" si="5"/>
        <v>27537.942352838883</v>
      </c>
    </row>
    <row r="67" spans="1:14" ht="13.5">
      <c r="A67" s="19">
        <v>51</v>
      </c>
      <c r="B67" s="20" t="s">
        <v>49</v>
      </c>
      <c r="C67" s="57">
        <v>1038</v>
      </c>
      <c r="D67" s="57">
        <v>19</v>
      </c>
      <c r="E67" s="57">
        <v>1019</v>
      </c>
      <c r="F67" s="57">
        <v>94152</v>
      </c>
      <c r="G67" s="57">
        <v>429</v>
      </c>
      <c r="H67" s="57">
        <v>93723</v>
      </c>
      <c r="I67" s="57">
        <v>1874410</v>
      </c>
      <c r="J67" s="57">
        <v>1648</v>
      </c>
      <c r="K67" s="57">
        <v>1872762</v>
      </c>
      <c r="L67" s="99">
        <f t="shared" si="5"/>
        <v>19908.339706007308</v>
      </c>
      <c r="M67" s="100">
        <f t="shared" si="5"/>
        <v>3841.4918414918416</v>
      </c>
      <c r="N67" s="101">
        <f t="shared" si="5"/>
        <v>19981.882782241286</v>
      </c>
    </row>
    <row r="68" spans="1:14" ht="14.25" thickBot="1">
      <c r="A68" s="48">
        <v>52</v>
      </c>
      <c r="B68" s="43" t="s">
        <v>50</v>
      </c>
      <c r="C68" s="52">
        <v>436</v>
      </c>
      <c r="D68" s="52">
        <v>12</v>
      </c>
      <c r="E68" s="52">
        <v>424</v>
      </c>
      <c r="F68" s="52">
        <v>71426</v>
      </c>
      <c r="G68" s="52">
        <v>206</v>
      </c>
      <c r="H68" s="52">
        <v>71220</v>
      </c>
      <c r="I68" s="52">
        <v>2780709</v>
      </c>
      <c r="J68" s="52">
        <v>6613</v>
      </c>
      <c r="K68" s="52">
        <v>2774096</v>
      </c>
      <c r="L68" s="44">
        <f t="shared" si="5"/>
        <v>38931.327527791</v>
      </c>
      <c r="M68" s="44">
        <f t="shared" si="5"/>
        <v>32101.941747572815</v>
      </c>
      <c r="N68" s="45">
        <f t="shared" si="5"/>
        <v>38951.08115697838</v>
      </c>
    </row>
    <row r="69" spans="1:14" ht="13.5">
      <c r="A69" s="17">
        <v>53</v>
      </c>
      <c r="B69" s="18" t="s">
        <v>51</v>
      </c>
      <c r="C69" s="56">
        <v>2563</v>
      </c>
      <c r="D69" s="56">
        <v>24</v>
      </c>
      <c r="E69" s="56">
        <v>2539</v>
      </c>
      <c r="F69" s="56">
        <v>555743</v>
      </c>
      <c r="G69" s="56">
        <v>837</v>
      </c>
      <c r="H69" s="56">
        <v>554906</v>
      </c>
      <c r="I69" s="56">
        <v>16903467</v>
      </c>
      <c r="J69" s="56">
        <v>2277</v>
      </c>
      <c r="K69" s="56">
        <v>16901190</v>
      </c>
      <c r="L69" s="93">
        <f t="shared" si="5"/>
        <v>30415.978248938805</v>
      </c>
      <c r="M69" s="94">
        <f t="shared" si="5"/>
        <v>2720.4301075268813</v>
      </c>
      <c r="N69" s="95">
        <f t="shared" si="5"/>
        <v>30457.753205047342</v>
      </c>
    </row>
    <row r="70" spans="1:14" ht="13.5">
      <c r="A70" s="37">
        <v>54</v>
      </c>
      <c r="B70" s="38" t="s">
        <v>52</v>
      </c>
      <c r="C70" s="39">
        <v>3841</v>
      </c>
      <c r="D70" s="39">
        <v>78</v>
      </c>
      <c r="E70" s="39">
        <v>3763</v>
      </c>
      <c r="F70" s="39">
        <v>1138769</v>
      </c>
      <c r="G70" s="39">
        <v>3071</v>
      </c>
      <c r="H70" s="39">
        <v>1135698</v>
      </c>
      <c r="I70" s="39">
        <v>82456583</v>
      </c>
      <c r="J70" s="39">
        <v>6534</v>
      </c>
      <c r="K70" s="39">
        <v>82450049</v>
      </c>
      <c r="L70" s="96">
        <f t="shared" si="5"/>
        <v>72408.52446808791</v>
      </c>
      <c r="M70" s="97">
        <f t="shared" si="5"/>
        <v>2127.645718007164</v>
      </c>
      <c r="N70" s="98">
        <f t="shared" si="5"/>
        <v>72598.56845745964</v>
      </c>
    </row>
    <row r="71" spans="1:14" ht="13.5">
      <c r="A71" s="19">
        <v>55</v>
      </c>
      <c r="B71" s="20" t="s">
        <v>53</v>
      </c>
      <c r="C71" s="57">
        <v>2964</v>
      </c>
      <c r="D71" s="57">
        <v>75</v>
      </c>
      <c r="E71" s="57">
        <v>2889</v>
      </c>
      <c r="F71" s="57">
        <v>570240</v>
      </c>
      <c r="G71" s="57">
        <v>2596</v>
      </c>
      <c r="H71" s="57">
        <v>567644</v>
      </c>
      <c r="I71" s="57">
        <v>18026853</v>
      </c>
      <c r="J71" s="57">
        <v>6979</v>
      </c>
      <c r="K71" s="57">
        <v>18019874</v>
      </c>
      <c r="L71" s="99">
        <f t="shared" si="5"/>
        <v>31612.747264309764</v>
      </c>
      <c r="M71" s="100">
        <f t="shared" si="5"/>
        <v>2688.366718027735</v>
      </c>
      <c r="N71" s="101">
        <f t="shared" si="5"/>
        <v>31745.026812579716</v>
      </c>
    </row>
    <row r="72" spans="1:14" ht="13.5">
      <c r="A72" s="37">
        <v>56</v>
      </c>
      <c r="B72" s="38" t="s">
        <v>54</v>
      </c>
      <c r="C72" s="39">
        <v>5341</v>
      </c>
      <c r="D72" s="39">
        <v>121</v>
      </c>
      <c r="E72" s="39">
        <v>5220</v>
      </c>
      <c r="F72" s="39">
        <v>1207075</v>
      </c>
      <c r="G72" s="39">
        <v>4343</v>
      </c>
      <c r="H72" s="39">
        <v>1202732</v>
      </c>
      <c r="I72" s="39">
        <v>41051893</v>
      </c>
      <c r="J72" s="39">
        <v>11453</v>
      </c>
      <c r="K72" s="39">
        <v>41040440</v>
      </c>
      <c r="L72" s="96">
        <f t="shared" si="5"/>
        <v>34009.39709628648</v>
      </c>
      <c r="M72" s="97">
        <f t="shared" si="5"/>
        <v>2637.1172000921024</v>
      </c>
      <c r="N72" s="98">
        <f t="shared" si="5"/>
        <v>34122.68069694662</v>
      </c>
    </row>
    <row r="73" spans="1:14" ht="14.25" thickBot="1">
      <c r="A73" s="21">
        <v>57</v>
      </c>
      <c r="B73" s="22" t="s">
        <v>55</v>
      </c>
      <c r="C73" s="62">
        <v>4932</v>
      </c>
      <c r="D73" s="62">
        <v>200</v>
      </c>
      <c r="E73" s="62">
        <v>4732</v>
      </c>
      <c r="F73" s="62">
        <v>1145741</v>
      </c>
      <c r="G73" s="62">
        <v>6158</v>
      </c>
      <c r="H73" s="62">
        <v>1139583</v>
      </c>
      <c r="I73" s="62">
        <v>34028604</v>
      </c>
      <c r="J73" s="62">
        <v>16346</v>
      </c>
      <c r="K73" s="62">
        <v>34012258</v>
      </c>
      <c r="L73" s="29">
        <f t="shared" si="5"/>
        <v>29700.0840504093</v>
      </c>
      <c r="M73" s="29">
        <f t="shared" si="5"/>
        <v>2654.433257551153</v>
      </c>
      <c r="N73" s="32">
        <f t="shared" si="5"/>
        <v>29846.231472389463</v>
      </c>
    </row>
    <row r="74" spans="1:14" ht="13.5">
      <c r="A74" s="47">
        <v>58</v>
      </c>
      <c r="B74" s="46" t="s">
        <v>56</v>
      </c>
      <c r="C74" s="51">
        <v>3725</v>
      </c>
      <c r="D74" s="51">
        <v>92</v>
      </c>
      <c r="E74" s="51">
        <v>3633</v>
      </c>
      <c r="F74" s="51">
        <v>689281</v>
      </c>
      <c r="G74" s="51">
        <v>2655</v>
      </c>
      <c r="H74" s="51">
        <v>686626</v>
      </c>
      <c r="I74" s="51">
        <v>18563597</v>
      </c>
      <c r="J74" s="51">
        <v>8693</v>
      </c>
      <c r="K74" s="51">
        <v>18554904</v>
      </c>
      <c r="L74" s="110">
        <f t="shared" si="5"/>
        <v>26931.827513017186</v>
      </c>
      <c r="M74" s="111">
        <f t="shared" si="5"/>
        <v>3274.199623352166</v>
      </c>
      <c r="N74" s="112">
        <f t="shared" si="5"/>
        <v>27023.305263709794</v>
      </c>
    </row>
    <row r="75" spans="1:14" ht="14.25" thickBot="1">
      <c r="A75" s="21">
        <v>59</v>
      </c>
      <c r="B75" s="22" t="s">
        <v>57</v>
      </c>
      <c r="C75" s="62">
        <v>914</v>
      </c>
      <c r="D75" s="62">
        <v>35</v>
      </c>
      <c r="E75" s="62">
        <v>879</v>
      </c>
      <c r="F75" s="62">
        <v>113962</v>
      </c>
      <c r="G75" s="62">
        <v>1026</v>
      </c>
      <c r="H75" s="62">
        <v>112936</v>
      </c>
      <c r="I75" s="62">
        <v>2572242</v>
      </c>
      <c r="J75" s="62">
        <v>2998</v>
      </c>
      <c r="K75" s="62">
        <v>2569244</v>
      </c>
      <c r="L75" s="29">
        <f t="shared" si="5"/>
        <v>22571.049999122515</v>
      </c>
      <c r="M75" s="29">
        <f t="shared" si="5"/>
        <v>2922.027290448343</v>
      </c>
      <c r="N75" s="32">
        <f t="shared" si="5"/>
        <v>22749.55727137494</v>
      </c>
    </row>
    <row r="76" spans="1:14" ht="13.5">
      <c r="A76" s="47">
        <v>60</v>
      </c>
      <c r="B76" s="46" t="s">
        <v>58</v>
      </c>
      <c r="C76" s="51">
        <v>3984</v>
      </c>
      <c r="D76" s="51">
        <v>50</v>
      </c>
      <c r="E76" s="51">
        <v>3934</v>
      </c>
      <c r="F76" s="51">
        <v>881364</v>
      </c>
      <c r="G76" s="51">
        <v>1722</v>
      </c>
      <c r="H76" s="51">
        <v>879642</v>
      </c>
      <c r="I76" s="51">
        <v>24279992</v>
      </c>
      <c r="J76" s="51">
        <v>5223</v>
      </c>
      <c r="K76" s="51">
        <v>24274769</v>
      </c>
      <c r="L76" s="110">
        <f t="shared" si="5"/>
        <v>27548.200289551198</v>
      </c>
      <c r="M76" s="111">
        <f t="shared" si="5"/>
        <v>3033.1010452961673</v>
      </c>
      <c r="N76" s="112">
        <f t="shared" si="5"/>
        <v>27596.19140513982</v>
      </c>
    </row>
    <row r="77" spans="1:14" ht="13.5">
      <c r="A77" s="19">
        <v>61</v>
      </c>
      <c r="B77" s="20" t="s">
        <v>59</v>
      </c>
      <c r="C77" s="57">
        <v>3282</v>
      </c>
      <c r="D77" s="57">
        <v>66</v>
      </c>
      <c r="E77" s="57">
        <v>3216</v>
      </c>
      <c r="F77" s="57">
        <v>548674</v>
      </c>
      <c r="G77" s="57">
        <v>1864</v>
      </c>
      <c r="H77" s="57">
        <v>546810</v>
      </c>
      <c r="I77" s="57">
        <v>15059486</v>
      </c>
      <c r="J77" s="57">
        <v>5205</v>
      </c>
      <c r="K77" s="57">
        <v>15054281</v>
      </c>
      <c r="L77" s="99">
        <f t="shared" si="5"/>
        <v>27447.055993176273</v>
      </c>
      <c r="M77" s="100">
        <f t="shared" si="5"/>
        <v>2792.3819742489272</v>
      </c>
      <c r="N77" s="101">
        <f t="shared" si="5"/>
        <v>27531.10038221686</v>
      </c>
    </row>
    <row r="78" spans="1:14" ht="13.5">
      <c r="A78" s="37">
        <v>62</v>
      </c>
      <c r="B78" s="38" t="s">
        <v>60</v>
      </c>
      <c r="C78" s="39">
        <v>2938</v>
      </c>
      <c r="D78" s="39">
        <v>21</v>
      </c>
      <c r="E78" s="39">
        <v>2917</v>
      </c>
      <c r="F78" s="39">
        <v>930654</v>
      </c>
      <c r="G78" s="39">
        <v>589</v>
      </c>
      <c r="H78" s="39">
        <v>930065</v>
      </c>
      <c r="I78" s="39">
        <v>29102765</v>
      </c>
      <c r="J78" s="39">
        <v>1771</v>
      </c>
      <c r="K78" s="39">
        <v>29100994</v>
      </c>
      <c r="L78" s="96">
        <f t="shared" si="5"/>
        <v>31271.304910310384</v>
      </c>
      <c r="M78" s="97">
        <f t="shared" si="5"/>
        <v>3006.79117147708</v>
      </c>
      <c r="N78" s="98">
        <f t="shared" si="5"/>
        <v>31289.2045179638</v>
      </c>
    </row>
    <row r="79" spans="1:14" ht="13.5">
      <c r="A79" s="19">
        <v>63</v>
      </c>
      <c r="B79" s="20" t="s">
        <v>61</v>
      </c>
      <c r="C79" s="57">
        <v>3993</v>
      </c>
      <c r="D79" s="57">
        <v>35</v>
      </c>
      <c r="E79" s="57">
        <v>3958</v>
      </c>
      <c r="F79" s="57">
        <v>951127</v>
      </c>
      <c r="G79" s="57">
        <v>1375</v>
      </c>
      <c r="H79" s="57">
        <v>949752</v>
      </c>
      <c r="I79" s="57">
        <v>33925155</v>
      </c>
      <c r="J79" s="57">
        <v>3962</v>
      </c>
      <c r="K79" s="57">
        <v>33921193</v>
      </c>
      <c r="L79" s="99">
        <f t="shared" si="5"/>
        <v>35668.37551662396</v>
      </c>
      <c r="M79" s="100">
        <f t="shared" si="5"/>
        <v>2881.454545454545</v>
      </c>
      <c r="N79" s="101">
        <f t="shared" si="5"/>
        <v>35715.84266208442</v>
      </c>
    </row>
    <row r="80" spans="1:14" ht="13.5">
      <c r="A80" s="37">
        <v>64</v>
      </c>
      <c r="B80" s="38" t="s">
        <v>62</v>
      </c>
      <c r="C80" s="39">
        <v>1934</v>
      </c>
      <c r="D80" s="39">
        <v>86</v>
      </c>
      <c r="E80" s="39">
        <v>1848</v>
      </c>
      <c r="F80" s="39">
        <v>542722</v>
      </c>
      <c r="G80" s="39">
        <v>2778</v>
      </c>
      <c r="H80" s="39">
        <v>539944</v>
      </c>
      <c r="I80" s="39">
        <v>17030064</v>
      </c>
      <c r="J80" s="39">
        <v>4715</v>
      </c>
      <c r="K80" s="39">
        <v>17025349</v>
      </c>
      <c r="L80" s="96">
        <f t="shared" si="5"/>
        <v>31378.982241368507</v>
      </c>
      <c r="M80" s="97">
        <f t="shared" si="5"/>
        <v>1697.264218862491</v>
      </c>
      <c r="N80" s="98">
        <f t="shared" si="5"/>
        <v>31531.694027528778</v>
      </c>
    </row>
    <row r="81" spans="1:14" ht="13.5">
      <c r="A81" s="19">
        <v>65</v>
      </c>
      <c r="B81" s="20" t="s">
        <v>63</v>
      </c>
      <c r="C81" s="57">
        <v>92</v>
      </c>
      <c r="D81" s="34" t="s">
        <v>101</v>
      </c>
      <c r="E81" s="57">
        <v>92</v>
      </c>
      <c r="F81" s="57">
        <v>21359</v>
      </c>
      <c r="G81" s="34" t="s">
        <v>101</v>
      </c>
      <c r="H81" s="57">
        <v>21359</v>
      </c>
      <c r="I81" s="57">
        <v>490946</v>
      </c>
      <c r="J81" s="34" t="s">
        <v>101</v>
      </c>
      <c r="K81" s="57">
        <v>490946</v>
      </c>
      <c r="L81" s="99">
        <f t="shared" si="5"/>
        <v>22985.43939323002</v>
      </c>
      <c r="M81" s="102" t="s">
        <v>101</v>
      </c>
      <c r="N81" s="101">
        <f t="shared" si="5"/>
        <v>22985.43939323002</v>
      </c>
    </row>
    <row r="82" spans="1:14" ht="13.5">
      <c r="A82" s="37">
        <v>66</v>
      </c>
      <c r="B82" s="38" t="s">
        <v>64</v>
      </c>
      <c r="C82" s="39">
        <v>743</v>
      </c>
      <c r="D82" s="39">
        <v>70</v>
      </c>
      <c r="E82" s="39">
        <v>673</v>
      </c>
      <c r="F82" s="39">
        <v>97867</v>
      </c>
      <c r="G82" s="39">
        <v>1533</v>
      </c>
      <c r="H82" s="39">
        <v>96334</v>
      </c>
      <c r="I82" s="39">
        <v>2384389</v>
      </c>
      <c r="J82" s="39">
        <v>5439</v>
      </c>
      <c r="K82" s="39">
        <v>2378950</v>
      </c>
      <c r="L82" s="96">
        <f t="shared" si="5"/>
        <v>24363.56483799442</v>
      </c>
      <c r="M82" s="97">
        <f t="shared" si="5"/>
        <v>3547.945205479452</v>
      </c>
      <c r="N82" s="98">
        <f t="shared" si="5"/>
        <v>24694.811800610376</v>
      </c>
    </row>
    <row r="83" spans="1:14" ht="14.25" thickBot="1">
      <c r="A83" s="21">
        <v>67</v>
      </c>
      <c r="B83" s="22" t="s">
        <v>65</v>
      </c>
      <c r="C83" s="62">
        <v>467</v>
      </c>
      <c r="D83" s="62">
        <v>14</v>
      </c>
      <c r="E83" s="62">
        <v>453</v>
      </c>
      <c r="F83" s="62">
        <v>39820</v>
      </c>
      <c r="G83" s="62">
        <v>314</v>
      </c>
      <c r="H83" s="62">
        <v>39506</v>
      </c>
      <c r="I83" s="62">
        <v>748472</v>
      </c>
      <c r="J83" s="62">
        <v>1356</v>
      </c>
      <c r="K83" s="62">
        <v>747116</v>
      </c>
      <c r="L83" s="29">
        <f t="shared" si="5"/>
        <v>18796.38372677047</v>
      </c>
      <c r="M83" s="29">
        <f t="shared" si="5"/>
        <v>4318.471337579618</v>
      </c>
      <c r="N83" s="32">
        <f t="shared" si="5"/>
        <v>18911.456487622134</v>
      </c>
    </row>
    <row r="84" spans="1:14" ht="13.5">
      <c r="A84" s="47">
        <v>68</v>
      </c>
      <c r="B84" s="46" t="s">
        <v>66</v>
      </c>
      <c r="C84" s="51">
        <v>2133</v>
      </c>
      <c r="D84" s="51">
        <v>45</v>
      </c>
      <c r="E84" s="51">
        <v>2088</v>
      </c>
      <c r="F84" s="51">
        <v>304626</v>
      </c>
      <c r="G84" s="51">
        <v>913</v>
      </c>
      <c r="H84" s="51">
        <v>303713</v>
      </c>
      <c r="I84" s="51">
        <v>12595373</v>
      </c>
      <c r="J84" s="51">
        <v>4456</v>
      </c>
      <c r="K84" s="51">
        <v>12590917</v>
      </c>
      <c r="L84" s="110">
        <f t="shared" si="5"/>
        <v>41347.00583666529</v>
      </c>
      <c r="M84" s="111">
        <f t="shared" si="5"/>
        <v>4880.613362541073</v>
      </c>
      <c r="N84" s="112">
        <f t="shared" si="5"/>
        <v>41456.628461738546</v>
      </c>
    </row>
    <row r="85" spans="1:14" ht="13.5">
      <c r="A85" s="19">
        <v>69</v>
      </c>
      <c r="B85" s="20" t="s">
        <v>67</v>
      </c>
      <c r="C85" s="57">
        <v>2557</v>
      </c>
      <c r="D85" s="57">
        <v>42</v>
      </c>
      <c r="E85" s="57">
        <v>2515</v>
      </c>
      <c r="F85" s="57">
        <v>561999</v>
      </c>
      <c r="G85" s="57">
        <v>1117</v>
      </c>
      <c r="H85" s="57">
        <v>560882</v>
      </c>
      <c r="I85" s="57">
        <v>19108860</v>
      </c>
      <c r="J85" s="57">
        <v>5100</v>
      </c>
      <c r="K85" s="57">
        <v>19103760</v>
      </c>
      <c r="L85" s="99">
        <f t="shared" si="5"/>
        <v>34001.59075016148</v>
      </c>
      <c r="M85" s="100">
        <f t="shared" si="5"/>
        <v>4565.801253357206</v>
      </c>
      <c r="N85" s="101">
        <f t="shared" si="5"/>
        <v>34060.2123084713</v>
      </c>
    </row>
    <row r="86" spans="1:14" ht="14.25" thickBot="1">
      <c r="A86" s="48">
        <v>70</v>
      </c>
      <c r="B86" s="43" t="s">
        <v>68</v>
      </c>
      <c r="C86" s="52">
        <v>1642</v>
      </c>
      <c r="D86" s="52">
        <v>55</v>
      </c>
      <c r="E86" s="52">
        <v>1587</v>
      </c>
      <c r="F86" s="52">
        <v>270375</v>
      </c>
      <c r="G86" s="52">
        <v>989</v>
      </c>
      <c r="H86" s="52">
        <v>269386</v>
      </c>
      <c r="I86" s="52">
        <v>10768619</v>
      </c>
      <c r="J86" s="52">
        <v>4096</v>
      </c>
      <c r="K86" s="52">
        <v>10764523</v>
      </c>
      <c r="L86" s="44">
        <f t="shared" si="5"/>
        <v>39828.456773000464</v>
      </c>
      <c r="M86" s="44">
        <f t="shared" si="5"/>
        <v>4141.557128412538</v>
      </c>
      <c r="N86" s="45">
        <f t="shared" si="5"/>
        <v>39959.47450869755</v>
      </c>
    </row>
    <row r="87" spans="1:14" ht="13.5">
      <c r="A87" s="17">
        <v>71</v>
      </c>
      <c r="B87" s="18" t="s">
        <v>69</v>
      </c>
      <c r="C87" s="56">
        <v>3572</v>
      </c>
      <c r="D87" s="56">
        <v>72</v>
      </c>
      <c r="E87" s="56">
        <v>3500</v>
      </c>
      <c r="F87" s="56">
        <v>712481</v>
      </c>
      <c r="G87" s="56">
        <v>2186</v>
      </c>
      <c r="H87" s="56">
        <v>710295</v>
      </c>
      <c r="I87" s="56">
        <v>26603528</v>
      </c>
      <c r="J87" s="56">
        <v>7199</v>
      </c>
      <c r="K87" s="56">
        <v>26596329</v>
      </c>
      <c r="L87" s="93">
        <f t="shared" si="5"/>
        <v>37339.280626430744</v>
      </c>
      <c r="M87" s="94">
        <f t="shared" si="5"/>
        <v>3293.229643183897</v>
      </c>
      <c r="N87" s="95">
        <f t="shared" si="5"/>
        <v>37444.06056638439</v>
      </c>
    </row>
    <row r="88" spans="1:14" ht="13.5">
      <c r="A88" s="37">
        <v>72</v>
      </c>
      <c r="B88" s="38" t="s">
        <v>70</v>
      </c>
      <c r="C88" s="39">
        <v>2444</v>
      </c>
      <c r="D88" s="39">
        <v>94</v>
      </c>
      <c r="E88" s="39">
        <v>2350</v>
      </c>
      <c r="F88" s="39">
        <v>361463</v>
      </c>
      <c r="G88" s="39">
        <v>2892</v>
      </c>
      <c r="H88" s="39">
        <v>358571</v>
      </c>
      <c r="I88" s="39">
        <v>10651615</v>
      </c>
      <c r="J88" s="39">
        <v>9932</v>
      </c>
      <c r="K88" s="39">
        <v>10641683</v>
      </c>
      <c r="L88" s="96">
        <f t="shared" si="5"/>
        <v>29468.064504527432</v>
      </c>
      <c r="M88" s="97">
        <f t="shared" si="5"/>
        <v>3434.301521438451</v>
      </c>
      <c r="N88" s="98">
        <f t="shared" si="5"/>
        <v>29678.03587016239</v>
      </c>
    </row>
    <row r="89" spans="1:14" ht="14.25" thickBot="1">
      <c r="A89" s="21">
        <v>73</v>
      </c>
      <c r="B89" s="22" t="s">
        <v>71</v>
      </c>
      <c r="C89" s="62">
        <v>5807</v>
      </c>
      <c r="D89" s="62">
        <v>157</v>
      </c>
      <c r="E89" s="62">
        <v>5650</v>
      </c>
      <c r="F89" s="62">
        <v>838391</v>
      </c>
      <c r="G89" s="62">
        <v>4198</v>
      </c>
      <c r="H89" s="62">
        <v>834193</v>
      </c>
      <c r="I89" s="62">
        <v>35172439</v>
      </c>
      <c r="J89" s="62">
        <v>11156</v>
      </c>
      <c r="K89" s="62">
        <v>35161283</v>
      </c>
      <c r="L89" s="29">
        <f t="shared" si="5"/>
        <v>41952.30984111232</v>
      </c>
      <c r="M89" s="29">
        <f t="shared" si="5"/>
        <v>2657.4559313959026</v>
      </c>
      <c r="N89" s="32">
        <f t="shared" si="5"/>
        <v>42150.057600579246</v>
      </c>
    </row>
    <row r="90" spans="1:14" ht="13.5">
      <c r="A90" s="23"/>
      <c r="B90" s="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</sheetData>
  <mergeCells count="43">
    <mergeCell ref="L3:N3"/>
    <mergeCell ref="H4:H6"/>
    <mergeCell ref="I4:I6"/>
    <mergeCell ref="J4:J6"/>
    <mergeCell ref="I3:K3"/>
    <mergeCell ref="K4:K6"/>
    <mergeCell ref="L4:L6"/>
    <mergeCell ref="M4:M6"/>
    <mergeCell ref="N4:N6"/>
    <mergeCell ref="A5:B5"/>
    <mergeCell ref="A6:B6"/>
    <mergeCell ref="A7:B7"/>
    <mergeCell ref="A8:B8"/>
    <mergeCell ref="A9:B9"/>
    <mergeCell ref="A3:B3"/>
    <mergeCell ref="C3:E3"/>
    <mergeCell ref="F3:H3"/>
    <mergeCell ref="A4:B4"/>
    <mergeCell ref="C4:C6"/>
    <mergeCell ref="D4:D6"/>
    <mergeCell ref="E4:E6"/>
    <mergeCell ref="F4:F6"/>
    <mergeCell ref="G4:G6"/>
    <mergeCell ref="A44:B44"/>
    <mergeCell ref="C44:E44"/>
    <mergeCell ref="F44:H44"/>
    <mergeCell ref="I44:K44"/>
    <mergeCell ref="M45:M47"/>
    <mergeCell ref="N45:N47"/>
    <mergeCell ref="L44:N44"/>
    <mergeCell ref="A45:B45"/>
    <mergeCell ref="C45:C47"/>
    <mergeCell ref="D45:D47"/>
    <mergeCell ref="E45:E47"/>
    <mergeCell ref="F45:F47"/>
    <mergeCell ref="G45:G47"/>
    <mergeCell ref="H45:H47"/>
    <mergeCell ref="A46:B46"/>
    <mergeCell ref="A47:B47"/>
    <mergeCell ref="K45:K47"/>
    <mergeCell ref="L45:L47"/>
    <mergeCell ref="I45:I47"/>
    <mergeCell ref="J45:J47"/>
  </mergeCells>
  <printOptions/>
  <pageMargins left="0.75" right="0.75" top="1" bottom="1" header="0.512" footer="0.512"/>
  <pageSetup horizontalDpi="300" verticalDpi="300" orientation="landscape" paperSize="9" scale="73" r:id="rId2"/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高度情報課</cp:lastModifiedBy>
  <cp:lastPrinted>2005-02-08T02:23:30Z</cp:lastPrinted>
  <dcterms:created xsi:type="dcterms:W3CDTF">2001-02-13T05:47:48Z</dcterms:created>
  <dcterms:modified xsi:type="dcterms:W3CDTF">2005-02-12T18:03:07Z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