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000" windowHeight="6210" activeTab="2"/>
  </bookViews>
  <sheets>
    <sheet name="償却資産" sheetId="1" r:id="rId1"/>
    <sheet name="市町村交付金" sheetId="2" r:id="rId2"/>
    <sheet name="都市計画税" sheetId="3" r:id="rId3"/>
  </sheets>
  <definedNames>
    <definedName name="_xlnm.Print_Area" localSheetId="1">'市町村交付金'!$A$1:$O$88</definedName>
  </definedNames>
  <calcPr fullCalcOnLoad="1"/>
</workbook>
</file>

<file path=xl/sharedStrings.xml><?xml version="1.0" encoding="utf-8"?>
<sst xmlns="http://schemas.openxmlformats.org/spreadsheetml/2006/main" count="1267" uniqueCount="198">
  <si>
    <t>浜松市</t>
  </si>
  <si>
    <t>沼津市</t>
  </si>
  <si>
    <t>清水市</t>
  </si>
  <si>
    <t>熱海市</t>
  </si>
  <si>
    <t>三島市</t>
  </si>
  <si>
    <t>富士宮市</t>
  </si>
  <si>
    <t>伊東市</t>
  </si>
  <si>
    <t>島田市</t>
  </si>
  <si>
    <t>富士市</t>
  </si>
  <si>
    <t>磐田市</t>
  </si>
  <si>
    <t>焼津市</t>
  </si>
  <si>
    <t>掛川市</t>
  </si>
  <si>
    <t>藤枝市</t>
  </si>
  <si>
    <t>御殿場市</t>
  </si>
  <si>
    <t>袋井市</t>
  </si>
  <si>
    <t>天竜市</t>
  </si>
  <si>
    <t>浜北市</t>
  </si>
  <si>
    <t>下田市</t>
  </si>
  <si>
    <t>裾野市</t>
  </si>
  <si>
    <t>湖西市</t>
  </si>
  <si>
    <t>東伊豆町</t>
  </si>
  <si>
    <t>河津町</t>
  </si>
  <si>
    <t>南伊豆町</t>
  </si>
  <si>
    <t>松崎町</t>
  </si>
  <si>
    <t>西伊豆町</t>
  </si>
  <si>
    <t>賀茂村</t>
  </si>
  <si>
    <t>伊豆長岡町</t>
  </si>
  <si>
    <t>修善寺町</t>
  </si>
  <si>
    <t>戸田村</t>
  </si>
  <si>
    <t>土肥町</t>
  </si>
  <si>
    <t>函南町</t>
  </si>
  <si>
    <t>韮山町</t>
  </si>
  <si>
    <t>大仁町</t>
  </si>
  <si>
    <t>天城湯ヶ島町</t>
  </si>
  <si>
    <t>中伊豆町</t>
  </si>
  <si>
    <t>清水町</t>
  </si>
  <si>
    <t>長泉町</t>
  </si>
  <si>
    <t>小山町</t>
  </si>
  <si>
    <t>芝川町</t>
  </si>
  <si>
    <t>富士川町</t>
  </si>
  <si>
    <t>蒲原町</t>
  </si>
  <si>
    <t>由比町</t>
  </si>
  <si>
    <t>岡部町</t>
  </si>
  <si>
    <t>大井川町</t>
  </si>
  <si>
    <t>御前崎町</t>
  </si>
  <si>
    <t>相良町</t>
  </si>
  <si>
    <t>榛原町</t>
  </si>
  <si>
    <t>吉田町</t>
  </si>
  <si>
    <t>金谷町</t>
  </si>
  <si>
    <t>川根町</t>
  </si>
  <si>
    <t>中川根町</t>
  </si>
  <si>
    <t>本川根町</t>
  </si>
  <si>
    <t>大須賀町</t>
  </si>
  <si>
    <t>浜岡町</t>
  </si>
  <si>
    <t>小笠町</t>
  </si>
  <si>
    <t>菊川町</t>
  </si>
  <si>
    <t>大東町</t>
  </si>
  <si>
    <t>森町</t>
  </si>
  <si>
    <t>春野町</t>
  </si>
  <si>
    <t>浅羽町</t>
  </si>
  <si>
    <t>福田町</t>
  </si>
  <si>
    <t>竜洋町</t>
  </si>
  <si>
    <t>豊田町</t>
  </si>
  <si>
    <t>豊岡村</t>
  </si>
  <si>
    <t>龍山村</t>
  </si>
  <si>
    <t>佐久間町</t>
  </si>
  <si>
    <t>水窪町</t>
  </si>
  <si>
    <t>舞阪町</t>
  </si>
  <si>
    <t>新居町</t>
  </si>
  <si>
    <t>雄踏町</t>
  </si>
  <si>
    <t>細江町</t>
  </si>
  <si>
    <t>引佐町</t>
  </si>
  <si>
    <t>三ケ日町</t>
  </si>
  <si>
    <t>-</t>
  </si>
  <si>
    <t>-</t>
  </si>
  <si>
    <t>　-</t>
  </si>
  <si>
    <t>-</t>
  </si>
  <si>
    <t>計</t>
  </si>
  <si>
    <t>区　　分</t>
  </si>
  <si>
    <t>市町村名</t>
  </si>
  <si>
    <t>県　　　計</t>
  </si>
  <si>
    <t>市　　　計</t>
  </si>
  <si>
    <t>静岡市</t>
  </si>
  <si>
    <t>決定価格</t>
  </si>
  <si>
    <t>課税標準額</t>
  </si>
  <si>
    <t>２．決定価格等市町村別明細表</t>
  </si>
  <si>
    <t>法第７４３条第１項の規定により　　　　　　　　　　　　　県知事が価格等を決定したもの　　　　　　　（ホ）</t>
  </si>
  <si>
    <t>法第３８９条関係のもの　　　　　　　　　　　　　　　（ニ）</t>
  </si>
  <si>
    <t>合　　計　　　　　　　      　　　　　　　　　　（ハ）＋（ニ）＋（ホ）　　　　　　　　　　　　　（ヘ）</t>
  </si>
  <si>
    <t>市町村名</t>
  </si>
  <si>
    <t>浜松市</t>
  </si>
  <si>
    <t>沼津市</t>
  </si>
  <si>
    <t>清水市</t>
  </si>
  <si>
    <t>熱海市</t>
  </si>
  <si>
    <t>三島市</t>
  </si>
  <si>
    <t>富士宮市</t>
  </si>
  <si>
    <t>伊東市</t>
  </si>
  <si>
    <t>島田市</t>
  </si>
  <si>
    <t>富士市</t>
  </si>
  <si>
    <t>磐田市</t>
  </si>
  <si>
    <t>焼津市</t>
  </si>
  <si>
    <t>掛川市</t>
  </si>
  <si>
    <t>藤枝市</t>
  </si>
  <si>
    <t>御殿場市</t>
  </si>
  <si>
    <t>袋井市</t>
  </si>
  <si>
    <t>天竜市</t>
  </si>
  <si>
    <t>浜北市</t>
  </si>
  <si>
    <t>下田市</t>
  </si>
  <si>
    <t>裾野市</t>
  </si>
  <si>
    <t>湖西市</t>
  </si>
  <si>
    <t>東伊豆町</t>
  </si>
  <si>
    <t>河津町</t>
  </si>
  <si>
    <t>南伊豆町</t>
  </si>
  <si>
    <t>松崎町</t>
  </si>
  <si>
    <t>西伊豆町</t>
  </si>
  <si>
    <t>賀茂村</t>
  </si>
  <si>
    <t>伊豆長岡町</t>
  </si>
  <si>
    <t>修善寺町</t>
  </si>
  <si>
    <t>戸田村</t>
  </si>
  <si>
    <t>土肥町</t>
  </si>
  <si>
    <t>函南町</t>
  </si>
  <si>
    <t>韮山町</t>
  </si>
  <si>
    <t>大仁町</t>
  </si>
  <si>
    <t>天城湯ヶ島町</t>
  </si>
  <si>
    <t>中伊豆町</t>
  </si>
  <si>
    <t>清水町</t>
  </si>
  <si>
    <t>長泉町</t>
  </si>
  <si>
    <t>小山町</t>
  </si>
  <si>
    <t>芝川町</t>
  </si>
  <si>
    <t>富士川町</t>
  </si>
  <si>
    <t>蒲原町</t>
  </si>
  <si>
    <t>由比町</t>
  </si>
  <si>
    <t>岡部町</t>
  </si>
  <si>
    <t>大井川町</t>
  </si>
  <si>
    <t>御前崎町</t>
  </si>
  <si>
    <t>相良町</t>
  </si>
  <si>
    <t>榛原町</t>
  </si>
  <si>
    <t>吉田町</t>
  </si>
  <si>
    <t>金谷町</t>
  </si>
  <si>
    <t>川根町</t>
  </si>
  <si>
    <t>中川根町</t>
  </si>
  <si>
    <t>本川根町</t>
  </si>
  <si>
    <t>大須賀町</t>
  </si>
  <si>
    <t>浜岡町</t>
  </si>
  <si>
    <t>小笠町</t>
  </si>
  <si>
    <t>菊川町</t>
  </si>
  <si>
    <t>大東町</t>
  </si>
  <si>
    <t>森町</t>
  </si>
  <si>
    <t>春野町</t>
  </si>
  <si>
    <t>浅羽町</t>
  </si>
  <si>
    <t>福田町</t>
  </si>
  <si>
    <t>竜洋町</t>
  </si>
  <si>
    <t>豊田町</t>
  </si>
  <si>
    <t>豊岡村</t>
  </si>
  <si>
    <t>龍山村</t>
  </si>
  <si>
    <t>佐久間町</t>
  </si>
  <si>
    <t>水窪町</t>
  </si>
  <si>
    <t>舞阪町</t>
  </si>
  <si>
    <t>新居町</t>
  </si>
  <si>
    <t>雄踏町</t>
  </si>
  <si>
    <t>細江町</t>
  </si>
  <si>
    <t>引佐町</t>
  </si>
  <si>
    <t>三ヶ日町</t>
  </si>
  <si>
    <t>町　村　計</t>
  </si>
  <si>
    <t>１．市町村交付金等に関する調</t>
  </si>
  <si>
    <t>国　　　　　有　　　　　資　　　　　産　　　(千円)</t>
  </si>
  <si>
    <t>公　　　　有　　　　資　　　　　産　　　（千円）</t>
  </si>
  <si>
    <t>台　　　帳　　　価　　　格</t>
  </si>
  <si>
    <t>算定標準額</t>
  </si>
  <si>
    <t>土   地</t>
  </si>
  <si>
    <t>家    屋</t>
  </si>
  <si>
    <t>償却資産</t>
  </si>
  <si>
    <t>県　　　計</t>
  </si>
  <si>
    <t>市　　　計</t>
  </si>
  <si>
    <t>町　村　計</t>
  </si>
  <si>
    <t>市町村長が価格等を決定したもの　　　　　　　　　　　　　　　　　　（ハ）</t>
  </si>
  <si>
    <t>交付金額計         　(Ｃ)（円）</t>
  </si>
  <si>
    <t>前年度交付金額　　　　　　　　　(Ｄ)（円）</t>
  </si>
  <si>
    <t>（Ｃ）/（Ｄ）（％）</t>
  </si>
  <si>
    <t>町　　　計</t>
  </si>
  <si>
    <t>課税区域の面積</t>
  </si>
  <si>
    <t>納税義務者数                           （法定免税点以上のもの）</t>
  </si>
  <si>
    <t>課税標準額（決定免税点以上のもの）</t>
  </si>
  <si>
    <t>税率（％）</t>
  </si>
  <si>
    <t>市街化区域（千㎡）</t>
  </si>
  <si>
    <t>その他　　　　　　　（千㎡）</t>
  </si>
  <si>
    <t>計　　　　　　　（円）</t>
  </si>
  <si>
    <t>１．都市計画税に関する調</t>
  </si>
  <si>
    <t>市街化　　　　調整区域　　　　（千㎡）</t>
  </si>
  <si>
    <t>計　　　　　　　　　　　　（千㎡）</t>
  </si>
  <si>
    <t>土地　　　　　　　　（人）</t>
  </si>
  <si>
    <t>家屋　　　　　　（人）</t>
  </si>
  <si>
    <t>計　　　　　　（実数）（人）</t>
  </si>
  <si>
    <t>家屋　　　　　　　　（千円）</t>
  </si>
  <si>
    <t>調定見込額　　　　　　　　　　　（千円）</t>
  </si>
  <si>
    <t>土地　　　　　　　　（千円）</t>
  </si>
  <si>
    <t>調定見込額         （千円）</t>
  </si>
  <si>
    <t>土地　  　　    　　（千円）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</si>
</sst>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"/>
    <numFmt numFmtId="177" formatCode="0.000"/>
    <numFmt numFmtId="178" formatCode="0.0"/>
    <numFmt numFmtId="179" formatCode="#,##0.0;[Red]\-#,##0.0"/>
    <numFmt numFmtId="180" formatCode="#,##0_);\(#,##0\)"/>
    <numFmt numFmtId="181" formatCode="#,##0_ "/>
    <numFmt numFmtId="182" formatCode="0.00000"/>
    <numFmt numFmtId="183" formatCode="&quot;\&quot;#,##0_);[Red]\(&quot;\&quot;#,##0\)"/>
    <numFmt numFmtId="184" formatCode="#,##0_);[Red]\(#,##0\)"/>
    <numFmt numFmtId="185" formatCode="#,##0;[Red]#,##0"/>
    <numFmt numFmtId="186" formatCode="_(* #,##0_);_(* \(#,##0\);_(* &quot;-&quot;_);_(@_)"/>
    <numFmt numFmtId="187" formatCode="_(* #,##0.00_);_(* \(#,##0.00\);_(* &quot;-&quot;??_);_(@_)"/>
    <numFmt numFmtId="188" formatCode="_(&quot;$&quot;* #,##0_);_(&quot;$&quot;* \(#,##0\);_(&quot;$&quot;* &quot;-&quot;_);_(@_)"/>
    <numFmt numFmtId="189" formatCode="_(&quot;$&quot;* #,##0.00_);_(&quot;$&quot;* \(#,##0.00\);_(&quot;$&quot;* &quot;-&quot;??_);_(@_)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b/>
      <sz val="12"/>
      <name val="ＭＳ ゴシック"/>
      <family val="3"/>
    </font>
    <font>
      <sz val="10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44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</cellStyleXfs>
  <cellXfs count="225">
    <xf numFmtId="0" fontId="0" fillId="0" borderId="0" xfId="0" applyAlignment="1">
      <alignment/>
    </xf>
    <xf numFmtId="0" fontId="0" fillId="0" borderId="0" xfId="0" applyAlignment="1">
      <alignment vertical="center"/>
    </xf>
    <xf numFmtId="38" fontId="3" fillId="0" borderId="0" xfId="16" applyFont="1" applyAlignment="1">
      <alignment vertical="center"/>
    </xf>
    <xf numFmtId="38" fontId="2" fillId="0" borderId="0" xfId="16" applyFont="1" applyAlignment="1">
      <alignment vertical="center"/>
    </xf>
    <xf numFmtId="38" fontId="0" fillId="0" borderId="0" xfId="16" applyAlignment="1">
      <alignment vertical="center"/>
    </xf>
    <xf numFmtId="38" fontId="0" fillId="0" borderId="0" xfId="16" applyBorder="1" applyAlignment="1">
      <alignment vertical="center"/>
    </xf>
    <xf numFmtId="38" fontId="0" fillId="0" borderId="0" xfId="16" applyFont="1" applyBorder="1" applyAlignment="1">
      <alignment horizontal="center" vertical="center"/>
    </xf>
    <xf numFmtId="38" fontId="0" fillId="0" borderId="0" xfId="16" applyAlignment="1">
      <alignment horizontal="center" vertical="center"/>
    </xf>
    <xf numFmtId="38" fontId="2" fillId="2" borderId="1" xfId="16" applyFont="1" applyFill="1" applyBorder="1" applyAlignment="1">
      <alignment vertical="center"/>
    </xf>
    <xf numFmtId="38" fontId="2" fillId="2" borderId="2" xfId="16" applyFont="1" applyFill="1" applyBorder="1" applyAlignment="1">
      <alignment vertical="center" shrinkToFit="1"/>
    </xf>
    <xf numFmtId="38" fontId="2" fillId="0" borderId="3" xfId="16" applyFont="1" applyBorder="1" applyAlignment="1">
      <alignment vertical="center"/>
    </xf>
    <xf numFmtId="38" fontId="2" fillId="0" borderId="4" xfId="16" applyFont="1" applyBorder="1" applyAlignment="1">
      <alignment vertical="center" shrinkToFit="1"/>
    </xf>
    <xf numFmtId="38" fontId="2" fillId="2" borderId="3" xfId="16" applyFont="1" applyFill="1" applyBorder="1" applyAlignment="1">
      <alignment vertical="center"/>
    </xf>
    <xf numFmtId="38" fontId="2" fillId="2" borderId="4" xfId="16" applyFont="1" applyFill="1" applyBorder="1" applyAlignment="1">
      <alignment vertical="center" shrinkToFit="1"/>
    </xf>
    <xf numFmtId="38" fontId="2" fillId="0" borderId="5" xfId="16" applyFont="1" applyBorder="1" applyAlignment="1">
      <alignment vertical="center"/>
    </xf>
    <xf numFmtId="38" fontId="2" fillId="0" borderId="6" xfId="16" applyFont="1" applyBorder="1" applyAlignment="1">
      <alignment vertical="center" shrinkToFit="1"/>
    </xf>
    <xf numFmtId="38" fontId="2" fillId="2" borderId="7" xfId="16" applyFont="1" applyFill="1" applyBorder="1" applyAlignment="1">
      <alignment vertical="center"/>
    </xf>
    <xf numFmtId="38" fontId="2" fillId="2" borderId="8" xfId="16" applyFont="1" applyFill="1" applyBorder="1" applyAlignment="1">
      <alignment vertical="center" shrinkToFit="1"/>
    </xf>
    <xf numFmtId="38" fontId="2" fillId="2" borderId="5" xfId="16" applyFont="1" applyFill="1" applyBorder="1" applyAlignment="1">
      <alignment vertical="center"/>
    </xf>
    <xf numFmtId="38" fontId="2" fillId="2" borderId="6" xfId="16" applyFont="1" applyFill="1" applyBorder="1" applyAlignment="1">
      <alignment vertical="center" shrinkToFit="1"/>
    </xf>
    <xf numFmtId="38" fontId="2" fillId="0" borderId="0" xfId="16" applyFont="1" applyAlignment="1">
      <alignment vertical="center" shrinkToFit="1"/>
    </xf>
    <xf numFmtId="38" fontId="2" fillId="0" borderId="1" xfId="16" applyFont="1" applyBorder="1" applyAlignment="1">
      <alignment vertical="center"/>
    </xf>
    <xf numFmtId="38" fontId="2" fillId="0" borderId="9" xfId="16" applyFont="1" applyBorder="1" applyAlignment="1">
      <alignment vertical="center" shrinkToFit="1"/>
    </xf>
    <xf numFmtId="38" fontId="2" fillId="2" borderId="10" xfId="16" applyFont="1" applyFill="1" applyBorder="1" applyAlignment="1">
      <alignment vertical="center" shrinkToFit="1"/>
    </xf>
    <xf numFmtId="38" fontId="2" fillId="0" borderId="10" xfId="16" applyFont="1" applyBorder="1" applyAlignment="1">
      <alignment vertical="center" shrinkToFit="1"/>
    </xf>
    <xf numFmtId="38" fontId="2" fillId="2" borderId="11" xfId="16" applyFont="1" applyFill="1" applyBorder="1" applyAlignment="1">
      <alignment vertical="center" shrinkToFit="1"/>
    </xf>
    <xf numFmtId="38" fontId="2" fillId="0" borderId="11" xfId="16" applyFont="1" applyBorder="1" applyAlignment="1">
      <alignment vertical="center" shrinkToFit="1"/>
    </xf>
    <xf numFmtId="38" fontId="2" fillId="2" borderId="9" xfId="16" applyFont="1" applyFill="1" applyBorder="1" applyAlignment="1">
      <alignment vertical="center" shrinkToFit="1"/>
    </xf>
    <xf numFmtId="38" fontId="2" fillId="0" borderId="12" xfId="16" applyFont="1" applyBorder="1" applyAlignment="1">
      <alignment vertical="center"/>
    </xf>
    <xf numFmtId="38" fontId="2" fillId="0" borderId="13" xfId="16" applyFont="1" applyBorder="1" applyAlignment="1">
      <alignment vertical="center" shrinkToFit="1"/>
    </xf>
    <xf numFmtId="38" fontId="2" fillId="0" borderId="0" xfId="16" applyFont="1" applyBorder="1" applyAlignment="1">
      <alignment vertical="center"/>
    </xf>
    <xf numFmtId="38" fontId="2" fillId="0" borderId="0" xfId="16" applyFont="1" applyBorder="1" applyAlignment="1">
      <alignment vertical="center" shrinkToFit="1"/>
    </xf>
    <xf numFmtId="0" fontId="2" fillId="2" borderId="1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2" fillId="2" borderId="5" xfId="0" applyFont="1" applyFill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Fill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0" fontId="2" fillId="0" borderId="3" xfId="0" applyFont="1" applyFill="1" applyBorder="1" applyAlignment="1">
      <alignment vertical="center"/>
    </xf>
    <xf numFmtId="0" fontId="2" fillId="0" borderId="4" xfId="0" applyFont="1" applyFill="1" applyBorder="1" applyAlignment="1">
      <alignment vertical="center"/>
    </xf>
    <xf numFmtId="0" fontId="2" fillId="0" borderId="5" xfId="0" applyFont="1" applyFill="1" applyBorder="1" applyAlignment="1">
      <alignment vertical="center"/>
    </xf>
    <xf numFmtId="0" fontId="2" fillId="0" borderId="6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38" fontId="2" fillId="0" borderId="0" xfId="16" applyFont="1" applyAlignment="1">
      <alignment horizontal="left" vertical="center"/>
    </xf>
    <xf numFmtId="3" fontId="0" fillId="0" borderId="0" xfId="0" applyNumberFormat="1" applyBorder="1" applyAlignment="1">
      <alignment horizontal="right" vertical="center"/>
    </xf>
    <xf numFmtId="3" fontId="0" fillId="0" borderId="0" xfId="0" applyNumberFormat="1" applyAlignment="1">
      <alignment vertical="center"/>
    </xf>
    <xf numFmtId="3" fontId="0" fillId="0" borderId="0" xfId="0" applyNumberForma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38" fontId="0" fillId="0" borderId="0" xfId="16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3" fontId="0" fillId="2" borderId="0" xfId="0" applyNumberFormat="1" applyFill="1" applyBorder="1" applyAlignment="1">
      <alignment horizontal="right" vertical="center"/>
    </xf>
    <xf numFmtId="0" fontId="0" fillId="2" borderId="0" xfId="0" applyFill="1" applyBorder="1" applyAlignment="1">
      <alignment horizontal="right" vertical="center"/>
    </xf>
    <xf numFmtId="38" fontId="0" fillId="2" borderId="0" xfId="16" applyFill="1" applyBorder="1" applyAlignment="1">
      <alignment horizontal="right" vertical="center"/>
    </xf>
    <xf numFmtId="3" fontId="0" fillId="0" borderId="14" xfId="0" applyNumberFormat="1" applyFill="1" applyBorder="1" applyAlignment="1">
      <alignment horizontal="right" vertical="center"/>
    </xf>
    <xf numFmtId="3" fontId="0" fillId="0" borderId="0" xfId="0" applyNumberFormat="1" applyFill="1" applyBorder="1" applyAlignment="1">
      <alignment horizontal="right" vertical="center"/>
    </xf>
    <xf numFmtId="3" fontId="0" fillId="2" borderId="14" xfId="0" applyNumberFormat="1" applyFill="1" applyBorder="1" applyAlignment="1">
      <alignment horizontal="right" vertical="center"/>
    </xf>
    <xf numFmtId="38" fontId="0" fillId="0" borderId="15" xfId="16" applyFill="1" applyBorder="1" applyAlignment="1">
      <alignment horizontal="right" vertical="center"/>
    </xf>
    <xf numFmtId="3" fontId="0" fillId="2" borderId="16" xfId="0" applyNumberFormat="1" applyFill="1" applyBorder="1" applyAlignment="1">
      <alignment horizontal="right" vertical="center"/>
    </xf>
    <xf numFmtId="3" fontId="0" fillId="2" borderId="15" xfId="0" applyNumberFormat="1" applyFill="1" applyBorder="1" applyAlignment="1">
      <alignment horizontal="right" vertical="center"/>
    </xf>
    <xf numFmtId="0" fontId="2" fillId="0" borderId="12" xfId="0" applyFont="1" applyFill="1" applyBorder="1" applyAlignment="1">
      <alignment vertical="center"/>
    </xf>
    <xf numFmtId="0" fontId="2" fillId="0" borderId="17" xfId="0" applyFont="1" applyFill="1" applyBorder="1" applyAlignment="1">
      <alignment vertical="center"/>
    </xf>
    <xf numFmtId="38" fontId="0" fillId="0" borderId="0" xfId="16" applyFill="1" applyBorder="1" applyAlignment="1">
      <alignment horizontal="right" vertical="center"/>
    </xf>
    <xf numFmtId="0" fontId="0" fillId="0" borderId="0" xfId="0" applyFill="1" applyBorder="1" applyAlignment="1">
      <alignment horizontal="right" vertical="center"/>
    </xf>
    <xf numFmtId="3" fontId="0" fillId="0" borderId="18" xfId="0" applyNumberFormat="1" applyFill="1" applyBorder="1" applyAlignment="1">
      <alignment horizontal="right" vertical="center"/>
    </xf>
    <xf numFmtId="38" fontId="0" fillId="0" borderId="18" xfId="16" applyFont="1" applyFill="1" applyBorder="1" applyAlignment="1">
      <alignment horizontal="right" vertical="center"/>
    </xf>
    <xf numFmtId="0" fontId="0" fillId="0" borderId="18" xfId="0" applyFill="1" applyBorder="1" applyAlignment="1">
      <alignment horizontal="right" vertical="center"/>
    </xf>
    <xf numFmtId="38" fontId="0" fillId="0" borderId="0" xfId="16" applyFont="1" applyFill="1" applyBorder="1" applyAlignment="1">
      <alignment horizontal="right" vertical="center"/>
    </xf>
    <xf numFmtId="3" fontId="0" fillId="0" borderId="15" xfId="0" applyNumberFormat="1" applyFill="1" applyBorder="1" applyAlignment="1">
      <alignment horizontal="right" vertical="center"/>
    </xf>
    <xf numFmtId="3" fontId="0" fillId="0" borderId="16" xfId="0" applyNumberFormat="1" applyFill="1" applyBorder="1" applyAlignment="1">
      <alignment horizontal="right" vertical="center"/>
    </xf>
    <xf numFmtId="0" fontId="0" fillId="2" borderId="18" xfId="0" applyFill="1" applyBorder="1" applyAlignment="1">
      <alignment horizontal="right" vertical="center"/>
    </xf>
    <xf numFmtId="3" fontId="0" fillId="2" borderId="19" xfId="0" applyNumberFormat="1" applyFill="1" applyBorder="1" applyAlignment="1">
      <alignment horizontal="right" vertical="center"/>
    </xf>
    <xf numFmtId="3" fontId="0" fillId="2" borderId="18" xfId="0" applyNumberFormat="1" applyFill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38" fontId="4" fillId="0" borderId="0" xfId="16" applyFont="1" applyAlignment="1">
      <alignment vertical="center"/>
    </xf>
    <xf numFmtId="1" fontId="0" fillId="0" borderId="22" xfId="0" applyNumberFormat="1" applyFill="1" applyBorder="1" applyAlignment="1">
      <alignment horizontal="right" vertical="center"/>
    </xf>
    <xf numFmtId="1" fontId="0" fillId="0" borderId="0" xfId="0" applyNumberFormat="1" applyFill="1" applyBorder="1" applyAlignment="1">
      <alignment vertical="center"/>
    </xf>
    <xf numFmtId="40" fontId="0" fillId="0" borderId="0" xfId="16" applyNumberFormat="1" applyBorder="1" applyAlignment="1">
      <alignment vertical="center"/>
    </xf>
    <xf numFmtId="40" fontId="0" fillId="0" borderId="0" xfId="16" applyNumberFormat="1" applyFont="1" applyBorder="1" applyAlignment="1">
      <alignment horizontal="right" vertical="center"/>
    </xf>
    <xf numFmtId="38" fontId="0" fillId="0" borderId="0" xfId="16" applyFont="1" applyBorder="1" applyAlignment="1">
      <alignment horizontal="right" vertical="center"/>
    </xf>
    <xf numFmtId="40" fontId="0" fillId="2" borderId="18" xfId="16" applyNumberFormat="1" applyFont="1" applyFill="1" applyBorder="1" applyAlignment="1">
      <alignment horizontal="right" vertical="center"/>
    </xf>
    <xf numFmtId="38" fontId="0" fillId="2" borderId="18" xfId="16" applyFont="1" applyFill="1" applyBorder="1" applyAlignment="1">
      <alignment horizontal="right" vertical="center"/>
    </xf>
    <xf numFmtId="40" fontId="0" fillId="2" borderId="0" xfId="16" applyNumberFormat="1" applyFont="1" applyFill="1" applyBorder="1" applyAlignment="1">
      <alignment horizontal="right" vertical="center"/>
    </xf>
    <xf numFmtId="38" fontId="0" fillId="2" borderId="0" xfId="16" applyFont="1" applyFill="1" applyBorder="1" applyAlignment="1">
      <alignment horizontal="right" vertical="center"/>
    </xf>
    <xf numFmtId="38" fontId="0" fillId="2" borderId="15" xfId="16" applyFont="1" applyFill="1" applyBorder="1" applyAlignment="1">
      <alignment horizontal="right" vertical="center"/>
    </xf>
    <xf numFmtId="38" fontId="2" fillId="0" borderId="2" xfId="16" applyFont="1" applyBorder="1" applyAlignment="1">
      <alignment vertical="center" shrinkToFit="1"/>
    </xf>
    <xf numFmtId="38" fontId="2" fillId="0" borderId="17" xfId="16" applyFont="1" applyBorder="1" applyAlignment="1">
      <alignment vertical="center" shrinkToFit="1"/>
    </xf>
    <xf numFmtId="1" fontId="0" fillId="0" borderId="22" xfId="0" applyNumberFormat="1" applyBorder="1" applyAlignment="1">
      <alignment horizontal="right" vertical="center"/>
    </xf>
    <xf numFmtId="3" fontId="0" fillId="0" borderId="15" xfId="0" applyNumberFormat="1" applyBorder="1" applyAlignment="1">
      <alignment horizontal="right" vertical="center"/>
    </xf>
    <xf numFmtId="1" fontId="0" fillId="0" borderId="23" xfId="0" applyNumberFormat="1" applyBorder="1" applyAlignment="1">
      <alignment horizontal="right" vertical="center"/>
    </xf>
    <xf numFmtId="0" fontId="0" fillId="0" borderId="0" xfId="0" applyAlignment="1">
      <alignment horizontal="right" vertical="center"/>
    </xf>
    <xf numFmtId="38" fontId="0" fillId="2" borderId="18" xfId="16" applyFill="1" applyBorder="1" applyAlignment="1">
      <alignment horizontal="right" vertical="center"/>
    </xf>
    <xf numFmtId="1" fontId="0" fillId="2" borderId="24" xfId="0" applyNumberFormat="1" applyFill="1" applyBorder="1" applyAlignment="1">
      <alignment horizontal="right" vertical="center"/>
    </xf>
    <xf numFmtId="1" fontId="0" fillId="2" borderId="22" xfId="0" applyNumberFormat="1" applyFill="1" applyBorder="1" applyAlignment="1">
      <alignment horizontal="right" vertical="center"/>
    </xf>
    <xf numFmtId="0" fontId="0" fillId="0" borderId="15" xfId="0" applyFill="1" applyBorder="1" applyAlignment="1">
      <alignment horizontal="right" vertical="center"/>
    </xf>
    <xf numFmtId="1" fontId="0" fillId="0" borderId="23" xfId="0" applyNumberFormat="1" applyFill="1" applyBorder="1" applyAlignment="1">
      <alignment horizontal="right" vertical="center"/>
    </xf>
    <xf numFmtId="0" fontId="0" fillId="2" borderId="15" xfId="0" applyFill="1" applyBorder="1" applyAlignment="1">
      <alignment horizontal="right" vertical="center"/>
    </xf>
    <xf numFmtId="38" fontId="0" fillId="2" borderId="15" xfId="16" applyFill="1" applyBorder="1" applyAlignment="1">
      <alignment horizontal="right" vertical="center"/>
    </xf>
    <xf numFmtId="1" fontId="0" fillId="2" borderId="23" xfId="0" applyNumberFormat="1" applyFill="1" applyBorder="1" applyAlignment="1">
      <alignment horizontal="right" vertical="center"/>
    </xf>
    <xf numFmtId="38" fontId="0" fillId="0" borderId="0" xfId="16" applyAlignment="1">
      <alignment horizontal="right" vertical="center"/>
    </xf>
    <xf numFmtId="3" fontId="0" fillId="0" borderId="19" xfId="0" applyNumberFormat="1" applyFill="1" applyBorder="1" applyAlignment="1">
      <alignment horizontal="right" vertical="center"/>
    </xf>
    <xf numFmtId="38" fontId="0" fillId="0" borderId="18" xfId="16" applyFill="1" applyBorder="1" applyAlignment="1">
      <alignment horizontal="right" vertical="center"/>
    </xf>
    <xf numFmtId="1" fontId="0" fillId="0" borderId="24" xfId="0" applyNumberFormat="1" applyFill="1" applyBorder="1" applyAlignment="1">
      <alignment horizontal="right" vertical="center"/>
    </xf>
    <xf numFmtId="0" fontId="0" fillId="2" borderId="16" xfId="0" applyFill="1" applyBorder="1" applyAlignment="1">
      <alignment horizontal="right" vertical="center"/>
    </xf>
    <xf numFmtId="0" fontId="0" fillId="0" borderId="14" xfId="0" applyFill="1" applyBorder="1" applyAlignment="1">
      <alignment horizontal="right" vertical="center"/>
    </xf>
    <xf numFmtId="0" fontId="0" fillId="2" borderId="14" xfId="0" applyFill="1" applyBorder="1" applyAlignment="1">
      <alignment horizontal="right" vertical="center"/>
    </xf>
    <xf numFmtId="3" fontId="0" fillId="0" borderId="25" xfId="0" applyNumberFormat="1" applyFill="1" applyBorder="1" applyAlignment="1">
      <alignment horizontal="right" vertical="center"/>
    </xf>
    <xf numFmtId="0" fontId="0" fillId="0" borderId="26" xfId="0" applyFill="1" applyBorder="1" applyAlignment="1">
      <alignment horizontal="right" vertical="center"/>
    </xf>
    <xf numFmtId="3" fontId="0" fillId="0" borderId="26" xfId="0" applyNumberFormat="1" applyFill="1" applyBorder="1" applyAlignment="1">
      <alignment horizontal="right" vertical="center"/>
    </xf>
    <xf numFmtId="38" fontId="0" fillId="0" borderId="26" xfId="16" applyFill="1" applyBorder="1" applyAlignment="1">
      <alignment horizontal="right" vertical="center"/>
    </xf>
    <xf numFmtId="1" fontId="0" fillId="0" borderId="27" xfId="0" applyNumberFormat="1" applyFill="1" applyBorder="1" applyAlignment="1">
      <alignment horizontal="right" vertical="center"/>
    </xf>
    <xf numFmtId="0" fontId="0" fillId="0" borderId="28" xfId="0" applyFill="1" applyBorder="1" applyAlignment="1">
      <alignment horizontal="right" vertical="center"/>
    </xf>
    <xf numFmtId="0" fontId="0" fillId="0" borderId="29" xfId="0" applyFill="1" applyBorder="1" applyAlignment="1">
      <alignment horizontal="right" vertical="center"/>
    </xf>
    <xf numFmtId="3" fontId="0" fillId="0" borderId="29" xfId="0" applyNumberFormat="1" applyFill="1" applyBorder="1" applyAlignment="1">
      <alignment horizontal="right" vertical="center"/>
    </xf>
    <xf numFmtId="38" fontId="0" fillId="0" borderId="29" xfId="16" applyFill="1" applyBorder="1" applyAlignment="1">
      <alignment horizontal="right" vertical="center"/>
    </xf>
    <xf numFmtId="1" fontId="0" fillId="0" borderId="30" xfId="0" applyNumberFormat="1" applyFill="1" applyBorder="1" applyAlignment="1">
      <alignment horizontal="right" vertical="center"/>
    </xf>
    <xf numFmtId="0" fontId="0" fillId="2" borderId="19" xfId="0" applyFill="1" applyBorder="1" applyAlignment="1">
      <alignment horizontal="right" vertical="center"/>
    </xf>
    <xf numFmtId="0" fontId="0" fillId="2" borderId="23" xfId="0" applyFill="1" applyBorder="1" applyAlignment="1">
      <alignment horizontal="right" vertical="center"/>
    </xf>
    <xf numFmtId="0" fontId="0" fillId="0" borderId="16" xfId="0" applyFill="1" applyBorder="1" applyAlignment="1">
      <alignment horizontal="right" vertical="center"/>
    </xf>
    <xf numFmtId="0" fontId="0" fillId="2" borderId="24" xfId="0" applyFill="1" applyBorder="1" applyAlignment="1">
      <alignment horizontal="right" vertical="center"/>
    </xf>
    <xf numFmtId="0" fontId="0" fillId="2" borderId="22" xfId="0" applyFill="1" applyBorder="1" applyAlignment="1">
      <alignment horizontal="right" vertical="center"/>
    </xf>
    <xf numFmtId="38" fontId="0" fillId="0" borderId="14" xfId="16" applyBorder="1" applyAlignment="1">
      <alignment horizontal="right" vertical="center"/>
    </xf>
    <xf numFmtId="38" fontId="0" fillId="0" borderId="0" xfId="16" applyBorder="1" applyAlignment="1">
      <alignment horizontal="right" vertical="center"/>
    </xf>
    <xf numFmtId="38" fontId="0" fillId="0" borderId="22" xfId="16" applyBorder="1" applyAlignment="1">
      <alignment horizontal="right" vertical="center"/>
    </xf>
    <xf numFmtId="38" fontId="0" fillId="0" borderId="16" xfId="16" applyBorder="1" applyAlignment="1">
      <alignment horizontal="right" vertical="center"/>
    </xf>
    <xf numFmtId="38" fontId="0" fillId="0" borderId="15" xfId="16" applyFont="1" applyBorder="1" applyAlignment="1">
      <alignment horizontal="right" vertical="center"/>
    </xf>
    <xf numFmtId="38" fontId="0" fillId="0" borderId="15" xfId="16" applyBorder="1" applyAlignment="1">
      <alignment horizontal="right" vertical="center"/>
    </xf>
    <xf numFmtId="38" fontId="0" fillId="0" borderId="23" xfId="16" applyBorder="1" applyAlignment="1">
      <alignment horizontal="right" vertical="center"/>
    </xf>
    <xf numFmtId="38" fontId="0" fillId="2" borderId="19" xfId="16" applyFill="1" applyBorder="1" applyAlignment="1">
      <alignment horizontal="right" vertical="center"/>
    </xf>
    <xf numFmtId="40" fontId="0" fillId="2" borderId="18" xfId="16" applyNumberFormat="1" applyFill="1" applyBorder="1" applyAlignment="1">
      <alignment horizontal="right" vertical="center"/>
    </xf>
    <xf numFmtId="38" fontId="0" fillId="2" borderId="24" xfId="16" applyFill="1" applyBorder="1" applyAlignment="1">
      <alignment horizontal="right" vertical="center"/>
    </xf>
    <xf numFmtId="40" fontId="0" fillId="0" borderId="0" xfId="16" applyNumberFormat="1" applyBorder="1" applyAlignment="1">
      <alignment horizontal="right" vertical="center"/>
    </xf>
    <xf numFmtId="38" fontId="0" fillId="2" borderId="14" xfId="16" applyFill="1" applyBorder="1" applyAlignment="1">
      <alignment horizontal="right" vertical="center"/>
    </xf>
    <xf numFmtId="40" fontId="0" fillId="2" borderId="0" xfId="16" applyNumberFormat="1" applyFill="1" applyBorder="1" applyAlignment="1">
      <alignment horizontal="right" vertical="center"/>
    </xf>
    <xf numFmtId="38" fontId="0" fillId="2" borderId="22" xfId="16" applyFill="1" applyBorder="1" applyAlignment="1">
      <alignment horizontal="right" vertical="center"/>
    </xf>
    <xf numFmtId="38" fontId="0" fillId="2" borderId="14" xfId="16" applyFont="1" applyFill="1" applyBorder="1" applyAlignment="1">
      <alignment horizontal="right" vertical="center"/>
    </xf>
    <xf numFmtId="38" fontId="0" fillId="0" borderId="14" xfId="16" applyFont="1" applyBorder="1" applyAlignment="1">
      <alignment horizontal="right" vertical="center"/>
    </xf>
    <xf numFmtId="40" fontId="0" fillId="0" borderId="15" xfId="16" applyNumberFormat="1" applyBorder="1" applyAlignment="1">
      <alignment horizontal="right" vertical="center"/>
    </xf>
    <xf numFmtId="38" fontId="0" fillId="2" borderId="16" xfId="16" applyFill="1" applyBorder="1" applyAlignment="1">
      <alignment horizontal="right" vertical="center"/>
    </xf>
    <xf numFmtId="40" fontId="0" fillId="2" borderId="15" xfId="16" applyNumberFormat="1" applyFill="1" applyBorder="1" applyAlignment="1">
      <alignment horizontal="right" vertical="center"/>
    </xf>
    <xf numFmtId="38" fontId="0" fillId="0" borderId="19" xfId="16" applyFont="1" applyBorder="1" applyAlignment="1">
      <alignment horizontal="right" vertical="center"/>
    </xf>
    <xf numFmtId="38" fontId="0" fillId="0" borderId="18" xfId="16" applyFont="1" applyBorder="1" applyAlignment="1">
      <alignment horizontal="right" vertical="center"/>
    </xf>
    <xf numFmtId="40" fontId="0" fillId="0" borderId="18" xfId="16" applyNumberFormat="1" applyFont="1" applyBorder="1" applyAlignment="1">
      <alignment horizontal="right" vertical="center"/>
    </xf>
    <xf numFmtId="38" fontId="0" fillId="0" borderId="24" xfId="16" applyFont="1" applyBorder="1" applyAlignment="1">
      <alignment horizontal="right" vertical="center"/>
    </xf>
    <xf numFmtId="38" fontId="0" fillId="0" borderId="22" xfId="16" applyFont="1" applyBorder="1" applyAlignment="1">
      <alignment horizontal="right" vertical="center"/>
    </xf>
    <xf numFmtId="38" fontId="0" fillId="2" borderId="22" xfId="16" applyFont="1" applyFill="1" applyBorder="1" applyAlignment="1">
      <alignment horizontal="right" vertical="center"/>
    </xf>
    <xf numFmtId="38" fontId="0" fillId="2" borderId="16" xfId="16" applyFont="1" applyFill="1" applyBorder="1" applyAlignment="1">
      <alignment horizontal="right" vertical="center"/>
    </xf>
    <xf numFmtId="40" fontId="0" fillId="2" borderId="15" xfId="16" applyNumberFormat="1" applyFont="1" applyFill="1" applyBorder="1" applyAlignment="1">
      <alignment horizontal="right" vertical="center"/>
    </xf>
    <xf numFmtId="38" fontId="0" fillId="2" borderId="23" xfId="16" applyFont="1" applyFill="1" applyBorder="1" applyAlignment="1">
      <alignment horizontal="right" vertical="center"/>
    </xf>
    <xf numFmtId="38" fontId="0" fillId="0" borderId="25" xfId="16" applyBorder="1" applyAlignment="1">
      <alignment horizontal="right" vertical="center"/>
    </xf>
    <xf numFmtId="38" fontId="0" fillId="0" borderId="26" xfId="16" applyFont="1" applyBorder="1" applyAlignment="1">
      <alignment horizontal="right" vertical="center"/>
    </xf>
    <xf numFmtId="38" fontId="0" fillId="0" borderId="26" xfId="16" applyBorder="1" applyAlignment="1">
      <alignment horizontal="right" vertical="center"/>
    </xf>
    <xf numFmtId="40" fontId="0" fillId="0" borderId="26" xfId="16" applyNumberFormat="1" applyBorder="1" applyAlignment="1">
      <alignment horizontal="right" vertical="center"/>
    </xf>
    <xf numFmtId="38" fontId="0" fillId="0" borderId="27" xfId="16" applyBorder="1" applyAlignment="1">
      <alignment horizontal="right" vertical="center"/>
    </xf>
    <xf numFmtId="38" fontId="0" fillId="0" borderId="16" xfId="16" applyFont="1" applyBorder="1" applyAlignment="1">
      <alignment horizontal="right" vertical="center"/>
    </xf>
    <xf numFmtId="40" fontId="0" fillId="0" borderId="15" xfId="16" applyNumberFormat="1" applyFont="1" applyBorder="1" applyAlignment="1">
      <alignment horizontal="right" vertical="center"/>
    </xf>
    <xf numFmtId="38" fontId="0" fillId="0" borderId="23" xfId="16" applyFont="1" applyBorder="1" applyAlignment="1">
      <alignment horizontal="right" vertical="center"/>
    </xf>
    <xf numFmtId="38" fontId="0" fillId="0" borderId="28" xfId="16" applyFont="1" applyBorder="1" applyAlignment="1">
      <alignment horizontal="right" vertical="center"/>
    </xf>
    <xf numFmtId="38" fontId="0" fillId="0" borderId="29" xfId="16" applyFont="1" applyBorder="1" applyAlignment="1">
      <alignment horizontal="right" vertical="center"/>
    </xf>
    <xf numFmtId="40" fontId="0" fillId="0" borderId="29" xfId="16" applyNumberFormat="1" applyFont="1" applyBorder="1" applyAlignment="1">
      <alignment horizontal="right" vertical="center"/>
    </xf>
    <xf numFmtId="38" fontId="0" fillId="0" borderId="30" xfId="16" applyFont="1" applyBorder="1" applyAlignment="1">
      <alignment horizontal="right" vertical="center"/>
    </xf>
    <xf numFmtId="38" fontId="0" fillId="2" borderId="19" xfId="16" applyFont="1" applyFill="1" applyBorder="1" applyAlignment="1">
      <alignment horizontal="right" vertical="center"/>
    </xf>
    <xf numFmtId="38" fontId="0" fillId="0" borderId="19" xfId="16" applyBorder="1" applyAlignment="1">
      <alignment horizontal="right" vertical="center"/>
    </xf>
    <xf numFmtId="38" fontId="0" fillId="0" borderId="18" xfId="16" applyBorder="1" applyAlignment="1">
      <alignment horizontal="right" vertical="center"/>
    </xf>
    <xf numFmtId="40" fontId="0" fillId="0" borderId="18" xfId="16" applyNumberFormat="1" applyBorder="1" applyAlignment="1">
      <alignment horizontal="right" vertical="center"/>
    </xf>
    <xf numFmtId="38" fontId="0" fillId="0" borderId="24" xfId="16" applyBorder="1" applyAlignment="1">
      <alignment horizontal="right" vertical="center"/>
    </xf>
    <xf numFmtId="38" fontId="0" fillId="2" borderId="24" xfId="16" applyFont="1" applyFill="1" applyBorder="1" applyAlignment="1">
      <alignment horizontal="right" vertical="center"/>
    </xf>
    <xf numFmtId="38" fontId="0" fillId="2" borderId="23" xfId="16" applyFill="1" applyBorder="1" applyAlignment="1">
      <alignment horizontal="right" vertical="center"/>
    </xf>
    <xf numFmtId="38" fontId="0" fillId="0" borderId="28" xfId="16" applyBorder="1" applyAlignment="1">
      <alignment horizontal="right" vertical="center"/>
    </xf>
    <xf numFmtId="38" fontId="0" fillId="0" borderId="29" xfId="16" applyBorder="1" applyAlignment="1">
      <alignment horizontal="right" vertical="center"/>
    </xf>
    <xf numFmtId="38" fontId="0" fillId="0" borderId="30" xfId="16" applyBorder="1" applyAlignment="1">
      <alignment horizontal="right" vertical="center"/>
    </xf>
    <xf numFmtId="38" fontId="2" fillId="0" borderId="3" xfId="16" applyFont="1" applyBorder="1" applyAlignment="1">
      <alignment horizontal="center" vertical="center"/>
    </xf>
    <xf numFmtId="38" fontId="2" fillId="0" borderId="21" xfId="16" applyFont="1" applyBorder="1" applyAlignment="1">
      <alignment horizontal="center" vertical="center"/>
    </xf>
    <xf numFmtId="38" fontId="4" fillId="0" borderId="21" xfId="16" applyFont="1" applyBorder="1" applyAlignment="1">
      <alignment horizontal="center" vertical="center" wrapText="1"/>
    </xf>
    <xf numFmtId="38" fontId="4" fillId="0" borderId="20" xfId="16" applyFont="1" applyBorder="1" applyAlignment="1">
      <alignment horizontal="center" vertical="center" wrapText="1"/>
    </xf>
    <xf numFmtId="38" fontId="4" fillId="0" borderId="4" xfId="16" applyFont="1" applyBorder="1" applyAlignment="1">
      <alignment horizontal="center" vertical="center" wrapText="1"/>
    </xf>
    <xf numFmtId="38" fontId="4" fillId="0" borderId="19" xfId="16" applyFont="1" applyBorder="1" applyAlignment="1">
      <alignment horizontal="right" vertical="center"/>
    </xf>
    <xf numFmtId="38" fontId="4" fillId="0" borderId="31" xfId="16" applyFont="1" applyBorder="1" applyAlignment="1">
      <alignment horizontal="right" vertical="center"/>
    </xf>
    <xf numFmtId="38" fontId="4" fillId="0" borderId="9" xfId="16" applyFont="1" applyBorder="1" applyAlignment="1">
      <alignment horizontal="center" vertical="center" wrapText="1"/>
    </xf>
    <xf numFmtId="38" fontId="4" fillId="0" borderId="32" xfId="16" applyFont="1" applyBorder="1" applyAlignment="1">
      <alignment horizontal="center" vertical="center" wrapText="1"/>
    </xf>
    <xf numFmtId="38" fontId="4" fillId="0" borderId="33" xfId="16" applyFont="1" applyBorder="1" applyAlignment="1">
      <alignment horizontal="center" vertical="center" wrapText="1"/>
    </xf>
    <xf numFmtId="38" fontId="4" fillId="0" borderId="14" xfId="16" applyFont="1" applyBorder="1" applyAlignment="1">
      <alignment vertical="center"/>
    </xf>
    <xf numFmtId="38" fontId="4" fillId="0" borderId="34" xfId="16" applyFont="1" applyBorder="1" applyAlignment="1">
      <alignment vertical="center"/>
    </xf>
    <xf numFmtId="38" fontId="4" fillId="0" borderId="25" xfId="16" applyFont="1" applyBorder="1" applyAlignment="1">
      <alignment vertical="center"/>
    </xf>
    <xf numFmtId="38" fontId="4" fillId="0" borderId="35" xfId="16" applyFont="1" applyBorder="1" applyAlignment="1">
      <alignment vertical="center"/>
    </xf>
    <xf numFmtId="38" fontId="4" fillId="0" borderId="36" xfId="16" applyFont="1" applyBorder="1" applyAlignment="1">
      <alignment horizontal="center" vertical="center" wrapText="1"/>
    </xf>
    <xf numFmtId="38" fontId="2" fillId="0" borderId="5" xfId="16" applyFont="1" applyBorder="1" applyAlignment="1">
      <alignment horizontal="center" vertical="center"/>
    </xf>
    <xf numFmtId="38" fontId="2" fillId="0" borderId="37" xfId="16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38" fontId="4" fillId="0" borderId="2" xfId="16" applyFont="1" applyBorder="1" applyAlignment="1">
      <alignment horizontal="center" vertical="center" wrapText="1"/>
    </xf>
    <xf numFmtId="38" fontId="4" fillId="0" borderId="41" xfId="16" applyFont="1" applyBorder="1" applyAlignment="1">
      <alignment horizontal="center" vertical="center" wrapText="1"/>
    </xf>
    <xf numFmtId="38" fontId="4" fillId="0" borderId="42" xfId="16" applyFont="1" applyBorder="1" applyAlignment="1">
      <alignment horizontal="center" vertical="center" wrapText="1"/>
    </xf>
    <xf numFmtId="38" fontId="4" fillId="0" borderId="40" xfId="16" applyFont="1" applyBorder="1" applyAlignment="1">
      <alignment horizontal="center" vertical="center" wrapText="1"/>
    </xf>
    <xf numFmtId="38" fontId="2" fillId="0" borderId="4" xfId="16" applyFont="1" applyBorder="1" applyAlignment="1">
      <alignment horizontal="center" vertical="center"/>
    </xf>
    <xf numFmtId="38" fontId="2" fillId="0" borderId="6" xfId="16" applyFont="1" applyBorder="1" applyAlignment="1">
      <alignment horizontal="center" vertical="center"/>
    </xf>
    <xf numFmtId="38" fontId="4" fillId="0" borderId="14" xfId="16" applyFont="1" applyBorder="1" applyAlignment="1">
      <alignment horizontal="center" vertical="center"/>
    </xf>
    <xf numFmtId="38" fontId="4" fillId="0" borderId="22" xfId="16" applyFont="1" applyBorder="1" applyAlignment="1">
      <alignment horizontal="center" vertical="center"/>
    </xf>
    <xf numFmtId="38" fontId="4" fillId="0" borderId="25" xfId="16" applyFont="1" applyBorder="1" applyAlignment="1">
      <alignment horizontal="left" vertical="center"/>
    </xf>
    <xf numFmtId="38" fontId="4" fillId="0" borderId="27" xfId="16" applyFont="1" applyBorder="1" applyAlignment="1">
      <alignment horizontal="left" vertical="center"/>
    </xf>
    <xf numFmtId="38" fontId="4" fillId="0" borderId="24" xfId="16" applyFont="1" applyBorder="1" applyAlignment="1">
      <alignment horizontal="right" vertical="center"/>
    </xf>
    <xf numFmtId="38" fontId="4" fillId="0" borderId="3" xfId="16" applyFont="1" applyBorder="1" applyAlignment="1">
      <alignment horizontal="center" vertical="center" wrapText="1"/>
    </xf>
    <xf numFmtId="38" fontId="4" fillId="0" borderId="43" xfId="16" applyFont="1" applyBorder="1" applyAlignment="1">
      <alignment horizontal="center" vertical="center" wrapText="1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１２７－１４５償却資産～都市計画税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2</xdr:col>
      <xdr:colOff>9525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0" y="514350"/>
          <a:ext cx="1400175" cy="981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2</xdr:col>
      <xdr:colOff>9525</xdr:colOff>
      <xdr:row>5</xdr:row>
      <xdr:rowOff>0</xdr:rowOff>
    </xdr:to>
    <xdr:sp>
      <xdr:nvSpPr>
        <xdr:cNvPr id="2" name="Line 2"/>
        <xdr:cNvSpPr>
          <a:spLocks/>
        </xdr:cNvSpPr>
      </xdr:nvSpPr>
      <xdr:spPr>
        <a:xfrm flipH="1" flipV="1">
          <a:off x="0" y="514350"/>
          <a:ext cx="1400175" cy="981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43</xdr:row>
      <xdr:rowOff>0</xdr:rowOff>
    </xdr:from>
    <xdr:to>
      <xdr:col>2</xdr:col>
      <xdr:colOff>9525</xdr:colOff>
      <xdr:row>46</xdr:row>
      <xdr:rowOff>0</xdr:rowOff>
    </xdr:to>
    <xdr:sp>
      <xdr:nvSpPr>
        <xdr:cNvPr id="3" name="Line 3"/>
        <xdr:cNvSpPr>
          <a:spLocks/>
        </xdr:cNvSpPr>
      </xdr:nvSpPr>
      <xdr:spPr>
        <a:xfrm flipH="1" flipV="1">
          <a:off x="0" y="8267700"/>
          <a:ext cx="1400175" cy="981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43</xdr:row>
      <xdr:rowOff>0</xdr:rowOff>
    </xdr:from>
    <xdr:to>
      <xdr:col>2</xdr:col>
      <xdr:colOff>9525</xdr:colOff>
      <xdr:row>46</xdr:row>
      <xdr:rowOff>0</xdr:rowOff>
    </xdr:to>
    <xdr:sp>
      <xdr:nvSpPr>
        <xdr:cNvPr id="4" name="Line 4"/>
        <xdr:cNvSpPr>
          <a:spLocks/>
        </xdr:cNvSpPr>
      </xdr:nvSpPr>
      <xdr:spPr>
        <a:xfrm flipH="1" flipV="1">
          <a:off x="0" y="8267700"/>
          <a:ext cx="1400175" cy="981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43</xdr:row>
      <xdr:rowOff>0</xdr:rowOff>
    </xdr:from>
    <xdr:to>
      <xdr:col>2</xdr:col>
      <xdr:colOff>9525</xdr:colOff>
      <xdr:row>46</xdr:row>
      <xdr:rowOff>0</xdr:rowOff>
    </xdr:to>
    <xdr:sp>
      <xdr:nvSpPr>
        <xdr:cNvPr id="5" name="Line 7"/>
        <xdr:cNvSpPr>
          <a:spLocks/>
        </xdr:cNvSpPr>
      </xdr:nvSpPr>
      <xdr:spPr>
        <a:xfrm flipH="1" flipV="1">
          <a:off x="0" y="8267700"/>
          <a:ext cx="1400175" cy="981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43</xdr:row>
      <xdr:rowOff>0</xdr:rowOff>
    </xdr:from>
    <xdr:to>
      <xdr:col>2</xdr:col>
      <xdr:colOff>9525</xdr:colOff>
      <xdr:row>46</xdr:row>
      <xdr:rowOff>0</xdr:rowOff>
    </xdr:to>
    <xdr:sp>
      <xdr:nvSpPr>
        <xdr:cNvPr id="6" name="Line 8"/>
        <xdr:cNvSpPr>
          <a:spLocks/>
        </xdr:cNvSpPr>
      </xdr:nvSpPr>
      <xdr:spPr>
        <a:xfrm flipH="1" flipV="1">
          <a:off x="0" y="8267700"/>
          <a:ext cx="1400175" cy="981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2</xdr:col>
      <xdr:colOff>9525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0" y="514350"/>
          <a:ext cx="1323975" cy="1009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2</xdr:col>
      <xdr:colOff>9525</xdr:colOff>
      <xdr:row>6</xdr:row>
      <xdr:rowOff>0</xdr:rowOff>
    </xdr:to>
    <xdr:sp>
      <xdr:nvSpPr>
        <xdr:cNvPr id="2" name="Line 2"/>
        <xdr:cNvSpPr>
          <a:spLocks/>
        </xdr:cNvSpPr>
      </xdr:nvSpPr>
      <xdr:spPr>
        <a:xfrm flipH="1" flipV="1">
          <a:off x="0" y="514350"/>
          <a:ext cx="1323975" cy="1009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44</xdr:row>
      <xdr:rowOff>0</xdr:rowOff>
    </xdr:from>
    <xdr:to>
      <xdr:col>2</xdr:col>
      <xdr:colOff>9525</xdr:colOff>
      <xdr:row>48</xdr:row>
      <xdr:rowOff>0</xdr:rowOff>
    </xdr:to>
    <xdr:sp>
      <xdr:nvSpPr>
        <xdr:cNvPr id="3" name="Line 3"/>
        <xdr:cNvSpPr>
          <a:spLocks/>
        </xdr:cNvSpPr>
      </xdr:nvSpPr>
      <xdr:spPr>
        <a:xfrm flipH="1" flipV="1">
          <a:off x="0" y="8296275"/>
          <a:ext cx="1323975" cy="1009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44</xdr:row>
      <xdr:rowOff>0</xdr:rowOff>
    </xdr:from>
    <xdr:to>
      <xdr:col>2</xdr:col>
      <xdr:colOff>9525</xdr:colOff>
      <xdr:row>48</xdr:row>
      <xdr:rowOff>0</xdr:rowOff>
    </xdr:to>
    <xdr:sp>
      <xdr:nvSpPr>
        <xdr:cNvPr id="4" name="Line 4"/>
        <xdr:cNvSpPr>
          <a:spLocks/>
        </xdr:cNvSpPr>
      </xdr:nvSpPr>
      <xdr:spPr>
        <a:xfrm flipH="1" flipV="1">
          <a:off x="0" y="8296275"/>
          <a:ext cx="1323975" cy="1009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8"/>
  <sheetViews>
    <sheetView zoomScale="75" zoomScaleNormal="75" zoomScaleSheetLayoutView="75" workbookViewId="0" topLeftCell="A1">
      <selection activeCell="C47" sqref="C47:J88"/>
    </sheetView>
  </sheetViews>
  <sheetFormatPr defaultColWidth="9.00390625" defaultRowHeight="13.5"/>
  <cols>
    <col min="1" max="1" width="3.625" style="3" customWidth="1"/>
    <col min="2" max="2" width="14.625" style="3" customWidth="1"/>
    <col min="3" max="6" width="19.625" style="4" customWidth="1"/>
    <col min="7" max="8" width="18.625" style="7" customWidth="1"/>
    <col min="9" max="10" width="20.125" style="4" customWidth="1"/>
    <col min="11" max="12" width="11.625" style="4" customWidth="1"/>
    <col min="13" max="13" width="10.00390625" style="4" customWidth="1"/>
    <col min="14" max="14" width="11.125" style="4" customWidth="1"/>
    <col min="15" max="16384" width="9.00390625" style="4" customWidth="1"/>
  </cols>
  <sheetData>
    <row r="1" spans="1:8" ht="23.25" customHeight="1">
      <c r="A1" s="2" t="s">
        <v>85</v>
      </c>
      <c r="G1" s="4"/>
      <c r="H1" s="4"/>
    </row>
    <row r="2" spans="7:8" ht="17.25" customHeight="1" thickBot="1">
      <c r="G2" s="4"/>
      <c r="H2" s="4"/>
    </row>
    <row r="3" spans="1:10" s="79" customFormat="1" ht="54.75" customHeight="1">
      <c r="A3" s="181" t="s">
        <v>78</v>
      </c>
      <c r="B3" s="182"/>
      <c r="C3" s="183" t="s">
        <v>175</v>
      </c>
      <c r="D3" s="184"/>
      <c r="E3" s="183" t="s">
        <v>87</v>
      </c>
      <c r="F3" s="185"/>
      <c r="G3" s="183" t="s">
        <v>86</v>
      </c>
      <c r="H3" s="184"/>
      <c r="I3" s="183" t="s">
        <v>88</v>
      </c>
      <c r="J3" s="190"/>
    </row>
    <row r="4" spans="1:10" s="79" customFormat="1" ht="11.25" customHeight="1">
      <c r="A4" s="186" t="s">
        <v>79</v>
      </c>
      <c r="B4" s="187"/>
      <c r="C4" s="179" t="s">
        <v>83</v>
      </c>
      <c r="D4" s="178" t="s">
        <v>84</v>
      </c>
      <c r="E4" s="179" t="s">
        <v>83</v>
      </c>
      <c r="F4" s="178" t="s">
        <v>84</v>
      </c>
      <c r="G4" s="179" t="s">
        <v>83</v>
      </c>
      <c r="H4" s="178" t="s">
        <v>84</v>
      </c>
      <c r="I4" s="179" t="s">
        <v>83</v>
      </c>
      <c r="J4" s="180" t="s">
        <v>84</v>
      </c>
    </row>
    <row r="5" spans="1:10" s="79" customFormat="1" ht="11.25" customHeight="1">
      <c r="A5" s="188"/>
      <c r="B5" s="189"/>
      <c r="C5" s="179"/>
      <c r="D5" s="178"/>
      <c r="E5" s="179"/>
      <c r="F5" s="178"/>
      <c r="G5" s="179"/>
      <c r="H5" s="178"/>
      <c r="I5" s="179"/>
      <c r="J5" s="180"/>
    </row>
    <row r="6" spans="1:10" ht="13.5">
      <c r="A6" s="176" t="s">
        <v>80</v>
      </c>
      <c r="B6" s="177"/>
      <c r="C6" s="127">
        <f>SUM(C7:C8)</f>
        <v>3191659189</v>
      </c>
      <c r="D6" s="127">
        <f>SUM(D7:D8)</f>
        <v>3119954677</v>
      </c>
      <c r="E6" s="127">
        <f>SUM(E7:E8)</f>
        <v>1635574597</v>
      </c>
      <c r="F6" s="127">
        <f>SUM(F7:F8)</f>
        <v>1560710341</v>
      </c>
      <c r="G6" s="84" t="s">
        <v>74</v>
      </c>
      <c r="H6" s="84" t="s">
        <v>74</v>
      </c>
      <c r="I6" s="127">
        <f>SUM(I7:I8)</f>
        <v>4905949657</v>
      </c>
      <c r="J6" s="128">
        <f>SUM(J7:J8)</f>
        <v>4756933842</v>
      </c>
    </row>
    <row r="7" spans="1:10" ht="13.5">
      <c r="A7" s="176" t="s">
        <v>81</v>
      </c>
      <c r="B7" s="177"/>
      <c r="C7" s="127">
        <f>SUM(C10:C30)</f>
        <v>2399503381</v>
      </c>
      <c r="D7" s="127">
        <f>SUM(D10:D30)</f>
        <v>2341792110</v>
      </c>
      <c r="E7" s="127">
        <f>SUM(E10:E30)</f>
        <v>1011297859</v>
      </c>
      <c r="F7" s="127">
        <f>SUM(F10:F30)</f>
        <v>959225964</v>
      </c>
      <c r="G7" s="84" t="s">
        <v>74</v>
      </c>
      <c r="H7" s="84" t="s">
        <v>74</v>
      </c>
      <c r="I7" s="127">
        <f>SUM(I10:I30)</f>
        <v>3473023110</v>
      </c>
      <c r="J7" s="128">
        <f>SUM(J10:J30)</f>
        <v>3360606011</v>
      </c>
    </row>
    <row r="8" spans="1:10" ht="14.25" thickBot="1">
      <c r="A8" s="191" t="s">
        <v>163</v>
      </c>
      <c r="B8" s="192"/>
      <c r="C8" s="131">
        <f>SUM(C32:C88)</f>
        <v>792155808</v>
      </c>
      <c r="D8" s="131">
        <f>SUM(D32:D88)</f>
        <v>778162567</v>
      </c>
      <c r="E8" s="131">
        <f>SUM(E32:E88)</f>
        <v>624276738</v>
      </c>
      <c r="F8" s="131">
        <f>SUM(F32:F88)</f>
        <v>601484377</v>
      </c>
      <c r="G8" s="130" t="s">
        <v>74</v>
      </c>
      <c r="H8" s="130" t="s">
        <v>74</v>
      </c>
      <c r="I8" s="131">
        <f>SUM(I32:I88)</f>
        <v>1432926547</v>
      </c>
      <c r="J8" s="132">
        <f>SUM(J32:J88)</f>
        <v>1396327831</v>
      </c>
    </row>
    <row r="9" spans="3:10" ht="26.25" customHeight="1" thickBot="1">
      <c r="C9" s="104"/>
      <c r="D9" s="104"/>
      <c r="E9" s="104"/>
      <c r="F9" s="104"/>
      <c r="G9" s="104"/>
      <c r="H9" s="104"/>
      <c r="I9" s="104"/>
      <c r="J9" s="104"/>
    </row>
    <row r="10" spans="1:10" ht="13.5">
      <c r="A10" s="8">
        <v>1</v>
      </c>
      <c r="B10" s="9" t="s">
        <v>82</v>
      </c>
      <c r="C10" s="133">
        <v>206970337</v>
      </c>
      <c r="D10" s="96">
        <v>202864955</v>
      </c>
      <c r="E10" s="96">
        <v>181038216</v>
      </c>
      <c r="F10" s="96">
        <v>176597096</v>
      </c>
      <c r="G10" s="86" t="s">
        <v>76</v>
      </c>
      <c r="H10" s="86" t="s">
        <v>76</v>
      </c>
      <c r="I10" s="96">
        <v>397381118</v>
      </c>
      <c r="J10" s="135">
        <v>387906642</v>
      </c>
    </row>
    <row r="11" spans="1:10" ht="13.5">
      <c r="A11" s="10">
        <v>2</v>
      </c>
      <c r="B11" s="11" t="s">
        <v>0</v>
      </c>
      <c r="C11" s="126">
        <v>396785926</v>
      </c>
      <c r="D11" s="127">
        <v>390627292</v>
      </c>
      <c r="E11" s="127">
        <v>157424717</v>
      </c>
      <c r="F11" s="127">
        <v>151027576</v>
      </c>
      <c r="G11" s="84" t="s">
        <v>76</v>
      </c>
      <c r="H11" s="84" t="s">
        <v>76</v>
      </c>
      <c r="I11" s="127">
        <v>554523918</v>
      </c>
      <c r="J11" s="128">
        <v>541472746</v>
      </c>
    </row>
    <row r="12" spans="1:10" ht="13.5">
      <c r="A12" s="12">
        <v>3</v>
      </c>
      <c r="B12" s="13" t="s">
        <v>1</v>
      </c>
      <c r="C12" s="137">
        <v>146965208</v>
      </c>
      <c r="D12" s="56">
        <v>145043145</v>
      </c>
      <c r="E12" s="56">
        <v>72321838</v>
      </c>
      <c r="F12" s="56">
        <v>68977271</v>
      </c>
      <c r="G12" s="88" t="s">
        <v>76</v>
      </c>
      <c r="H12" s="88" t="s">
        <v>76</v>
      </c>
      <c r="I12" s="56">
        <v>230431755</v>
      </c>
      <c r="J12" s="139">
        <v>224569874</v>
      </c>
    </row>
    <row r="13" spans="1:10" ht="13.5">
      <c r="A13" s="10">
        <v>4</v>
      </c>
      <c r="B13" s="11" t="s">
        <v>2</v>
      </c>
      <c r="C13" s="126">
        <v>187181918</v>
      </c>
      <c r="D13" s="127">
        <v>169401898</v>
      </c>
      <c r="E13" s="127">
        <v>80834214</v>
      </c>
      <c r="F13" s="127">
        <v>73353697</v>
      </c>
      <c r="G13" s="84" t="s">
        <v>76</v>
      </c>
      <c r="H13" s="84" t="s">
        <v>76</v>
      </c>
      <c r="I13" s="127">
        <v>283260197</v>
      </c>
      <c r="J13" s="128">
        <v>256032266</v>
      </c>
    </row>
    <row r="14" spans="1:10" ht="13.5">
      <c r="A14" s="12">
        <v>5</v>
      </c>
      <c r="B14" s="13" t="s">
        <v>3</v>
      </c>
      <c r="C14" s="137">
        <v>24773715</v>
      </c>
      <c r="D14" s="56">
        <v>23414895</v>
      </c>
      <c r="E14" s="56">
        <v>37795615</v>
      </c>
      <c r="F14" s="56">
        <v>37175641</v>
      </c>
      <c r="G14" s="88" t="s">
        <v>76</v>
      </c>
      <c r="H14" s="88" t="s">
        <v>76</v>
      </c>
      <c r="I14" s="56">
        <v>63319498</v>
      </c>
      <c r="J14" s="139">
        <v>61071550</v>
      </c>
    </row>
    <row r="15" spans="1:10" ht="13.5">
      <c r="A15" s="10">
        <v>6</v>
      </c>
      <c r="B15" s="11" t="s">
        <v>4</v>
      </c>
      <c r="C15" s="126">
        <v>50007195</v>
      </c>
      <c r="D15" s="127">
        <v>48719941</v>
      </c>
      <c r="E15" s="127">
        <v>34681718</v>
      </c>
      <c r="F15" s="127">
        <v>33694480</v>
      </c>
      <c r="G15" s="84" t="s">
        <v>76</v>
      </c>
      <c r="H15" s="84" t="s">
        <v>76</v>
      </c>
      <c r="I15" s="127">
        <v>89711315</v>
      </c>
      <c r="J15" s="128">
        <v>87604528</v>
      </c>
    </row>
    <row r="16" spans="1:10" ht="13.5">
      <c r="A16" s="12">
        <v>7</v>
      </c>
      <c r="B16" s="13" t="s">
        <v>5</v>
      </c>
      <c r="C16" s="137">
        <v>144337334</v>
      </c>
      <c r="D16" s="56">
        <v>142835301</v>
      </c>
      <c r="E16" s="56">
        <v>30761132</v>
      </c>
      <c r="F16" s="56">
        <v>26173303</v>
      </c>
      <c r="G16" s="88" t="s">
        <v>76</v>
      </c>
      <c r="H16" s="88" t="s">
        <v>76</v>
      </c>
      <c r="I16" s="56">
        <v>171114946</v>
      </c>
      <c r="J16" s="139">
        <v>164954147</v>
      </c>
    </row>
    <row r="17" spans="1:10" ht="13.5">
      <c r="A17" s="10">
        <v>8</v>
      </c>
      <c r="B17" s="11" t="s">
        <v>6</v>
      </c>
      <c r="C17" s="126">
        <v>26977405</v>
      </c>
      <c r="D17" s="127">
        <v>26689737</v>
      </c>
      <c r="E17" s="127">
        <v>20858409</v>
      </c>
      <c r="F17" s="127">
        <v>19086673</v>
      </c>
      <c r="G17" s="84" t="s">
        <v>76</v>
      </c>
      <c r="H17" s="84" t="s">
        <v>76</v>
      </c>
      <c r="I17" s="127">
        <v>48343670</v>
      </c>
      <c r="J17" s="128">
        <v>46254504</v>
      </c>
    </row>
    <row r="18" spans="1:10" ht="13.5">
      <c r="A18" s="12">
        <v>9</v>
      </c>
      <c r="B18" s="13" t="s">
        <v>7</v>
      </c>
      <c r="C18" s="137">
        <v>64559456</v>
      </c>
      <c r="D18" s="56">
        <v>63771371</v>
      </c>
      <c r="E18" s="56">
        <v>26876814</v>
      </c>
      <c r="F18" s="56">
        <v>26357958</v>
      </c>
      <c r="G18" s="88" t="s">
        <v>76</v>
      </c>
      <c r="H18" s="88" t="s">
        <v>76</v>
      </c>
      <c r="I18" s="56">
        <v>87375997</v>
      </c>
      <c r="J18" s="139">
        <v>86624142</v>
      </c>
    </row>
    <row r="19" spans="1:10" ht="14.25" thickBot="1">
      <c r="A19" s="14">
        <v>10</v>
      </c>
      <c r="B19" s="15" t="s">
        <v>8</v>
      </c>
      <c r="C19" s="126">
        <v>382150657</v>
      </c>
      <c r="D19" s="127">
        <v>372211655</v>
      </c>
      <c r="E19" s="127">
        <v>78687539</v>
      </c>
      <c r="F19" s="127">
        <v>74773121</v>
      </c>
      <c r="G19" s="84" t="s">
        <v>76</v>
      </c>
      <c r="H19" s="84" t="s">
        <v>76</v>
      </c>
      <c r="I19" s="127">
        <v>464348127</v>
      </c>
      <c r="J19" s="128">
        <v>451655237</v>
      </c>
    </row>
    <row r="20" spans="1:10" ht="13.5">
      <c r="A20" s="16">
        <v>11</v>
      </c>
      <c r="B20" s="17" t="s">
        <v>9</v>
      </c>
      <c r="C20" s="133">
        <v>124299210</v>
      </c>
      <c r="D20" s="96">
        <v>123106368</v>
      </c>
      <c r="E20" s="96">
        <v>38142398</v>
      </c>
      <c r="F20" s="96">
        <v>35968202</v>
      </c>
      <c r="G20" s="86" t="s">
        <v>76</v>
      </c>
      <c r="H20" s="86" t="s">
        <v>76</v>
      </c>
      <c r="I20" s="96">
        <v>164153969</v>
      </c>
      <c r="J20" s="135">
        <v>160744398</v>
      </c>
    </row>
    <row r="21" spans="1:10" ht="13.5">
      <c r="A21" s="10">
        <v>12</v>
      </c>
      <c r="B21" s="11" t="s">
        <v>10</v>
      </c>
      <c r="C21" s="126">
        <v>79783964</v>
      </c>
      <c r="D21" s="127">
        <v>72979475</v>
      </c>
      <c r="E21" s="127">
        <v>34235431</v>
      </c>
      <c r="F21" s="127">
        <v>33805519</v>
      </c>
      <c r="G21" s="84" t="s">
        <v>76</v>
      </c>
      <c r="H21" s="84" t="s">
        <v>76</v>
      </c>
      <c r="I21" s="127">
        <v>116181119</v>
      </c>
      <c r="J21" s="128">
        <v>108929144</v>
      </c>
    </row>
    <row r="22" spans="1:10" ht="13.5">
      <c r="A22" s="12">
        <v>13</v>
      </c>
      <c r="B22" s="13" t="s">
        <v>11</v>
      </c>
      <c r="C22" s="137">
        <v>67519180</v>
      </c>
      <c r="D22" s="56">
        <v>66897652</v>
      </c>
      <c r="E22" s="56">
        <v>67998909</v>
      </c>
      <c r="F22" s="56">
        <v>62722482</v>
      </c>
      <c r="G22" s="88" t="s">
        <v>76</v>
      </c>
      <c r="H22" s="88" t="s">
        <v>76</v>
      </c>
      <c r="I22" s="56">
        <v>138699278</v>
      </c>
      <c r="J22" s="139">
        <v>132670833</v>
      </c>
    </row>
    <row r="23" spans="1:10" ht="13.5">
      <c r="A23" s="10">
        <v>14</v>
      </c>
      <c r="B23" s="11" t="s">
        <v>12</v>
      </c>
      <c r="C23" s="126">
        <v>67740955</v>
      </c>
      <c r="D23" s="127">
        <v>66670405</v>
      </c>
      <c r="E23" s="127">
        <v>30243866</v>
      </c>
      <c r="F23" s="127">
        <v>29665664</v>
      </c>
      <c r="G23" s="84" t="s">
        <v>76</v>
      </c>
      <c r="H23" s="84" t="s">
        <v>76</v>
      </c>
      <c r="I23" s="127">
        <v>100004109</v>
      </c>
      <c r="J23" s="128">
        <v>98382299</v>
      </c>
    </row>
    <row r="24" spans="1:10" ht="13.5">
      <c r="A24" s="12">
        <v>15</v>
      </c>
      <c r="B24" s="13" t="s">
        <v>13</v>
      </c>
      <c r="C24" s="137">
        <v>84025351</v>
      </c>
      <c r="D24" s="56">
        <v>83896873</v>
      </c>
      <c r="E24" s="56">
        <v>17799809</v>
      </c>
      <c r="F24" s="56">
        <v>16131077</v>
      </c>
      <c r="G24" s="88" t="s">
        <v>76</v>
      </c>
      <c r="H24" s="88" t="s">
        <v>76</v>
      </c>
      <c r="I24" s="56">
        <v>105346896</v>
      </c>
      <c r="J24" s="139">
        <v>103509666</v>
      </c>
    </row>
    <row r="25" spans="1:10" ht="13.5">
      <c r="A25" s="10">
        <v>16</v>
      </c>
      <c r="B25" s="11" t="s">
        <v>14</v>
      </c>
      <c r="C25" s="126">
        <v>63338749</v>
      </c>
      <c r="D25" s="127">
        <v>62997466</v>
      </c>
      <c r="E25" s="127">
        <v>28273904</v>
      </c>
      <c r="F25" s="127">
        <v>27404561</v>
      </c>
      <c r="G25" s="84" t="s">
        <v>76</v>
      </c>
      <c r="H25" s="84" t="s">
        <v>76</v>
      </c>
      <c r="I25" s="127">
        <v>96489223</v>
      </c>
      <c r="J25" s="128">
        <v>95256080</v>
      </c>
    </row>
    <row r="26" spans="1:10" ht="13.5">
      <c r="A26" s="12">
        <v>17</v>
      </c>
      <c r="B26" s="13" t="s">
        <v>15</v>
      </c>
      <c r="C26" s="137">
        <v>12073806</v>
      </c>
      <c r="D26" s="56">
        <v>12043988</v>
      </c>
      <c r="E26" s="56">
        <v>15626304</v>
      </c>
      <c r="F26" s="56">
        <v>14664232</v>
      </c>
      <c r="G26" s="88" t="s">
        <v>76</v>
      </c>
      <c r="H26" s="88" t="s">
        <v>76</v>
      </c>
      <c r="I26" s="56">
        <v>28055520</v>
      </c>
      <c r="J26" s="139">
        <v>27062999</v>
      </c>
    </row>
    <row r="27" spans="1:10" ht="13.5">
      <c r="A27" s="10">
        <v>18</v>
      </c>
      <c r="B27" s="11" t="s">
        <v>16</v>
      </c>
      <c r="C27" s="126">
        <v>57139662</v>
      </c>
      <c r="D27" s="127">
        <v>56735026</v>
      </c>
      <c r="E27" s="127">
        <v>14185765</v>
      </c>
      <c r="F27" s="127">
        <v>12132697</v>
      </c>
      <c r="G27" s="84" t="s">
        <v>76</v>
      </c>
      <c r="H27" s="84" t="s">
        <v>76</v>
      </c>
      <c r="I27" s="127">
        <v>74446236</v>
      </c>
      <c r="J27" s="128">
        <v>72009957</v>
      </c>
    </row>
    <row r="28" spans="1:10" ht="13.5">
      <c r="A28" s="12">
        <v>19</v>
      </c>
      <c r="B28" s="13" t="s">
        <v>17</v>
      </c>
      <c r="C28" s="137">
        <v>9021506</v>
      </c>
      <c r="D28" s="56">
        <v>8596313</v>
      </c>
      <c r="E28" s="56">
        <v>6811298</v>
      </c>
      <c r="F28" s="56">
        <v>6548111</v>
      </c>
      <c r="G28" s="88" t="s">
        <v>76</v>
      </c>
      <c r="H28" s="88" t="s">
        <v>76</v>
      </c>
      <c r="I28" s="56">
        <v>16561429</v>
      </c>
      <c r="J28" s="139">
        <v>15916636</v>
      </c>
    </row>
    <row r="29" spans="1:10" ht="13.5">
      <c r="A29" s="10">
        <v>20</v>
      </c>
      <c r="B29" s="11" t="s">
        <v>18</v>
      </c>
      <c r="C29" s="126">
        <v>89653380</v>
      </c>
      <c r="D29" s="127">
        <v>89339676</v>
      </c>
      <c r="E29" s="127">
        <v>15794623</v>
      </c>
      <c r="F29" s="127">
        <v>12448971</v>
      </c>
      <c r="G29" s="84" t="s">
        <v>76</v>
      </c>
      <c r="H29" s="84" t="s">
        <v>76</v>
      </c>
      <c r="I29" s="127">
        <v>108778319</v>
      </c>
      <c r="J29" s="128">
        <v>105036242</v>
      </c>
    </row>
    <row r="30" spans="1:10" ht="14.25" thickBot="1">
      <c r="A30" s="18">
        <v>21</v>
      </c>
      <c r="B30" s="19" t="s">
        <v>19</v>
      </c>
      <c r="C30" s="143">
        <v>114198467</v>
      </c>
      <c r="D30" s="102">
        <v>112948678</v>
      </c>
      <c r="E30" s="102">
        <v>20905340</v>
      </c>
      <c r="F30" s="102">
        <v>20517632</v>
      </c>
      <c r="G30" s="89" t="s">
        <v>76</v>
      </c>
      <c r="H30" s="89" t="s">
        <v>76</v>
      </c>
      <c r="I30" s="102">
        <v>134496471</v>
      </c>
      <c r="J30" s="172">
        <v>132942121</v>
      </c>
    </row>
    <row r="31" spans="2:10" ht="26.25" customHeight="1" thickBot="1">
      <c r="B31" s="20"/>
      <c r="C31" s="104"/>
      <c r="D31" s="104"/>
      <c r="E31" s="104"/>
      <c r="F31" s="104"/>
      <c r="G31" s="104"/>
      <c r="H31" s="104"/>
      <c r="I31" s="104"/>
      <c r="J31" s="104"/>
    </row>
    <row r="32" spans="1:10" ht="13.5">
      <c r="A32" s="21">
        <v>22</v>
      </c>
      <c r="B32" s="22" t="s">
        <v>20</v>
      </c>
      <c r="C32" s="167">
        <v>7455445</v>
      </c>
      <c r="D32" s="168">
        <v>7405615</v>
      </c>
      <c r="E32" s="168">
        <v>5942702</v>
      </c>
      <c r="F32" s="168">
        <v>5338914</v>
      </c>
      <c r="G32" s="146" t="s">
        <v>76</v>
      </c>
      <c r="H32" s="146" t="s">
        <v>76</v>
      </c>
      <c r="I32" s="168">
        <v>13671593</v>
      </c>
      <c r="J32" s="170">
        <v>12997562</v>
      </c>
    </row>
    <row r="33" spans="1:10" ht="13.5">
      <c r="A33" s="12">
        <v>23</v>
      </c>
      <c r="B33" s="23" t="s">
        <v>21</v>
      </c>
      <c r="C33" s="137">
        <v>2509792</v>
      </c>
      <c r="D33" s="56">
        <v>2493862</v>
      </c>
      <c r="E33" s="56">
        <v>3195474</v>
      </c>
      <c r="F33" s="56">
        <v>3128415</v>
      </c>
      <c r="G33" s="88" t="s">
        <v>76</v>
      </c>
      <c r="H33" s="88" t="s">
        <v>76</v>
      </c>
      <c r="I33" s="56">
        <v>5809771</v>
      </c>
      <c r="J33" s="139">
        <v>5715673</v>
      </c>
    </row>
    <row r="34" spans="1:10" ht="13.5">
      <c r="A34" s="10">
        <v>24</v>
      </c>
      <c r="B34" s="24" t="s">
        <v>22</v>
      </c>
      <c r="C34" s="126">
        <v>3599183</v>
      </c>
      <c r="D34" s="127">
        <v>3454555</v>
      </c>
      <c r="E34" s="127">
        <v>3054811</v>
      </c>
      <c r="F34" s="127">
        <v>2996423</v>
      </c>
      <c r="G34" s="84" t="s">
        <v>76</v>
      </c>
      <c r="H34" s="84" t="s">
        <v>76</v>
      </c>
      <c r="I34" s="127">
        <v>6877681</v>
      </c>
      <c r="J34" s="128">
        <v>6650612</v>
      </c>
    </row>
    <row r="35" spans="1:10" ht="13.5">
      <c r="A35" s="12">
        <v>25</v>
      </c>
      <c r="B35" s="23" t="s">
        <v>23</v>
      </c>
      <c r="C35" s="137">
        <v>1999806</v>
      </c>
      <c r="D35" s="56">
        <v>1984908</v>
      </c>
      <c r="E35" s="56">
        <v>2397967</v>
      </c>
      <c r="F35" s="56">
        <v>2296597</v>
      </c>
      <c r="G35" s="88" t="s">
        <v>76</v>
      </c>
      <c r="H35" s="88" t="s">
        <v>76</v>
      </c>
      <c r="I35" s="56">
        <v>4568553</v>
      </c>
      <c r="J35" s="139">
        <v>4440496</v>
      </c>
    </row>
    <row r="36" spans="1:10" ht="13.5">
      <c r="A36" s="10">
        <v>26</v>
      </c>
      <c r="B36" s="24" t="s">
        <v>24</v>
      </c>
      <c r="C36" s="126">
        <v>3328830</v>
      </c>
      <c r="D36" s="127">
        <v>3291882</v>
      </c>
      <c r="E36" s="127">
        <v>1373213</v>
      </c>
      <c r="F36" s="127">
        <v>1337019</v>
      </c>
      <c r="G36" s="84" t="s">
        <v>76</v>
      </c>
      <c r="H36" s="84" t="s">
        <v>76</v>
      </c>
      <c r="I36" s="127">
        <v>5145234</v>
      </c>
      <c r="J36" s="128">
        <v>5065294</v>
      </c>
    </row>
    <row r="37" spans="1:10" ht="14.25" thickBot="1">
      <c r="A37" s="18">
        <v>27</v>
      </c>
      <c r="B37" s="25" t="s">
        <v>25</v>
      </c>
      <c r="C37" s="143">
        <v>2964419</v>
      </c>
      <c r="D37" s="102">
        <v>2395418</v>
      </c>
      <c r="E37" s="102">
        <v>1911648</v>
      </c>
      <c r="F37" s="102">
        <v>1556784</v>
      </c>
      <c r="G37" s="89" t="s">
        <v>76</v>
      </c>
      <c r="H37" s="89" t="s">
        <v>76</v>
      </c>
      <c r="I37" s="102">
        <v>5399626</v>
      </c>
      <c r="J37" s="172">
        <v>4340508</v>
      </c>
    </row>
    <row r="38" spans="1:10" ht="13.5">
      <c r="A38" s="21">
        <v>28</v>
      </c>
      <c r="B38" s="22" t="s">
        <v>26</v>
      </c>
      <c r="C38" s="167">
        <v>6170106</v>
      </c>
      <c r="D38" s="168">
        <v>6162673</v>
      </c>
      <c r="E38" s="168">
        <v>2037880</v>
      </c>
      <c r="F38" s="168">
        <v>2003225</v>
      </c>
      <c r="G38" s="146" t="s">
        <v>76</v>
      </c>
      <c r="H38" s="146" t="s">
        <v>76</v>
      </c>
      <c r="I38" s="168">
        <v>9792609</v>
      </c>
      <c r="J38" s="170">
        <v>9746343</v>
      </c>
    </row>
    <row r="39" spans="1:10" ht="13.5">
      <c r="A39" s="12">
        <v>29</v>
      </c>
      <c r="B39" s="23" t="s">
        <v>27</v>
      </c>
      <c r="C39" s="137">
        <v>6461692</v>
      </c>
      <c r="D39" s="56">
        <v>6456024</v>
      </c>
      <c r="E39" s="56">
        <v>3775687</v>
      </c>
      <c r="F39" s="56">
        <v>3449338</v>
      </c>
      <c r="G39" s="88" t="s">
        <v>76</v>
      </c>
      <c r="H39" s="88" t="s">
        <v>76</v>
      </c>
      <c r="I39" s="56">
        <v>10899741</v>
      </c>
      <c r="J39" s="139">
        <v>10561747</v>
      </c>
    </row>
    <row r="40" spans="1:10" ht="13.5">
      <c r="A40" s="10">
        <v>30</v>
      </c>
      <c r="B40" s="24" t="s">
        <v>28</v>
      </c>
      <c r="C40" s="126">
        <v>5737920</v>
      </c>
      <c r="D40" s="127">
        <v>3383760</v>
      </c>
      <c r="E40" s="127">
        <v>1257556</v>
      </c>
      <c r="F40" s="127">
        <v>1223540</v>
      </c>
      <c r="G40" s="84" t="s">
        <v>76</v>
      </c>
      <c r="H40" s="84" t="s">
        <v>76</v>
      </c>
      <c r="I40" s="127">
        <v>7435262</v>
      </c>
      <c r="J40" s="128">
        <v>4841998</v>
      </c>
    </row>
    <row r="41" spans="1:10" ht="13.5">
      <c r="A41" s="12">
        <v>31</v>
      </c>
      <c r="B41" s="23" t="s">
        <v>29</v>
      </c>
      <c r="C41" s="137">
        <v>1879947</v>
      </c>
      <c r="D41" s="56">
        <v>1655807</v>
      </c>
      <c r="E41" s="56">
        <v>2461863</v>
      </c>
      <c r="F41" s="56">
        <v>2147598</v>
      </c>
      <c r="G41" s="88" t="s">
        <v>76</v>
      </c>
      <c r="H41" s="88" t="s">
        <v>76</v>
      </c>
      <c r="I41" s="56">
        <v>4351758</v>
      </c>
      <c r="J41" s="139">
        <v>3872725</v>
      </c>
    </row>
    <row r="42" spans="1:10" ht="13.5">
      <c r="A42" s="10">
        <v>32</v>
      </c>
      <c r="B42" s="24" t="s">
        <v>30</v>
      </c>
      <c r="C42" s="154">
        <v>11107656</v>
      </c>
      <c r="D42" s="156">
        <v>10881316</v>
      </c>
      <c r="E42" s="156">
        <v>26683039</v>
      </c>
      <c r="F42" s="156">
        <v>26222390</v>
      </c>
      <c r="G42" s="155" t="s">
        <v>76</v>
      </c>
      <c r="H42" s="155" t="s">
        <v>76</v>
      </c>
      <c r="I42" s="156">
        <v>37793291</v>
      </c>
      <c r="J42" s="158">
        <v>37044434</v>
      </c>
    </row>
    <row r="43" spans="1:8" s="5" customFormat="1" ht="5.25" customHeight="1" thickBot="1">
      <c r="A43" s="30"/>
      <c r="B43" s="31"/>
      <c r="G43" s="6"/>
      <c r="H43" s="6"/>
    </row>
    <row r="44" spans="1:10" s="79" customFormat="1" ht="54.75" customHeight="1">
      <c r="A44" s="181" t="s">
        <v>78</v>
      </c>
      <c r="B44" s="182"/>
      <c r="C44" s="183" t="s">
        <v>175</v>
      </c>
      <c r="D44" s="184"/>
      <c r="E44" s="183" t="s">
        <v>87</v>
      </c>
      <c r="F44" s="185"/>
      <c r="G44" s="183" t="s">
        <v>86</v>
      </c>
      <c r="H44" s="184"/>
      <c r="I44" s="183" t="s">
        <v>88</v>
      </c>
      <c r="J44" s="190"/>
    </row>
    <row r="45" spans="1:10" s="79" customFormat="1" ht="11.25" customHeight="1">
      <c r="A45" s="186" t="s">
        <v>79</v>
      </c>
      <c r="B45" s="187"/>
      <c r="C45" s="179" t="s">
        <v>83</v>
      </c>
      <c r="D45" s="178" t="s">
        <v>84</v>
      </c>
      <c r="E45" s="179" t="s">
        <v>83</v>
      </c>
      <c r="F45" s="178" t="s">
        <v>84</v>
      </c>
      <c r="G45" s="179" t="s">
        <v>83</v>
      </c>
      <c r="H45" s="178" t="s">
        <v>84</v>
      </c>
      <c r="I45" s="179" t="s">
        <v>83</v>
      </c>
      <c r="J45" s="180" t="s">
        <v>84</v>
      </c>
    </row>
    <row r="46" spans="1:10" s="79" customFormat="1" ht="11.25" customHeight="1">
      <c r="A46" s="188"/>
      <c r="B46" s="189"/>
      <c r="C46" s="179"/>
      <c r="D46" s="178"/>
      <c r="E46" s="179"/>
      <c r="F46" s="178"/>
      <c r="G46" s="179"/>
      <c r="H46" s="178"/>
      <c r="I46" s="179"/>
      <c r="J46" s="180"/>
    </row>
    <row r="47" spans="1:10" ht="13.5">
      <c r="A47" s="12">
        <v>33</v>
      </c>
      <c r="B47" s="23" t="s">
        <v>31</v>
      </c>
      <c r="C47" s="137">
        <v>6507244</v>
      </c>
      <c r="D47" s="56">
        <v>6503684</v>
      </c>
      <c r="E47" s="56">
        <v>3494583</v>
      </c>
      <c r="F47" s="56">
        <v>3257364</v>
      </c>
      <c r="G47" s="88" t="s">
        <v>76</v>
      </c>
      <c r="H47" s="88" t="s">
        <v>76</v>
      </c>
      <c r="I47" s="56">
        <v>10534215</v>
      </c>
      <c r="J47" s="139">
        <v>10286020</v>
      </c>
    </row>
    <row r="48" spans="1:10" ht="13.5">
      <c r="A48" s="10">
        <v>34</v>
      </c>
      <c r="B48" s="24" t="s">
        <v>32</v>
      </c>
      <c r="C48" s="126">
        <v>15835549</v>
      </c>
      <c r="D48" s="127">
        <v>15626758</v>
      </c>
      <c r="E48" s="127">
        <v>6361051</v>
      </c>
      <c r="F48" s="127">
        <v>6064558</v>
      </c>
      <c r="G48" s="84" t="s">
        <v>76</v>
      </c>
      <c r="H48" s="84" t="s">
        <v>76</v>
      </c>
      <c r="I48" s="127">
        <v>24270201</v>
      </c>
      <c r="J48" s="128">
        <v>23728254</v>
      </c>
    </row>
    <row r="49" spans="1:10" ht="13.5">
      <c r="A49" s="12">
        <v>35</v>
      </c>
      <c r="B49" s="23" t="s">
        <v>33</v>
      </c>
      <c r="C49" s="137">
        <v>3918998</v>
      </c>
      <c r="D49" s="56">
        <v>3906466</v>
      </c>
      <c r="E49" s="56">
        <v>2466034</v>
      </c>
      <c r="F49" s="56">
        <v>2408034</v>
      </c>
      <c r="G49" s="88" t="s">
        <v>76</v>
      </c>
      <c r="H49" s="88" t="s">
        <v>76</v>
      </c>
      <c r="I49" s="56">
        <v>6356054</v>
      </c>
      <c r="J49" s="139">
        <v>6280527</v>
      </c>
    </row>
    <row r="50" spans="1:10" ht="14.25" thickBot="1">
      <c r="A50" s="14">
        <v>36</v>
      </c>
      <c r="B50" s="26" t="s">
        <v>34</v>
      </c>
      <c r="C50" s="129">
        <v>6166208</v>
      </c>
      <c r="D50" s="131">
        <v>6151221</v>
      </c>
      <c r="E50" s="131">
        <v>3572856</v>
      </c>
      <c r="F50" s="131">
        <v>2777187</v>
      </c>
      <c r="G50" s="130" t="s">
        <v>76</v>
      </c>
      <c r="H50" s="130" t="s">
        <v>76</v>
      </c>
      <c r="I50" s="131">
        <v>9859728</v>
      </c>
      <c r="J50" s="132">
        <v>9044691</v>
      </c>
    </row>
    <row r="51" spans="1:10" ht="13.5">
      <c r="A51" s="8">
        <v>37</v>
      </c>
      <c r="B51" s="27" t="s">
        <v>35</v>
      </c>
      <c r="C51" s="133">
        <v>19430396</v>
      </c>
      <c r="D51" s="96">
        <v>19185424</v>
      </c>
      <c r="E51" s="96">
        <v>3407031</v>
      </c>
      <c r="F51" s="96">
        <v>3236216</v>
      </c>
      <c r="G51" s="86" t="s">
        <v>76</v>
      </c>
      <c r="H51" s="86" t="s">
        <v>76</v>
      </c>
      <c r="I51" s="96">
        <v>24067269</v>
      </c>
      <c r="J51" s="135">
        <v>23632289</v>
      </c>
    </row>
    <row r="52" spans="1:10" ht="13.5">
      <c r="A52" s="10">
        <v>38</v>
      </c>
      <c r="B52" s="24" t="s">
        <v>36</v>
      </c>
      <c r="C52" s="126">
        <v>52034731</v>
      </c>
      <c r="D52" s="127">
        <v>51229511</v>
      </c>
      <c r="E52" s="127">
        <v>24804843</v>
      </c>
      <c r="F52" s="127">
        <v>24496071</v>
      </c>
      <c r="G52" s="84" t="s">
        <v>76</v>
      </c>
      <c r="H52" s="84" t="s">
        <v>76</v>
      </c>
      <c r="I52" s="127">
        <v>80159975</v>
      </c>
      <c r="J52" s="128">
        <v>79045320</v>
      </c>
    </row>
    <row r="53" spans="1:10" ht="14.25" thickBot="1">
      <c r="A53" s="18">
        <v>39</v>
      </c>
      <c r="B53" s="25" t="s">
        <v>37</v>
      </c>
      <c r="C53" s="143">
        <v>28650127</v>
      </c>
      <c r="D53" s="102">
        <v>28500060</v>
      </c>
      <c r="E53" s="102">
        <v>31177851</v>
      </c>
      <c r="F53" s="102">
        <v>27767145</v>
      </c>
      <c r="G53" s="89" t="s">
        <v>76</v>
      </c>
      <c r="H53" s="89" t="s">
        <v>76</v>
      </c>
      <c r="I53" s="102">
        <v>59471324</v>
      </c>
      <c r="J53" s="172">
        <v>55849060</v>
      </c>
    </row>
    <row r="54" spans="1:10" ht="14.25" thickBot="1">
      <c r="A54" s="28">
        <v>40</v>
      </c>
      <c r="B54" s="29" t="s">
        <v>38</v>
      </c>
      <c r="C54" s="173">
        <v>8892737</v>
      </c>
      <c r="D54" s="174">
        <v>8872929</v>
      </c>
      <c r="E54" s="174">
        <v>6500004</v>
      </c>
      <c r="F54" s="174">
        <v>5055466</v>
      </c>
      <c r="G54" s="163" t="s">
        <v>76</v>
      </c>
      <c r="H54" s="163" t="s">
        <v>76</v>
      </c>
      <c r="I54" s="174">
        <v>15141748</v>
      </c>
      <c r="J54" s="175">
        <v>13665870</v>
      </c>
    </row>
    <row r="55" spans="1:10" ht="13.5">
      <c r="A55" s="8">
        <v>41</v>
      </c>
      <c r="B55" s="27" t="s">
        <v>39</v>
      </c>
      <c r="C55" s="133">
        <v>19676218</v>
      </c>
      <c r="D55" s="96">
        <v>18950026</v>
      </c>
      <c r="E55" s="96">
        <v>10732293</v>
      </c>
      <c r="F55" s="96">
        <v>10588561</v>
      </c>
      <c r="G55" s="86" t="s">
        <v>76</v>
      </c>
      <c r="H55" s="86" t="s">
        <v>76</v>
      </c>
      <c r="I55" s="96">
        <v>30745622</v>
      </c>
      <c r="J55" s="135">
        <v>30405585</v>
      </c>
    </row>
    <row r="56" spans="1:10" ht="13.5">
      <c r="A56" s="10">
        <v>42</v>
      </c>
      <c r="B56" s="24" t="s">
        <v>40</v>
      </c>
      <c r="C56" s="126">
        <v>26051833</v>
      </c>
      <c r="D56" s="127">
        <v>23838685</v>
      </c>
      <c r="E56" s="127">
        <v>14082264</v>
      </c>
      <c r="F56" s="127">
        <v>13848966</v>
      </c>
      <c r="G56" s="84" t="s">
        <v>76</v>
      </c>
      <c r="H56" s="84" t="s">
        <v>76</v>
      </c>
      <c r="I56" s="127">
        <v>39630337</v>
      </c>
      <c r="J56" s="128">
        <v>38234942</v>
      </c>
    </row>
    <row r="57" spans="1:10" ht="14.25" thickBot="1">
      <c r="A57" s="18">
        <v>43</v>
      </c>
      <c r="B57" s="25" t="s">
        <v>41</v>
      </c>
      <c r="C57" s="143">
        <v>2971381</v>
      </c>
      <c r="D57" s="102">
        <v>2680187</v>
      </c>
      <c r="E57" s="102">
        <v>15333633</v>
      </c>
      <c r="F57" s="102">
        <v>15126753</v>
      </c>
      <c r="G57" s="89" t="s">
        <v>76</v>
      </c>
      <c r="H57" s="89" t="s">
        <v>76</v>
      </c>
      <c r="I57" s="102">
        <v>18179497</v>
      </c>
      <c r="J57" s="172">
        <v>17762769</v>
      </c>
    </row>
    <row r="58" spans="1:10" ht="13.5">
      <c r="A58" s="21">
        <v>44</v>
      </c>
      <c r="B58" s="22" t="s">
        <v>42</v>
      </c>
      <c r="C58" s="167">
        <v>6746992</v>
      </c>
      <c r="D58" s="168">
        <v>6706109</v>
      </c>
      <c r="E58" s="168">
        <v>1879113</v>
      </c>
      <c r="F58" s="168">
        <v>1853898</v>
      </c>
      <c r="G58" s="146" t="s">
        <v>76</v>
      </c>
      <c r="H58" s="146" t="s">
        <v>76</v>
      </c>
      <c r="I58" s="168">
        <v>8244196</v>
      </c>
      <c r="J58" s="170">
        <v>8159738</v>
      </c>
    </row>
    <row r="59" spans="1:10" ht="14.25" thickBot="1">
      <c r="A59" s="18">
        <v>45</v>
      </c>
      <c r="B59" s="25" t="s">
        <v>43</v>
      </c>
      <c r="C59" s="143">
        <v>59837731</v>
      </c>
      <c r="D59" s="102">
        <v>59112905</v>
      </c>
      <c r="E59" s="102">
        <v>5584607</v>
      </c>
      <c r="F59" s="102">
        <v>4647013</v>
      </c>
      <c r="G59" s="89" t="s">
        <v>76</v>
      </c>
      <c r="H59" s="89" t="s">
        <v>76</v>
      </c>
      <c r="I59" s="102">
        <v>62334789</v>
      </c>
      <c r="J59" s="172">
        <v>61121827</v>
      </c>
    </row>
    <row r="60" spans="1:10" ht="13.5">
      <c r="A60" s="21">
        <v>46</v>
      </c>
      <c r="B60" s="22" t="s">
        <v>44</v>
      </c>
      <c r="C60" s="167">
        <v>7371248</v>
      </c>
      <c r="D60" s="168">
        <v>6529117</v>
      </c>
      <c r="E60" s="168">
        <v>3654986</v>
      </c>
      <c r="F60" s="168">
        <v>2800166</v>
      </c>
      <c r="G60" s="146" t="s">
        <v>76</v>
      </c>
      <c r="H60" s="146" t="s">
        <v>76</v>
      </c>
      <c r="I60" s="168">
        <v>11498003</v>
      </c>
      <c r="J60" s="170">
        <v>9618606</v>
      </c>
    </row>
    <row r="61" spans="1:10" ht="13.5">
      <c r="A61" s="12">
        <v>47</v>
      </c>
      <c r="B61" s="23" t="s">
        <v>45</v>
      </c>
      <c r="C61" s="137">
        <v>50945080</v>
      </c>
      <c r="D61" s="56">
        <v>50669670</v>
      </c>
      <c r="E61" s="56">
        <v>6586995</v>
      </c>
      <c r="F61" s="56">
        <v>6178058</v>
      </c>
      <c r="G61" s="88" t="s">
        <v>76</v>
      </c>
      <c r="H61" s="88" t="s">
        <v>76</v>
      </c>
      <c r="I61" s="56">
        <v>64579151</v>
      </c>
      <c r="J61" s="139">
        <v>63756317</v>
      </c>
    </row>
    <row r="62" spans="1:10" ht="13.5">
      <c r="A62" s="10">
        <v>48</v>
      </c>
      <c r="B62" s="24" t="s">
        <v>46</v>
      </c>
      <c r="C62" s="126">
        <v>24128904</v>
      </c>
      <c r="D62" s="127">
        <v>24019490</v>
      </c>
      <c r="E62" s="127">
        <v>15332849</v>
      </c>
      <c r="F62" s="127">
        <v>15193423</v>
      </c>
      <c r="G62" s="84" t="s">
        <v>76</v>
      </c>
      <c r="H62" s="84" t="s">
        <v>76</v>
      </c>
      <c r="I62" s="127">
        <v>40077432</v>
      </c>
      <c r="J62" s="128">
        <v>39875756</v>
      </c>
    </row>
    <row r="63" spans="1:10" ht="13.5">
      <c r="A63" s="12">
        <v>49</v>
      </c>
      <c r="B63" s="23" t="s">
        <v>47</v>
      </c>
      <c r="C63" s="137">
        <v>52515190</v>
      </c>
      <c r="D63" s="56">
        <v>52409982</v>
      </c>
      <c r="E63" s="56">
        <v>3003698</v>
      </c>
      <c r="F63" s="56">
        <v>2864736</v>
      </c>
      <c r="G63" s="88" t="s">
        <v>76</v>
      </c>
      <c r="H63" s="88" t="s">
        <v>76</v>
      </c>
      <c r="I63" s="56">
        <v>46154551</v>
      </c>
      <c r="J63" s="139">
        <v>45885608</v>
      </c>
    </row>
    <row r="64" spans="1:10" ht="13.5">
      <c r="A64" s="10">
        <v>50</v>
      </c>
      <c r="B64" s="24" t="s">
        <v>48</v>
      </c>
      <c r="C64" s="126">
        <v>17427987</v>
      </c>
      <c r="D64" s="127">
        <v>17326700</v>
      </c>
      <c r="E64" s="127">
        <v>6088067</v>
      </c>
      <c r="F64" s="127">
        <v>5888855</v>
      </c>
      <c r="G64" s="84" t="s">
        <v>76</v>
      </c>
      <c r="H64" s="84" t="s">
        <v>76</v>
      </c>
      <c r="I64" s="127">
        <v>23689776</v>
      </c>
      <c r="J64" s="128">
        <v>23251305</v>
      </c>
    </row>
    <row r="65" spans="1:10" ht="13.5">
      <c r="A65" s="12">
        <v>51</v>
      </c>
      <c r="B65" s="23" t="s">
        <v>49</v>
      </c>
      <c r="C65" s="137">
        <v>1951701</v>
      </c>
      <c r="D65" s="56">
        <v>1940078</v>
      </c>
      <c r="E65" s="56">
        <v>2103209</v>
      </c>
      <c r="F65" s="56">
        <v>2068102</v>
      </c>
      <c r="G65" s="88" t="s">
        <v>76</v>
      </c>
      <c r="H65" s="88" t="s">
        <v>76</v>
      </c>
      <c r="I65" s="56">
        <v>4107133</v>
      </c>
      <c r="J65" s="139">
        <v>4064286</v>
      </c>
    </row>
    <row r="66" spans="1:10" ht="13.5">
      <c r="A66" s="10">
        <v>52</v>
      </c>
      <c r="B66" s="24" t="s">
        <v>50</v>
      </c>
      <c r="C66" s="126">
        <v>1565460</v>
      </c>
      <c r="D66" s="127">
        <v>1545025</v>
      </c>
      <c r="E66" s="127">
        <v>3851027</v>
      </c>
      <c r="F66" s="127">
        <v>3793140</v>
      </c>
      <c r="G66" s="84" t="s">
        <v>76</v>
      </c>
      <c r="H66" s="84" t="s">
        <v>76</v>
      </c>
      <c r="I66" s="127">
        <v>5632732</v>
      </c>
      <c r="J66" s="128">
        <v>5529695</v>
      </c>
    </row>
    <row r="67" spans="1:10" ht="14.25" thickBot="1">
      <c r="A67" s="18">
        <v>53</v>
      </c>
      <c r="B67" s="25" t="s">
        <v>51</v>
      </c>
      <c r="C67" s="143">
        <v>800222</v>
      </c>
      <c r="D67" s="102">
        <v>798239</v>
      </c>
      <c r="E67" s="102">
        <v>18951139</v>
      </c>
      <c r="F67" s="102">
        <v>18920065</v>
      </c>
      <c r="G67" s="89" t="s">
        <v>76</v>
      </c>
      <c r="H67" s="89" t="s">
        <v>76</v>
      </c>
      <c r="I67" s="102">
        <v>19824950</v>
      </c>
      <c r="J67" s="172">
        <v>19791392</v>
      </c>
    </row>
    <row r="68" spans="1:10" ht="13.5">
      <c r="A68" s="21">
        <v>54</v>
      </c>
      <c r="B68" s="22" t="s">
        <v>52</v>
      </c>
      <c r="C68" s="167">
        <v>25265227</v>
      </c>
      <c r="D68" s="168">
        <v>25148416</v>
      </c>
      <c r="E68" s="168">
        <v>2993570</v>
      </c>
      <c r="F68" s="168">
        <v>2584377</v>
      </c>
      <c r="G68" s="146" t="s">
        <v>76</v>
      </c>
      <c r="H68" s="146" t="s">
        <v>76</v>
      </c>
      <c r="I68" s="168">
        <v>26567080</v>
      </c>
      <c r="J68" s="170">
        <v>25983674</v>
      </c>
    </row>
    <row r="69" spans="1:10" ht="13.5">
      <c r="A69" s="12">
        <v>55</v>
      </c>
      <c r="B69" s="23" t="s">
        <v>53</v>
      </c>
      <c r="C69" s="137">
        <v>20653164</v>
      </c>
      <c r="D69" s="56">
        <v>20636947</v>
      </c>
      <c r="E69" s="56">
        <v>216765778</v>
      </c>
      <c r="F69" s="56">
        <v>216476742</v>
      </c>
      <c r="G69" s="88" t="s">
        <v>76</v>
      </c>
      <c r="H69" s="88" t="s">
        <v>76</v>
      </c>
      <c r="I69" s="56">
        <v>242157869</v>
      </c>
      <c r="J69" s="139">
        <v>241865811</v>
      </c>
    </row>
    <row r="70" spans="1:10" ht="13.5">
      <c r="A70" s="10">
        <v>56</v>
      </c>
      <c r="B70" s="24" t="s">
        <v>54</v>
      </c>
      <c r="C70" s="126">
        <v>15458200</v>
      </c>
      <c r="D70" s="127">
        <v>15447390</v>
      </c>
      <c r="E70" s="127">
        <v>2816368</v>
      </c>
      <c r="F70" s="127">
        <v>2674003</v>
      </c>
      <c r="G70" s="84" t="s">
        <v>76</v>
      </c>
      <c r="H70" s="84" t="s">
        <v>76</v>
      </c>
      <c r="I70" s="127">
        <v>18706006</v>
      </c>
      <c r="J70" s="128">
        <v>18549030</v>
      </c>
    </row>
    <row r="71" spans="1:10" ht="13.5">
      <c r="A71" s="12">
        <v>57</v>
      </c>
      <c r="B71" s="23" t="s">
        <v>55</v>
      </c>
      <c r="C71" s="137">
        <v>34464188</v>
      </c>
      <c r="D71" s="56">
        <v>34359429</v>
      </c>
      <c r="E71" s="56">
        <v>28220869</v>
      </c>
      <c r="F71" s="56">
        <v>27801696</v>
      </c>
      <c r="G71" s="88" t="s">
        <v>76</v>
      </c>
      <c r="H71" s="88" t="s">
        <v>76</v>
      </c>
      <c r="I71" s="56">
        <v>65043179</v>
      </c>
      <c r="J71" s="139">
        <v>64266348</v>
      </c>
    </row>
    <row r="72" spans="1:10" ht="14.25" thickBot="1">
      <c r="A72" s="14">
        <v>58</v>
      </c>
      <c r="B72" s="26" t="s">
        <v>56</v>
      </c>
      <c r="C72" s="129">
        <v>35304994</v>
      </c>
      <c r="D72" s="131">
        <v>35262119</v>
      </c>
      <c r="E72" s="131">
        <v>3957075</v>
      </c>
      <c r="F72" s="131">
        <v>3557133</v>
      </c>
      <c r="G72" s="130" t="s">
        <v>76</v>
      </c>
      <c r="H72" s="130" t="s">
        <v>76</v>
      </c>
      <c r="I72" s="131">
        <v>38599755</v>
      </c>
      <c r="J72" s="132">
        <v>38095568</v>
      </c>
    </row>
    <row r="73" spans="1:10" ht="13.5">
      <c r="A73" s="8">
        <v>59</v>
      </c>
      <c r="B73" s="27" t="s">
        <v>57</v>
      </c>
      <c r="C73" s="133">
        <v>21086561</v>
      </c>
      <c r="D73" s="96">
        <v>21081002</v>
      </c>
      <c r="E73" s="96">
        <v>8511450</v>
      </c>
      <c r="F73" s="96">
        <v>6548817</v>
      </c>
      <c r="G73" s="86" t="s">
        <v>76</v>
      </c>
      <c r="H73" s="86" t="s">
        <v>76</v>
      </c>
      <c r="I73" s="96">
        <v>29782274</v>
      </c>
      <c r="J73" s="135">
        <v>27809950</v>
      </c>
    </row>
    <row r="74" spans="1:10" ht="14.25" thickBot="1">
      <c r="A74" s="14">
        <v>60</v>
      </c>
      <c r="B74" s="26" t="s">
        <v>58</v>
      </c>
      <c r="C74" s="129">
        <v>2237072</v>
      </c>
      <c r="D74" s="131">
        <v>2164499</v>
      </c>
      <c r="E74" s="131">
        <v>10429120</v>
      </c>
      <c r="F74" s="131">
        <v>8436305</v>
      </c>
      <c r="G74" s="130" t="s">
        <v>76</v>
      </c>
      <c r="H74" s="130" t="s">
        <v>76</v>
      </c>
      <c r="I74" s="131">
        <v>12971523</v>
      </c>
      <c r="J74" s="132">
        <v>10892379</v>
      </c>
    </row>
    <row r="75" spans="1:10" ht="13.5">
      <c r="A75" s="8">
        <v>61</v>
      </c>
      <c r="B75" s="27" t="s">
        <v>59</v>
      </c>
      <c r="C75" s="137">
        <v>18312240</v>
      </c>
      <c r="D75" s="56">
        <v>18312188</v>
      </c>
      <c r="E75" s="56">
        <v>3227004</v>
      </c>
      <c r="F75" s="56">
        <v>2945523</v>
      </c>
      <c r="G75" s="88" t="s">
        <v>76</v>
      </c>
      <c r="H75" s="88" t="s">
        <v>76</v>
      </c>
      <c r="I75" s="56">
        <v>23840891</v>
      </c>
      <c r="J75" s="139">
        <v>23558627</v>
      </c>
    </row>
    <row r="76" spans="1:10" ht="13.5">
      <c r="A76" s="10">
        <v>62</v>
      </c>
      <c r="B76" s="24" t="s">
        <v>60</v>
      </c>
      <c r="C76" s="126">
        <v>10410003</v>
      </c>
      <c r="D76" s="127">
        <v>10040663</v>
      </c>
      <c r="E76" s="127">
        <v>2140286</v>
      </c>
      <c r="F76" s="127">
        <v>2103607</v>
      </c>
      <c r="G76" s="84" t="s">
        <v>76</v>
      </c>
      <c r="H76" s="84" t="s">
        <v>76</v>
      </c>
      <c r="I76" s="127">
        <v>13202201</v>
      </c>
      <c r="J76" s="128">
        <v>12748657</v>
      </c>
    </row>
    <row r="77" spans="1:10" ht="13.5">
      <c r="A77" s="12">
        <v>63</v>
      </c>
      <c r="B77" s="23" t="s">
        <v>61</v>
      </c>
      <c r="C77" s="137">
        <v>35075385</v>
      </c>
      <c r="D77" s="56">
        <v>34969503</v>
      </c>
      <c r="E77" s="56">
        <v>6063786</v>
      </c>
      <c r="F77" s="56">
        <v>5930201</v>
      </c>
      <c r="G77" s="88" t="s">
        <v>76</v>
      </c>
      <c r="H77" s="88" t="s">
        <v>76</v>
      </c>
      <c r="I77" s="56">
        <v>41202148</v>
      </c>
      <c r="J77" s="139">
        <v>41015197</v>
      </c>
    </row>
    <row r="78" spans="1:10" ht="13.5">
      <c r="A78" s="10">
        <v>64</v>
      </c>
      <c r="B78" s="24" t="s">
        <v>62</v>
      </c>
      <c r="C78" s="126">
        <v>23425411</v>
      </c>
      <c r="D78" s="127">
        <v>23282821</v>
      </c>
      <c r="E78" s="127">
        <v>5973487</v>
      </c>
      <c r="F78" s="127">
        <v>5873264</v>
      </c>
      <c r="G78" s="84" t="s">
        <v>76</v>
      </c>
      <c r="H78" s="84" t="s">
        <v>76</v>
      </c>
      <c r="I78" s="127">
        <v>28224938</v>
      </c>
      <c r="J78" s="128">
        <v>27976255</v>
      </c>
    </row>
    <row r="79" spans="1:10" ht="13.5">
      <c r="A79" s="12">
        <v>65</v>
      </c>
      <c r="B79" s="23" t="s">
        <v>63</v>
      </c>
      <c r="C79" s="137">
        <v>21233736</v>
      </c>
      <c r="D79" s="56">
        <v>21178777</v>
      </c>
      <c r="E79" s="56">
        <v>2869437</v>
      </c>
      <c r="F79" s="56">
        <v>2289233</v>
      </c>
      <c r="G79" s="88" t="s">
        <v>76</v>
      </c>
      <c r="H79" s="88" t="s">
        <v>76</v>
      </c>
      <c r="I79" s="56">
        <v>24677030</v>
      </c>
      <c r="J79" s="139">
        <v>23976865</v>
      </c>
    </row>
    <row r="80" spans="1:10" ht="13.5">
      <c r="A80" s="10">
        <v>66</v>
      </c>
      <c r="B80" s="24" t="s">
        <v>64</v>
      </c>
      <c r="C80" s="126">
        <v>404869</v>
      </c>
      <c r="D80" s="127">
        <v>382555</v>
      </c>
      <c r="E80" s="127">
        <v>13438222</v>
      </c>
      <c r="F80" s="127">
        <v>12233325</v>
      </c>
      <c r="G80" s="84" t="s">
        <v>76</v>
      </c>
      <c r="H80" s="84" t="s">
        <v>76</v>
      </c>
      <c r="I80" s="127">
        <v>13850094</v>
      </c>
      <c r="J80" s="128">
        <v>12620966</v>
      </c>
    </row>
    <row r="81" spans="1:10" ht="13.5">
      <c r="A81" s="12">
        <v>67</v>
      </c>
      <c r="B81" s="23" t="s">
        <v>65</v>
      </c>
      <c r="C81" s="137">
        <v>1140758</v>
      </c>
      <c r="D81" s="56">
        <v>1099102</v>
      </c>
      <c r="E81" s="56">
        <v>29820547</v>
      </c>
      <c r="F81" s="56">
        <v>28637416</v>
      </c>
      <c r="G81" s="88" t="s">
        <v>76</v>
      </c>
      <c r="H81" s="88" t="s">
        <v>76</v>
      </c>
      <c r="I81" s="56">
        <v>31229631</v>
      </c>
      <c r="J81" s="139">
        <v>29997010</v>
      </c>
    </row>
    <row r="82" spans="1:10" ht="14.25" thickBot="1">
      <c r="A82" s="14">
        <v>68</v>
      </c>
      <c r="B82" s="26" t="s">
        <v>66</v>
      </c>
      <c r="C82" s="126">
        <v>571087</v>
      </c>
      <c r="D82" s="127">
        <v>562929</v>
      </c>
      <c r="E82" s="127">
        <v>6354521</v>
      </c>
      <c r="F82" s="127">
        <v>6282254</v>
      </c>
      <c r="G82" s="84" t="s">
        <v>76</v>
      </c>
      <c r="H82" s="84" t="s">
        <v>76</v>
      </c>
      <c r="I82" s="127">
        <v>6983527</v>
      </c>
      <c r="J82" s="128">
        <v>6904656</v>
      </c>
    </row>
    <row r="83" spans="1:10" ht="13.5">
      <c r="A83" s="8">
        <v>69</v>
      </c>
      <c r="B83" s="27" t="s">
        <v>67</v>
      </c>
      <c r="C83" s="133">
        <v>3693721</v>
      </c>
      <c r="D83" s="96">
        <v>2706230</v>
      </c>
      <c r="E83" s="96">
        <v>9647598</v>
      </c>
      <c r="F83" s="96">
        <v>9587985</v>
      </c>
      <c r="G83" s="86" t="s">
        <v>76</v>
      </c>
      <c r="H83" s="86" t="s">
        <v>76</v>
      </c>
      <c r="I83" s="96">
        <v>13884053</v>
      </c>
      <c r="J83" s="135">
        <v>12670202</v>
      </c>
    </row>
    <row r="84" spans="1:10" ht="13.5">
      <c r="A84" s="10">
        <v>70</v>
      </c>
      <c r="B84" s="24" t="s">
        <v>68</v>
      </c>
      <c r="C84" s="126">
        <v>13547643</v>
      </c>
      <c r="D84" s="127">
        <v>12742664</v>
      </c>
      <c r="E84" s="127">
        <v>15299420</v>
      </c>
      <c r="F84" s="127">
        <v>15166632</v>
      </c>
      <c r="G84" s="84" t="s">
        <v>76</v>
      </c>
      <c r="H84" s="84" t="s">
        <v>76</v>
      </c>
      <c r="I84" s="127">
        <v>28375727</v>
      </c>
      <c r="J84" s="128">
        <v>27300563</v>
      </c>
    </row>
    <row r="85" spans="1:10" ht="14.25" thickBot="1">
      <c r="A85" s="18">
        <v>71</v>
      </c>
      <c r="B85" s="25" t="s">
        <v>69</v>
      </c>
      <c r="C85" s="143">
        <v>4765068</v>
      </c>
      <c r="D85" s="102">
        <v>4761551</v>
      </c>
      <c r="E85" s="102">
        <v>1264270</v>
      </c>
      <c r="F85" s="102">
        <v>1153706</v>
      </c>
      <c r="G85" s="89" t="s">
        <v>76</v>
      </c>
      <c r="H85" s="89" t="s">
        <v>76</v>
      </c>
      <c r="I85" s="102">
        <v>6665503</v>
      </c>
      <c r="J85" s="172">
        <v>6550192</v>
      </c>
    </row>
    <row r="86" spans="1:10" ht="13.5">
      <c r="A86" s="21">
        <v>72</v>
      </c>
      <c r="B86" s="22" t="s">
        <v>70</v>
      </c>
      <c r="C86" s="167">
        <v>14811033</v>
      </c>
      <c r="D86" s="168">
        <v>14777927</v>
      </c>
      <c r="E86" s="168">
        <v>3879378</v>
      </c>
      <c r="F86" s="168">
        <v>3613893</v>
      </c>
      <c r="G86" s="146" t="s">
        <v>76</v>
      </c>
      <c r="H86" s="146" t="s">
        <v>76</v>
      </c>
      <c r="I86" s="168">
        <v>19596750</v>
      </c>
      <c r="J86" s="170">
        <v>19302034</v>
      </c>
    </row>
    <row r="87" spans="1:10" ht="13.5">
      <c r="A87" s="12">
        <v>73</v>
      </c>
      <c r="B87" s="23" t="s">
        <v>71</v>
      </c>
      <c r="C87" s="137">
        <v>15834756</v>
      </c>
      <c r="D87" s="56">
        <v>15806199</v>
      </c>
      <c r="E87" s="56">
        <v>4216689</v>
      </c>
      <c r="F87" s="56">
        <v>3821306</v>
      </c>
      <c r="G87" s="88" t="s">
        <v>76</v>
      </c>
      <c r="H87" s="88" t="s">
        <v>76</v>
      </c>
      <c r="I87" s="56">
        <v>20109883</v>
      </c>
      <c r="J87" s="139">
        <v>19692263</v>
      </c>
    </row>
    <row r="88" spans="1:10" ht="14.25" thickBot="1">
      <c r="A88" s="14">
        <v>74</v>
      </c>
      <c r="B88" s="26" t="s">
        <v>72</v>
      </c>
      <c r="C88" s="129">
        <v>7819959</v>
      </c>
      <c r="D88" s="131">
        <v>7371570</v>
      </c>
      <c r="E88" s="131">
        <v>3327890</v>
      </c>
      <c r="F88" s="131">
        <v>3232939</v>
      </c>
      <c r="G88" s="130" t="s">
        <v>76</v>
      </c>
      <c r="H88" s="130" t="s">
        <v>76</v>
      </c>
      <c r="I88" s="131">
        <v>10952683</v>
      </c>
      <c r="J88" s="132">
        <v>10284335</v>
      </c>
    </row>
  </sheetData>
  <mergeCells count="31">
    <mergeCell ref="A6:B6"/>
    <mergeCell ref="A7:B7"/>
    <mergeCell ref="A8:B8"/>
    <mergeCell ref="C3:D3"/>
    <mergeCell ref="C4:C5"/>
    <mergeCell ref="D4:D5"/>
    <mergeCell ref="A4:B5"/>
    <mergeCell ref="E4:E5"/>
    <mergeCell ref="J4:J5"/>
    <mergeCell ref="F4:F5"/>
    <mergeCell ref="G4:G5"/>
    <mergeCell ref="H4:H5"/>
    <mergeCell ref="I4:I5"/>
    <mergeCell ref="I3:J3"/>
    <mergeCell ref="A3:B3"/>
    <mergeCell ref="E3:F3"/>
    <mergeCell ref="G3:H3"/>
    <mergeCell ref="H45:H46"/>
    <mergeCell ref="I45:I46"/>
    <mergeCell ref="J45:J46"/>
    <mergeCell ref="A44:B44"/>
    <mergeCell ref="C44:D44"/>
    <mergeCell ref="E44:F44"/>
    <mergeCell ref="G44:H44"/>
    <mergeCell ref="A45:B46"/>
    <mergeCell ref="I44:J44"/>
    <mergeCell ref="C45:C46"/>
    <mergeCell ref="D45:D46"/>
    <mergeCell ref="E45:E46"/>
    <mergeCell ref="F45:F46"/>
    <mergeCell ref="G45:G46"/>
  </mergeCells>
  <printOptions/>
  <pageMargins left="0.75" right="0.75" top="1" bottom="1" header="0.512" footer="0.512"/>
  <pageSetup horizontalDpi="400" verticalDpi="400" orientation="landscape" paperSize="9" scale="74" r:id="rId2"/>
  <rowBreaks count="1" manualBreakCount="1">
    <brk id="43" max="9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88"/>
  <sheetViews>
    <sheetView zoomScale="75" zoomScaleNormal="75" zoomScaleSheetLayoutView="75" workbookViewId="0" topLeftCell="A1">
      <selection activeCell="M67" sqref="M67"/>
    </sheetView>
  </sheetViews>
  <sheetFormatPr defaultColWidth="9.00390625" defaultRowHeight="13.5"/>
  <cols>
    <col min="1" max="1" width="3.00390625" style="38" customWidth="1"/>
    <col min="2" max="2" width="13.625" style="38" customWidth="1"/>
    <col min="3" max="5" width="11.625" style="1" customWidth="1"/>
    <col min="6" max="7" width="12.125" style="1" customWidth="1"/>
    <col min="8" max="10" width="11.625" style="1" customWidth="1"/>
    <col min="11" max="12" width="12.125" style="1" customWidth="1"/>
    <col min="13" max="14" width="14.125" style="1" customWidth="1"/>
    <col min="15" max="15" width="12.625" style="1" customWidth="1"/>
    <col min="16" max="16" width="9.00390625" style="1" customWidth="1"/>
    <col min="17" max="17" width="11.125" style="1" bestFit="1" customWidth="1"/>
    <col min="18" max="18" width="9.875" style="1" bestFit="1" customWidth="1"/>
    <col min="19" max="16384" width="9.00390625" style="1" customWidth="1"/>
  </cols>
  <sheetData>
    <row r="1" spans="1:2" s="4" customFormat="1" ht="23.25" customHeight="1">
      <c r="A1" s="2" t="s">
        <v>164</v>
      </c>
      <c r="B1" s="46"/>
    </row>
    <row r="2" spans="1:2" s="4" customFormat="1" ht="17.25" customHeight="1" thickBot="1">
      <c r="A2" s="3"/>
      <c r="B2" s="3"/>
    </row>
    <row r="3" spans="1:15" s="76" customFormat="1" ht="20.25" customHeight="1">
      <c r="A3" s="194" t="s">
        <v>89</v>
      </c>
      <c r="B3" s="195"/>
      <c r="C3" s="208" t="s">
        <v>165</v>
      </c>
      <c r="D3" s="193"/>
      <c r="E3" s="193"/>
      <c r="F3" s="193"/>
      <c r="G3" s="193"/>
      <c r="H3" s="193" t="s">
        <v>166</v>
      </c>
      <c r="I3" s="193"/>
      <c r="J3" s="193"/>
      <c r="K3" s="193"/>
      <c r="L3" s="193"/>
      <c r="M3" s="200" t="s">
        <v>176</v>
      </c>
      <c r="N3" s="200" t="s">
        <v>177</v>
      </c>
      <c r="O3" s="202" t="s">
        <v>178</v>
      </c>
    </row>
    <row r="4" spans="1:15" s="76" customFormat="1" ht="20.25" customHeight="1">
      <c r="A4" s="204"/>
      <c r="B4" s="205"/>
      <c r="C4" s="198" t="s">
        <v>167</v>
      </c>
      <c r="D4" s="199"/>
      <c r="E4" s="199"/>
      <c r="F4" s="199"/>
      <c r="G4" s="206" t="s">
        <v>168</v>
      </c>
      <c r="H4" s="199" t="s">
        <v>167</v>
      </c>
      <c r="I4" s="199"/>
      <c r="J4" s="199"/>
      <c r="K4" s="199"/>
      <c r="L4" s="206" t="s">
        <v>168</v>
      </c>
      <c r="M4" s="201"/>
      <c r="N4" s="201"/>
      <c r="O4" s="203"/>
    </row>
    <row r="5" spans="1:15" s="76" customFormat="1" ht="20.25" customHeight="1">
      <c r="A5" s="196"/>
      <c r="B5" s="197"/>
      <c r="C5" s="77" t="s">
        <v>169</v>
      </c>
      <c r="D5" s="78" t="s">
        <v>170</v>
      </c>
      <c r="E5" s="78" t="s">
        <v>171</v>
      </c>
      <c r="F5" s="78" t="s">
        <v>77</v>
      </c>
      <c r="G5" s="207"/>
      <c r="H5" s="77" t="s">
        <v>169</v>
      </c>
      <c r="I5" s="78" t="s">
        <v>170</v>
      </c>
      <c r="J5" s="78" t="s">
        <v>171</v>
      </c>
      <c r="K5" s="78" t="s">
        <v>77</v>
      </c>
      <c r="L5" s="207"/>
      <c r="M5" s="201"/>
      <c r="N5" s="201"/>
      <c r="O5" s="203"/>
    </row>
    <row r="6" spans="1:18" ht="13.5">
      <c r="A6" s="176" t="s">
        <v>172</v>
      </c>
      <c r="B6" s="177"/>
      <c r="C6" s="47">
        <f>C7+C8</f>
        <v>35470718</v>
      </c>
      <c r="D6" s="47">
        <f aca="true" t="shared" si="0" ref="D6:N6">D7+D8</f>
        <v>23444936</v>
      </c>
      <c r="E6" s="47">
        <f t="shared" si="0"/>
        <v>47979462</v>
      </c>
      <c r="F6" s="47">
        <f t="shared" si="0"/>
        <v>106895116</v>
      </c>
      <c r="G6" s="47">
        <f t="shared" si="0"/>
        <v>48430866</v>
      </c>
      <c r="H6" s="47">
        <f t="shared" si="0"/>
        <v>94865752</v>
      </c>
      <c r="I6" s="47">
        <f t="shared" si="0"/>
        <v>39001376</v>
      </c>
      <c r="J6" s="47">
        <f t="shared" si="0"/>
        <v>3550790</v>
      </c>
      <c r="K6" s="47">
        <f t="shared" si="0"/>
        <v>137417918</v>
      </c>
      <c r="L6" s="47">
        <f t="shared" si="0"/>
        <v>63810474</v>
      </c>
      <c r="M6" s="47">
        <f t="shared" si="0"/>
        <v>1567065200</v>
      </c>
      <c r="N6" s="47">
        <f t="shared" si="0"/>
        <v>1248775600</v>
      </c>
      <c r="O6" s="92">
        <f>M6/N6*100</f>
        <v>125.48813413715003</v>
      </c>
      <c r="R6" s="48"/>
    </row>
    <row r="7" spans="1:18" ht="13.5">
      <c r="A7" s="176" t="s">
        <v>173</v>
      </c>
      <c r="B7" s="177"/>
      <c r="C7" s="47">
        <f>SUM(C10:C30)</f>
        <v>25446750</v>
      </c>
      <c r="D7" s="47">
        <f aca="true" t="shared" si="1" ref="D7:N7">SUM(D10:D30)</f>
        <v>16329903</v>
      </c>
      <c r="E7" s="47">
        <f t="shared" si="1"/>
        <v>39748</v>
      </c>
      <c r="F7" s="47">
        <f t="shared" si="1"/>
        <v>41816401</v>
      </c>
      <c r="G7" s="47">
        <f t="shared" si="1"/>
        <v>13941409</v>
      </c>
      <c r="H7" s="47">
        <f t="shared" si="1"/>
        <v>88653395</v>
      </c>
      <c r="I7" s="47">
        <f t="shared" si="1"/>
        <v>35697628</v>
      </c>
      <c r="J7" s="47">
        <f t="shared" si="1"/>
        <v>3541641</v>
      </c>
      <c r="K7" s="47">
        <f t="shared" si="1"/>
        <v>127892664</v>
      </c>
      <c r="L7" s="47">
        <f t="shared" si="1"/>
        <v>58065536</v>
      </c>
      <c r="M7" s="47">
        <f t="shared" si="1"/>
        <v>1008087700</v>
      </c>
      <c r="N7" s="47">
        <f t="shared" si="1"/>
        <v>1022802000</v>
      </c>
      <c r="O7" s="92">
        <f aca="true" t="shared" si="2" ref="O7:O73">M7/N7*100</f>
        <v>98.56137356008298</v>
      </c>
      <c r="R7" s="48"/>
    </row>
    <row r="8" spans="1:18" ht="14.25" thickBot="1">
      <c r="A8" s="191" t="s">
        <v>174</v>
      </c>
      <c r="B8" s="192"/>
      <c r="C8" s="93">
        <f>SUM(C32:C88)</f>
        <v>10023968</v>
      </c>
      <c r="D8" s="93">
        <f aca="true" t="shared" si="3" ref="D8:N8">SUM(D32:D88)</f>
        <v>7115033</v>
      </c>
      <c r="E8" s="93">
        <f t="shared" si="3"/>
        <v>47939714</v>
      </c>
      <c r="F8" s="93">
        <f t="shared" si="3"/>
        <v>65078715</v>
      </c>
      <c r="G8" s="93">
        <f t="shared" si="3"/>
        <v>34489457</v>
      </c>
      <c r="H8" s="93">
        <f t="shared" si="3"/>
        <v>6212357</v>
      </c>
      <c r="I8" s="93">
        <f t="shared" si="3"/>
        <v>3303748</v>
      </c>
      <c r="J8" s="93">
        <f t="shared" si="3"/>
        <v>9149</v>
      </c>
      <c r="K8" s="93">
        <f t="shared" si="3"/>
        <v>9525254</v>
      </c>
      <c r="L8" s="93">
        <f t="shared" si="3"/>
        <v>5744938</v>
      </c>
      <c r="M8" s="93">
        <f t="shared" si="3"/>
        <v>558977500</v>
      </c>
      <c r="N8" s="93">
        <f t="shared" si="3"/>
        <v>225973600</v>
      </c>
      <c r="O8" s="94">
        <f t="shared" si="2"/>
        <v>247.36407261733228</v>
      </c>
      <c r="R8" s="48"/>
    </row>
    <row r="9" spans="3:15" ht="26.25" customHeight="1" thickBot="1">
      <c r="C9" s="95"/>
      <c r="D9" s="95"/>
      <c r="E9" s="95"/>
      <c r="F9" s="95"/>
      <c r="G9" s="95"/>
      <c r="H9" s="95"/>
      <c r="I9" s="95"/>
      <c r="J9" s="95"/>
      <c r="K9" s="95"/>
      <c r="L9" s="95"/>
      <c r="M9" s="95"/>
      <c r="N9" s="95"/>
      <c r="O9" s="95"/>
    </row>
    <row r="10" spans="1:15" ht="13.5">
      <c r="A10" s="32">
        <v>1</v>
      </c>
      <c r="B10" s="34" t="s">
        <v>82</v>
      </c>
      <c r="C10" s="75">
        <v>10848249</v>
      </c>
      <c r="D10" s="75">
        <v>3123708</v>
      </c>
      <c r="E10" s="75">
        <v>15486</v>
      </c>
      <c r="F10" s="75">
        <v>13987443</v>
      </c>
      <c r="G10" s="75">
        <v>4267680</v>
      </c>
      <c r="H10" s="75">
        <v>28023528</v>
      </c>
      <c r="I10" s="73">
        <v>7071138</v>
      </c>
      <c r="J10" s="73" t="s">
        <v>76</v>
      </c>
      <c r="K10" s="75">
        <v>35094666</v>
      </c>
      <c r="L10" s="96">
        <v>9843433</v>
      </c>
      <c r="M10" s="75">
        <v>197554300</v>
      </c>
      <c r="N10" s="75">
        <v>198497200</v>
      </c>
      <c r="O10" s="97">
        <f t="shared" si="2"/>
        <v>99.5249807050175</v>
      </c>
    </row>
    <row r="11" spans="1:15" s="52" customFormat="1" ht="13.5">
      <c r="A11" s="41">
        <v>2</v>
      </c>
      <c r="B11" s="42" t="s">
        <v>90</v>
      </c>
      <c r="C11" s="58">
        <v>5284026</v>
      </c>
      <c r="D11" s="58">
        <v>3505273</v>
      </c>
      <c r="E11" s="58">
        <v>2368</v>
      </c>
      <c r="F11" s="58">
        <v>8791667</v>
      </c>
      <c r="G11" s="58">
        <v>2876669</v>
      </c>
      <c r="H11" s="58">
        <v>10621368</v>
      </c>
      <c r="I11" s="58">
        <v>5656390</v>
      </c>
      <c r="J11" s="66" t="s">
        <v>76</v>
      </c>
      <c r="K11" s="58">
        <v>16277758</v>
      </c>
      <c r="L11" s="65">
        <v>4209329</v>
      </c>
      <c r="M11" s="58">
        <v>99202900</v>
      </c>
      <c r="N11" s="58">
        <v>100125100</v>
      </c>
      <c r="O11" s="80">
        <f t="shared" si="2"/>
        <v>99.07895223075933</v>
      </c>
    </row>
    <row r="12" spans="1:15" ht="13.5">
      <c r="A12" s="33">
        <v>3</v>
      </c>
      <c r="B12" s="35" t="s">
        <v>91</v>
      </c>
      <c r="C12" s="54">
        <v>942163</v>
      </c>
      <c r="D12" s="54">
        <v>1140141</v>
      </c>
      <c r="E12" s="55" t="s">
        <v>76</v>
      </c>
      <c r="F12" s="54">
        <v>2082304</v>
      </c>
      <c r="G12" s="54">
        <v>761354</v>
      </c>
      <c r="H12" s="54">
        <v>6990993</v>
      </c>
      <c r="I12" s="54">
        <v>2659342</v>
      </c>
      <c r="J12" s="55" t="s">
        <v>76</v>
      </c>
      <c r="K12" s="54">
        <v>9650335</v>
      </c>
      <c r="L12" s="56">
        <v>3804861</v>
      </c>
      <c r="M12" s="54">
        <v>63927000</v>
      </c>
      <c r="N12" s="54">
        <v>66560400</v>
      </c>
      <c r="O12" s="98">
        <f t="shared" si="2"/>
        <v>96.04359348801991</v>
      </c>
    </row>
    <row r="13" spans="1:15" s="52" customFormat="1" ht="13.5">
      <c r="A13" s="41">
        <v>4</v>
      </c>
      <c r="B13" s="42" t="s">
        <v>92</v>
      </c>
      <c r="C13" s="58">
        <v>2822947</v>
      </c>
      <c r="D13" s="58">
        <v>1169181</v>
      </c>
      <c r="E13" s="58">
        <v>10067</v>
      </c>
      <c r="F13" s="58">
        <v>4002195</v>
      </c>
      <c r="G13" s="58">
        <v>1185037</v>
      </c>
      <c r="H13" s="58">
        <v>14858108</v>
      </c>
      <c r="I13" s="58">
        <v>4039272</v>
      </c>
      <c r="J13" s="58">
        <v>2320320</v>
      </c>
      <c r="K13" s="58">
        <v>21217700</v>
      </c>
      <c r="L13" s="65">
        <v>15426615</v>
      </c>
      <c r="M13" s="58">
        <v>232562400</v>
      </c>
      <c r="N13" s="58">
        <v>240959400</v>
      </c>
      <c r="O13" s="80">
        <f t="shared" si="2"/>
        <v>96.51518056568867</v>
      </c>
    </row>
    <row r="14" spans="1:15" ht="13.5">
      <c r="A14" s="33">
        <v>5</v>
      </c>
      <c r="B14" s="35" t="s">
        <v>93</v>
      </c>
      <c r="C14" s="54">
        <v>256843</v>
      </c>
      <c r="D14" s="54">
        <v>246267</v>
      </c>
      <c r="E14" s="55" t="s">
        <v>76</v>
      </c>
      <c r="F14" s="54">
        <v>503110</v>
      </c>
      <c r="G14" s="54">
        <v>241816</v>
      </c>
      <c r="H14" s="54">
        <v>2287902</v>
      </c>
      <c r="I14" s="54">
        <v>1525172</v>
      </c>
      <c r="J14" s="54">
        <v>10639</v>
      </c>
      <c r="K14" s="54">
        <v>3823713</v>
      </c>
      <c r="L14" s="56">
        <v>1807835</v>
      </c>
      <c r="M14" s="54">
        <v>28694500</v>
      </c>
      <c r="N14" s="54">
        <v>29497200</v>
      </c>
      <c r="O14" s="98">
        <f t="shared" si="2"/>
        <v>97.27872476031624</v>
      </c>
    </row>
    <row r="15" spans="1:15" s="52" customFormat="1" ht="13.5">
      <c r="A15" s="41">
        <v>6</v>
      </c>
      <c r="B15" s="42" t="s">
        <v>94</v>
      </c>
      <c r="C15" s="58">
        <v>1251031</v>
      </c>
      <c r="D15" s="58">
        <v>1455480</v>
      </c>
      <c r="E15" s="58">
        <v>1783</v>
      </c>
      <c r="F15" s="58">
        <v>2708294</v>
      </c>
      <c r="G15" s="58">
        <v>810363</v>
      </c>
      <c r="H15" s="58">
        <v>2330992</v>
      </c>
      <c r="I15" s="58">
        <v>1471912</v>
      </c>
      <c r="J15" s="66" t="s">
        <v>76</v>
      </c>
      <c r="K15" s="58">
        <v>3802904</v>
      </c>
      <c r="L15" s="65">
        <v>1048595</v>
      </c>
      <c r="M15" s="58">
        <v>26024900</v>
      </c>
      <c r="N15" s="58">
        <v>24418100</v>
      </c>
      <c r="O15" s="80">
        <f t="shared" si="2"/>
        <v>106.58036456562961</v>
      </c>
    </row>
    <row r="16" spans="1:15" ht="13.5">
      <c r="A16" s="33">
        <v>7</v>
      </c>
      <c r="B16" s="35" t="s">
        <v>95</v>
      </c>
      <c r="C16" s="54">
        <v>642606</v>
      </c>
      <c r="D16" s="54">
        <v>296688</v>
      </c>
      <c r="E16" s="55" t="s">
        <v>76</v>
      </c>
      <c r="F16" s="54">
        <v>939294</v>
      </c>
      <c r="G16" s="54">
        <v>612579</v>
      </c>
      <c r="H16" s="54">
        <v>423357</v>
      </c>
      <c r="I16" s="54">
        <v>500655</v>
      </c>
      <c r="J16" s="55" t="s">
        <v>76</v>
      </c>
      <c r="K16" s="54">
        <v>924012</v>
      </c>
      <c r="L16" s="56">
        <v>275618</v>
      </c>
      <c r="M16" s="54">
        <v>12434300</v>
      </c>
      <c r="N16" s="54">
        <v>12851400</v>
      </c>
      <c r="O16" s="98">
        <f t="shared" si="2"/>
        <v>96.75443920506716</v>
      </c>
    </row>
    <row r="17" spans="1:15" s="52" customFormat="1" ht="13.5">
      <c r="A17" s="41">
        <v>8</v>
      </c>
      <c r="B17" s="42" t="s">
        <v>96</v>
      </c>
      <c r="C17" s="58">
        <v>185151</v>
      </c>
      <c r="D17" s="66">
        <v>108856</v>
      </c>
      <c r="E17" s="66" t="s">
        <v>76</v>
      </c>
      <c r="F17" s="58">
        <v>294007</v>
      </c>
      <c r="G17" s="58">
        <v>115205</v>
      </c>
      <c r="H17" s="58">
        <v>2623205</v>
      </c>
      <c r="I17" s="58">
        <v>4018917</v>
      </c>
      <c r="J17" s="58">
        <v>124362</v>
      </c>
      <c r="K17" s="58">
        <v>6766484</v>
      </c>
      <c r="L17" s="65">
        <v>5837406</v>
      </c>
      <c r="M17" s="58">
        <v>83336000</v>
      </c>
      <c r="N17" s="58">
        <v>85676600</v>
      </c>
      <c r="O17" s="80">
        <f t="shared" si="2"/>
        <v>97.26809887413833</v>
      </c>
    </row>
    <row r="18" spans="1:15" ht="13.5">
      <c r="A18" s="33">
        <v>9</v>
      </c>
      <c r="B18" s="35" t="s">
        <v>97</v>
      </c>
      <c r="C18" s="54">
        <v>84719</v>
      </c>
      <c r="D18" s="54">
        <v>132904</v>
      </c>
      <c r="E18" s="55">
        <v>216</v>
      </c>
      <c r="F18" s="54">
        <v>217839</v>
      </c>
      <c r="G18" s="54">
        <v>75086</v>
      </c>
      <c r="H18" s="54">
        <v>630345</v>
      </c>
      <c r="I18" s="54">
        <v>529779</v>
      </c>
      <c r="J18" s="55" t="s">
        <v>76</v>
      </c>
      <c r="K18" s="54">
        <v>1160124</v>
      </c>
      <c r="L18" s="56">
        <v>319361</v>
      </c>
      <c r="M18" s="54">
        <v>5521900</v>
      </c>
      <c r="N18" s="54">
        <v>5623400</v>
      </c>
      <c r="O18" s="98">
        <f t="shared" si="2"/>
        <v>98.19504214532134</v>
      </c>
    </row>
    <row r="19" spans="1:15" s="52" customFormat="1" ht="14.25" thickBot="1">
      <c r="A19" s="43">
        <v>10</v>
      </c>
      <c r="B19" s="44" t="s">
        <v>98</v>
      </c>
      <c r="C19" s="71">
        <v>313735</v>
      </c>
      <c r="D19" s="71">
        <v>95517</v>
      </c>
      <c r="E19" s="99" t="s">
        <v>76</v>
      </c>
      <c r="F19" s="71">
        <v>409252</v>
      </c>
      <c r="G19" s="71">
        <v>223282</v>
      </c>
      <c r="H19" s="71">
        <v>7086609</v>
      </c>
      <c r="I19" s="71">
        <v>2010326</v>
      </c>
      <c r="J19" s="71">
        <v>1086320</v>
      </c>
      <c r="K19" s="71">
        <v>10183255</v>
      </c>
      <c r="L19" s="60">
        <v>7155484</v>
      </c>
      <c r="M19" s="71">
        <v>103302100</v>
      </c>
      <c r="N19" s="71">
        <v>103784600</v>
      </c>
      <c r="O19" s="100">
        <f t="shared" si="2"/>
        <v>99.535094802119</v>
      </c>
    </row>
    <row r="20" spans="1:15" ht="13.5">
      <c r="A20" s="32">
        <v>11</v>
      </c>
      <c r="B20" s="34" t="s">
        <v>99</v>
      </c>
      <c r="C20" s="74">
        <v>121759</v>
      </c>
      <c r="D20" s="75">
        <v>268055</v>
      </c>
      <c r="E20" s="73">
        <v>363</v>
      </c>
      <c r="F20" s="75">
        <v>390177</v>
      </c>
      <c r="G20" s="75">
        <v>128217</v>
      </c>
      <c r="H20" s="75">
        <v>1211481</v>
      </c>
      <c r="I20" s="75">
        <v>503835</v>
      </c>
      <c r="J20" s="73" t="s">
        <v>76</v>
      </c>
      <c r="K20" s="75">
        <v>1715316</v>
      </c>
      <c r="L20" s="96">
        <v>891661</v>
      </c>
      <c r="M20" s="75">
        <v>14277900</v>
      </c>
      <c r="N20" s="75">
        <v>13801500</v>
      </c>
      <c r="O20" s="97">
        <f t="shared" si="2"/>
        <v>103.45179871753069</v>
      </c>
    </row>
    <row r="21" spans="1:15" s="52" customFormat="1" ht="13.5">
      <c r="A21" s="41">
        <v>12</v>
      </c>
      <c r="B21" s="42" t="s">
        <v>100</v>
      </c>
      <c r="C21" s="57">
        <v>20259</v>
      </c>
      <c r="D21" s="58">
        <v>4114</v>
      </c>
      <c r="E21" s="66" t="s">
        <v>76</v>
      </c>
      <c r="F21" s="58">
        <v>24373</v>
      </c>
      <c r="G21" s="58">
        <v>5375</v>
      </c>
      <c r="H21" s="58">
        <v>3567489</v>
      </c>
      <c r="I21" s="58">
        <v>753687</v>
      </c>
      <c r="J21" s="66" t="s">
        <v>76</v>
      </c>
      <c r="K21" s="58">
        <v>4321176</v>
      </c>
      <c r="L21" s="65">
        <v>3105551</v>
      </c>
      <c r="M21" s="58">
        <v>43552700</v>
      </c>
      <c r="N21" s="58">
        <v>42672400</v>
      </c>
      <c r="O21" s="80">
        <f t="shared" si="2"/>
        <v>102.0629259193296</v>
      </c>
    </row>
    <row r="22" spans="1:15" ht="13.5">
      <c r="A22" s="33">
        <v>13</v>
      </c>
      <c r="B22" s="35" t="s">
        <v>101</v>
      </c>
      <c r="C22" s="59">
        <v>25666</v>
      </c>
      <c r="D22" s="55">
        <v>747</v>
      </c>
      <c r="E22" s="55">
        <v>57</v>
      </c>
      <c r="F22" s="54">
        <v>26470</v>
      </c>
      <c r="G22" s="54">
        <v>26022</v>
      </c>
      <c r="H22" s="54">
        <v>609687</v>
      </c>
      <c r="I22" s="54">
        <v>396980</v>
      </c>
      <c r="J22" s="55" t="s">
        <v>76</v>
      </c>
      <c r="K22" s="54">
        <v>1006667</v>
      </c>
      <c r="L22" s="56">
        <v>289741</v>
      </c>
      <c r="M22" s="54">
        <v>4420700</v>
      </c>
      <c r="N22" s="54">
        <v>4369300</v>
      </c>
      <c r="O22" s="98">
        <f t="shared" si="2"/>
        <v>101.17638981072483</v>
      </c>
    </row>
    <row r="23" spans="1:15" s="52" customFormat="1" ht="13.5">
      <c r="A23" s="41">
        <v>14</v>
      </c>
      <c r="B23" s="42" t="s">
        <v>102</v>
      </c>
      <c r="C23" s="57">
        <v>419055</v>
      </c>
      <c r="D23" s="58">
        <v>129166</v>
      </c>
      <c r="E23" s="66" t="s">
        <v>76</v>
      </c>
      <c r="F23" s="58">
        <v>548221</v>
      </c>
      <c r="G23" s="58">
        <v>122707</v>
      </c>
      <c r="H23" s="58">
        <v>2507127</v>
      </c>
      <c r="I23" s="58">
        <v>1704384</v>
      </c>
      <c r="J23" s="66" t="s">
        <v>76</v>
      </c>
      <c r="K23" s="58">
        <v>4211511</v>
      </c>
      <c r="L23" s="65">
        <v>1114405</v>
      </c>
      <c r="M23" s="58">
        <v>17319300</v>
      </c>
      <c r="N23" s="58">
        <v>17198300</v>
      </c>
      <c r="O23" s="80">
        <f t="shared" si="2"/>
        <v>100.70355790979342</v>
      </c>
    </row>
    <row r="24" spans="1:15" ht="13.5">
      <c r="A24" s="33">
        <v>15</v>
      </c>
      <c r="B24" s="35" t="s">
        <v>103</v>
      </c>
      <c r="C24" s="59">
        <v>1220945</v>
      </c>
      <c r="D24" s="54">
        <v>2925137</v>
      </c>
      <c r="E24" s="55" t="s">
        <v>76</v>
      </c>
      <c r="F24" s="54">
        <v>4146082</v>
      </c>
      <c r="G24" s="54">
        <v>1499054</v>
      </c>
      <c r="H24" s="54">
        <v>353121</v>
      </c>
      <c r="I24" s="54">
        <v>276705</v>
      </c>
      <c r="J24" s="55" t="s">
        <v>76</v>
      </c>
      <c r="K24" s="54">
        <v>629826</v>
      </c>
      <c r="L24" s="56">
        <v>179554</v>
      </c>
      <c r="M24" s="54">
        <v>23500000</v>
      </c>
      <c r="N24" s="54">
        <v>23688200</v>
      </c>
      <c r="O24" s="98">
        <f t="shared" si="2"/>
        <v>99.2055116049341</v>
      </c>
    </row>
    <row r="25" spans="1:15" s="52" customFormat="1" ht="13.5">
      <c r="A25" s="41">
        <v>16</v>
      </c>
      <c r="B25" s="42" t="s">
        <v>104</v>
      </c>
      <c r="C25" s="57">
        <v>67888</v>
      </c>
      <c r="D25" s="58">
        <v>176959</v>
      </c>
      <c r="E25" s="66" t="s">
        <v>76</v>
      </c>
      <c r="F25" s="58">
        <v>244847</v>
      </c>
      <c r="G25" s="58">
        <v>110178</v>
      </c>
      <c r="H25" s="58">
        <v>1608288</v>
      </c>
      <c r="I25" s="58">
        <v>882722</v>
      </c>
      <c r="J25" s="66" t="s">
        <v>76</v>
      </c>
      <c r="K25" s="58">
        <v>2491010</v>
      </c>
      <c r="L25" s="65">
        <v>622922</v>
      </c>
      <c r="M25" s="58">
        <v>10263200</v>
      </c>
      <c r="N25" s="58">
        <v>10525800</v>
      </c>
      <c r="O25" s="80">
        <f t="shared" si="2"/>
        <v>97.50517775370993</v>
      </c>
    </row>
    <row r="26" spans="1:15" ht="13.5">
      <c r="A26" s="33">
        <v>17</v>
      </c>
      <c r="B26" s="35" t="s">
        <v>105</v>
      </c>
      <c r="C26" s="59">
        <v>2260</v>
      </c>
      <c r="D26" s="54" t="s">
        <v>76</v>
      </c>
      <c r="E26" s="55" t="s">
        <v>76</v>
      </c>
      <c r="F26" s="54">
        <v>2260</v>
      </c>
      <c r="G26" s="54">
        <v>2260</v>
      </c>
      <c r="H26" s="54">
        <v>217626</v>
      </c>
      <c r="I26" s="54">
        <v>42954</v>
      </c>
      <c r="J26" s="55" t="s">
        <v>76</v>
      </c>
      <c r="K26" s="54">
        <v>260580</v>
      </c>
      <c r="L26" s="56">
        <v>166220</v>
      </c>
      <c r="M26" s="54">
        <v>2358500</v>
      </c>
      <c r="N26" s="54">
        <v>2282200</v>
      </c>
      <c r="O26" s="98">
        <f t="shared" si="2"/>
        <v>103.34326527035316</v>
      </c>
    </row>
    <row r="27" spans="1:15" s="52" customFormat="1" ht="13.5">
      <c r="A27" s="41">
        <v>18</v>
      </c>
      <c r="B27" s="42" t="s">
        <v>106</v>
      </c>
      <c r="C27" s="57">
        <v>24382</v>
      </c>
      <c r="D27" s="58">
        <v>179846</v>
      </c>
      <c r="E27" s="66">
        <v>8986</v>
      </c>
      <c r="F27" s="58">
        <v>213214</v>
      </c>
      <c r="G27" s="58">
        <v>90616</v>
      </c>
      <c r="H27" s="58">
        <v>844018</v>
      </c>
      <c r="I27" s="58">
        <v>442690</v>
      </c>
      <c r="J27" s="66" t="s">
        <v>76</v>
      </c>
      <c r="K27" s="58">
        <v>1286708</v>
      </c>
      <c r="L27" s="65">
        <v>722551</v>
      </c>
      <c r="M27" s="58">
        <v>11384000</v>
      </c>
      <c r="N27" s="58">
        <v>11546300</v>
      </c>
      <c r="O27" s="80">
        <f t="shared" si="2"/>
        <v>98.5943549015702</v>
      </c>
    </row>
    <row r="28" spans="1:15" ht="13.5">
      <c r="A28" s="33">
        <v>19</v>
      </c>
      <c r="B28" s="35" t="s">
        <v>107</v>
      </c>
      <c r="C28" s="59">
        <v>436935</v>
      </c>
      <c r="D28" s="54">
        <v>597378</v>
      </c>
      <c r="E28" s="55">
        <v>422</v>
      </c>
      <c r="F28" s="54">
        <v>1034735</v>
      </c>
      <c r="G28" s="54">
        <v>320211</v>
      </c>
      <c r="H28" s="54">
        <v>289754</v>
      </c>
      <c r="I28" s="54">
        <v>432246</v>
      </c>
      <c r="J28" s="55" t="s">
        <v>76</v>
      </c>
      <c r="K28" s="54">
        <v>722000</v>
      </c>
      <c r="L28" s="56">
        <v>272988</v>
      </c>
      <c r="M28" s="54">
        <v>8304300</v>
      </c>
      <c r="N28" s="54">
        <v>8643400</v>
      </c>
      <c r="O28" s="98">
        <f t="shared" si="2"/>
        <v>96.0767753430363</v>
      </c>
    </row>
    <row r="29" spans="1:15" s="52" customFormat="1" ht="13.5">
      <c r="A29" s="41">
        <v>20</v>
      </c>
      <c r="B29" s="42" t="s">
        <v>108</v>
      </c>
      <c r="C29" s="57">
        <v>428690</v>
      </c>
      <c r="D29" s="58">
        <v>774486</v>
      </c>
      <c r="E29" s="66" t="s">
        <v>76</v>
      </c>
      <c r="F29" s="58">
        <v>1203176</v>
      </c>
      <c r="G29" s="58">
        <v>420257</v>
      </c>
      <c r="H29" s="58">
        <v>1184835</v>
      </c>
      <c r="I29" s="58">
        <v>451333</v>
      </c>
      <c r="J29" s="66" t="s">
        <v>76</v>
      </c>
      <c r="K29" s="58">
        <v>1636168</v>
      </c>
      <c r="L29" s="65">
        <v>756510</v>
      </c>
      <c r="M29" s="58">
        <v>16474400</v>
      </c>
      <c r="N29" s="58">
        <v>16326600</v>
      </c>
      <c r="O29" s="80">
        <f t="shared" si="2"/>
        <v>100.90527115259759</v>
      </c>
    </row>
    <row r="30" spans="1:15" ht="14.25" thickBot="1">
      <c r="A30" s="36">
        <v>21</v>
      </c>
      <c r="B30" s="37" t="s">
        <v>109</v>
      </c>
      <c r="C30" s="61">
        <v>47441</v>
      </c>
      <c r="D30" s="101" t="s">
        <v>76</v>
      </c>
      <c r="E30" s="101" t="s">
        <v>76</v>
      </c>
      <c r="F30" s="62">
        <v>47441</v>
      </c>
      <c r="G30" s="62">
        <v>47441</v>
      </c>
      <c r="H30" s="62">
        <v>383562</v>
      </c>
      <c r="I30" s="62">
        <v>327189</v>
      </c>
      <c r="J30" s="101" t="s">
        <v>76</v>
      </c>
      <c r="K30" s="62">
        <v>710751</v>
      </c>
      <c r="L30" s="102">
        <v>214896</v>
      </c>
      <c r="M30" s="62">
        <v>3672400</v>
      </c>
      <c r="N30" s="62">
        <v>3754600</v>
      </c>
      <c r="O30" s="103">
        <f t="shared" si="2"/>
        <v>97.81068555904757</v>
      </c>
    </row>
    <row r="31" spans="3:15" ht="26.25" customHeight="1" thickBot="1">
      <c r="C31" s="95"/>
      <c r="D31" s="95"/>
      <c r="E31" s="95"/>
      <c r="F31" s="95"/>
      <c r="G31" s="95"/>
      <c r="H31" s="95"/>
      <c r="I31" s="95"/>
      <c r="J31" s="95"/>
      <c r="K31" s="95"/>
      <c r="L31" s="104"/>
      <c r="M31" s="95"/>
      <c r="N31" s="95"/>
      <c r="O31" s="95"/>
    </row>
    <row r="32" spans="1:15" s="52" customFormat="1" ht="13.5">
      <c r="A32" s="39">
        <v>22</v>
      </c>
      <c r="B32" s="40" t="s">
        <v>110</v>
      </c>
      <c r="C32" s="105">
        <v>70342</v>
      </c>
      <c r="D32" s="69" t="s">
        <v>76</v>
      </c>
      <c r="E32" s="69" t="s">
        <v>76</v>
      </c>
      <c r="F32" s="67">
        <v>70342</v>
      </c>
      <c r="G32" s="67">
        <v>70342</v>
      </c>
      <c r="H32" s="67">
        <v>291568</v>
      </c>
      <c r="I32" s="67">
        <v>380626</v>
      </c>
      <c r="J32" s="67">
        <v>7092</v>
      </c>
      <c r="K32" s="67">
        <v>679286</v>
      </c>
      <c r="L32" s="106">
        <v>643483</v>
      </c>
      <c r="M32" s="106">
        <v>9993200</v>
      </c>
      <c r="N32" s="67">
        <v>10357800</v>
      </c>
      <c r="O32" s="107">
        <f t="shared" si="2"/>
        <v>96.47994747919442</v>
      </c>
    </row>
    <row r="33" spans="1:15" ht="13.5">
      <c r="A33" s="33">
        <v>23</v>
      </c>
      <c r="B33" s="35" t="s">
        <v>111</v>
      </c>
      <c r="C33" s="59">
        <v>400743</v>
      </c>
      <c r="D33" s="55" t="s">
        <v>76</v>
      </c>
      <c r="E33" s="55" t="s">
        <v>76</v>
      </c>
      <c r="F33" s="54">
        <v>400743</v>
      </c>
      <c r="G33" s="54">
        <v>400743</v>
      </c>
      <c r="H33" s="54">
        <v>67774</v>
      </c>
      <c r="I33" s="54">
        <v>81573</v>
      </c>
      <c r="J33" s="54">
        <v>2057</v>
      </c>
      <c r="K33" s="54">
        <v>151404</v>
      </c>
      <c r="L33" s="56">
        <v>149247</v>
      </c>
      <c r="M33" s="56">
        <v>7699700</v>
      </c>
      <c r="N33" s="54">
        <v>8758200</v>
      </c>
      <c r="O33" s="98">
        <f t="shared" si="2"/>
        <v>87.91418327966933</v>
      </c>
    </row>
    <row r="34" spans="1:15" s="52" customFormat="1" ht="13.5">
      <c r="A34" s="41">
        <v>24</v>
      </c>
      <c r="B34" s="42" t="s">
        <v>112</v>
      </c>
      <c r="C34" s="57">
        <v>82428</v>
      </c>
      <c r="D34" s="58">
        <v>10125</v>
      </c>
      <c r="E34" s="66" t="s">
        <v>76</v>
      </c>
      <c r="F34" s="58">
        <v>92553</v>
      </c>
      <c r="G34" s="58">
        <v>65872</v>
      </c>
      <c r="H34" s="58">
        <v>6666</v>
      </c>
      <c r="I34" s="66">
        <v>436</v>
      </c>
      <c r="J34" s="66" t="s">
        <v>76</v>
      </c>
      <c r="K34" s="58">
        <v>7102</v>
      </c>
      <c r="L34" s="70">
        <v>4972</v>
      </c>
      <c r="M34" s="65">
        <v>991500</v>
      </c>
      <c r="N34" s="58">
        <v>989900</v>
      </c>
      <c r="O34" s="80">
        <f t="shared" si="2"/>
        <v>100.16163248813011</v>
      </c>
    </row>
    <row r="35" spans="1:15" ht="13.5">
      <c r="A35" s="33">
        <v>25</v>
      </c>
      <c r="B35" s="35" t="s">
        <v>113</v>
      </c>
      <c r="C35" s="59">
        <v>130190</v>
      </c>
      <c r="D35" s="54">
        <v>1372</v>
      </c>
      <c r="E35" s="55" t="s">
        <v>76</v>
      </c>
      <c r="F35" s="54">
        <v>131562</v>
      </c>
      <c r="G35" s="54">
        <v>69983</v>
      </c>
      <c r="H35" s="54">
        <v>314454</v>
      </c>
      <c r="I35" s="54">
        <v>224396</v>
      </c>
      <c r="J35" s="55" t="s">
        <v>76</v>
      </c>
      <c r="K35" s="54">
        <v>538850</v>
      </c>
      <c r="L35" s="56">
        <v>395850</v>
      </c>
      <c r="M35" s="56">
        <v>6521500</v>
      </c>
      <c r="N35" s="54">
        <v>8040600</v>
      </c>
      <c r="O35" s="98">
        <f t="shared" si="2"/>
        <v>81.10713130860881</v>
      </c>
    </row>
    <row r="36" spans="1:15" s="52" customFormat="1" ht="13.5">
      <c r="A36" s="41">
        <v>26</v>
      </c>
      <c r="B36" s="42" t="s">
        <v>114</v>
      </c>
      <c r="C36" s="57">
        <v>214611</v>
      </c>
      <c r="D36" s="66" t="s">
        <v>76</v>
      </c>
      <c r="E36" s="66" t="s">
        <v>76</v>
      </c>
      <c r="F36" s="58">
        <v>214611</v>
      </c>
      <c r="G36" s="58">
        <v>209053</v>
      </c>
      <c r="H36" s="66" t="s">
        <v>76</v>
      </c>
      <c r="I36" s="66" t="s">
        <v>76</v>
      </c>
      <c r="J36" s="66" t="s">
        <v>76</v>
      </c>
      <c r="K36" s="66" t="s">
        <v>76</v>
      </c>
      <c r="L36" s="70" t="s">
        <v>76</v>
      </c>
      <c r="M36" s="65">
        <v>2926600</v>
      </c>
      <c r="N36" s="58">
        <v>3465500</v>
      </c>
      <c r="O36" s="80">
        <f t="shared" si="2"/>
        <v>84.44957437599192</v>
      </c>
    </row>
    <row r="37" spans="1:15" ht="14.25" thickBot="1">
      <c r="A37" s="36">
        <v>27</v>
      </c>
      <c r="B37" s="37" t="s">
        <v>115</v>
      </c>
      <c r="C37" s="108" t="s">
        <v>76</v>
      </c>
      <c r="D37" s="101" t="s">
        <v>76</v>
      </c>
      <c r="E37" s="101" t="s">
        <v>76</v>
      </c>
      <c r="F37" s="62" t="s">
        <v>76</v>
      </c>
      <c r="G37" s="101" t="s">
        <v>76</v>
      </c>
      <c r="H37" s="62">
        <v>2876</v>
      </c>
      <c r="I37" s="101" t="s">
        <v>76</v>
      </c>
      <c r="J37" s="101" t="s">
        <v>76</v>
      </c>
      <c r="K37" s="62">
        <v>2876</v>
      </c>
      <c r="L37" s="102">
        <v>2876</v>
      </c>
      <c r="M37" s="102">
        <v>40200</v>
      </c>
      <c r="N37" s="101">
        <v>40200</v>
      </c>
      <c r="O37" s="103">
        <f t="shared" si="2"/>
        <v>100</v>
      </c>
    </row>
    <row r="38" spans="1:15" s="52" customFormat="1" ht="13.5">
      <c r="A38" s="39">
        <v>28</v>
      </c>
      <c r="B38" s="40" t="s">
        <v>116</v>
      </c>
      <c r="C38" s="105">
        <v>486</v>
      </c>
      <c r="D38" s="69" t="s">
        <v>76</v>
      </c>
      <c r="E38" s="69" t="s">
        <v>76</v>
      </c>
      <c r="F38" s="67">
        <v>486</v>
      </c>
      <c r="G38" s="69">
        <v>81</v>
      </c>
      <c r="H38" s="67">
        <v>2562</v>
      </c>
      <c r="I38" s="67">
        <v>127246</v>
      </c>
      <c r="J38" s="69" t="s">
        <v>76</v>
      </c>
      <c r="K38" s="67">
        <v>129808</v>
      </c>
      <c r="L38" s="106">
        <v>51325</v>
      </c>
      <c r="M38" s="106">
        <v>719500</v>
      </c>
      <c r="N38" s="67">
        <v>812500</v>
      </c>
      <c r="O38" s="107">
        <f t="shared" si="2"/>
        <v>88.55384615384615</v>
      </c>
    </row>
    <row r="39" spans="1:15" ht="13.5">
      <c r="A39" s="33">
        <v>29</v>
      </c>
      <c r="B39" s="35" t="s">
        <v>117</v>
      </c>
      <c r="C39" s="59">
        <v>4589</v>
      </c>
      <c r="D39" s="54">
        <v>1167</v>
      </c>
      <c r="E39" s="55" t="s">
        <v>76</v>
      </c>
      <c r="F39" s="54">
        <v>5756</v>
      </c>
      <c r="G39" s="54">
        <v>1493</v>
      </c>
      <c r="H39" s="54">
        <v>34667</v>
      </c>
      <c r="I39" s="54">
        <v>13659</v>
      </c>
      <c r="J39" s="54" t="s">
        <v>76</v>
      </c>
      <c r="K39" s="54">
        <v>48326</v>
      </c>
      <c r="L39" s="56">
        <v>11524</v>
      </c>
      <c r="M39" s="56">
        <v>182100</v>
      </c>
      <c r="N39" s="54">
        <v>822500</v>
      </c>
      <c r="O39" s="98">
        <f t="shared" si="2"/>
        <v>22.13981762917933</v>
      </c>
    </row>
    <row r="40" spans="1:15" s="52" customFormat="1" ht="13.5">
      <c r="A40" s="41">
        <v>30</v>
      </c>
      <c r="B40" s="42" t="s">
        <v>118</v>
      </c>
      <c r="C40" s="109" t="s">
        <v>76</v>
      </c>
      <c r="D40" s="66" t="s">
        <v>76</v>
      </c>
      <c r="E40" s="66" t="s">
        <v>76</v>
      </c>
      <c r="F40" s="66" t="s">
        <v>76</v>
      </c>
      <c r="G40" s="66" t="s">
        <v>76</v>
      </c>
      <c r="H40" s="58">
        <v>354566</v>
      </c>
      <c r="I40" s="58">
        <v>29024</v>
      </c>
      <c r="J40" s="66" t="s">
        <v>76</v>
      </c>
      <c r="K40" s="58">
        <v>383590</v>
      </c>
      <c r="L40" s="65">
        <v>383590</v>
      </c>
      <c r="M40" s="65">
        <v>5370200</v>
      </c>
      <c r="N40" s="66">
        <v>5370200</v>
      </c>
      <c r="O40" s="80">
        <f t="shared" si="2"/>
        <v>100</v>
      </c>
    </row>
    <row r="41" spans="1:15" ht="13.5">
      <c r="A41" s="33">
        <v>31</v>
      </c>
      <c r="B41" s="35" t="s">
        <v>119</v>
      </c>
      <c r="C41" s="110" t="s">
        <v>76</v>
      </c>
      <c r="D41" s="55" t="s">
        <v>76</v>
      </c>
      <c r="E41" s="55" t="s">
        <v>76</v>
      </c>
      <c r="F41" s="55" t="s">
        <v>76</v>
      </c>
      <c r="G41" s="55" t="s">
        <v>76</v>
      </c>
      <c r="H41" s="54">
        <v>147549</v>
      </c>
      <c r="I41" s="54">
        <v>115786</v>
      </c>
      <c r="J41" s="55" t="s">
        <v>76</v>
      </c>
      <c r="K41" s="54">
        <v>263335</v>
      </c>
      <c r="L41" s="56">
        <v>153557</v>
      </c>
      <c r="M41" s="56">
        <v>2149700</v>
      </c>
      <c r="N41" s="55">
        <v>2076800</v>
      </c>
      <c r="O41" s="98">
        <f t="shared" si="2"/>
        <v>103.51020801232667</v>
      </c>
    </row>
    <row r="42" spans="1:15" s="52" customFormat="1" ht="13.5">
      <c r="A42" s="41">
        <v>32</v>
      </c>
      <c r="B42" s="42" t="s">
        <v>120</v>
      </c>
      <c r="C42" s="111">
        <v>239025</v>
      </c>
      <c r="D42" s="112" t="s">
        <v>76</v>
      </c>
      <c r="E42" s="112" t="s">
        <v>76</v>
      </c>
      <c r="F42" s="113">
        <v>239025</v>
      </c>
      <c r="G42" s="113">
        <v>235801</v>
      </c>
      <c r="H42" s="113">
        <v>225447</v>
      </c>
      <c r="I42" s="113">
        <v>165234</v>
      </c>
      <c r="J42" s="112" t="s">
        <v>76</v>
      </c>
      <c r="K42" s="113">
        <v>390681</v>
      </c>
      <c r="L42" s="114">
        <v>107040</v>
      </c>
      <c r="M42" s="114">
        <v>4799700</v>
      </c>
      <c r="N42" s="113">
        <v>4694700</v>
      </c>
      <c r="O42" s="115">
        <f t="shared" si="2"/>
        <v>102.236564636718</v>
      </c>
    </row>
    <row r="43" spans="1:15" s="53" customFormat="1" ht="5.25" customHeight="1" thickBot="1">
      <c r="A43" s="45"/>
      <c r="B43" s="45"/>
      <c r="C43" s="49"/>
      <c r="D43" s="50"/>
      <c r="E43" s="50"/>
      <c r="F43" s="49"/>
      <c r="G43" s="49"/>
      <c r="H43" s="49"/>
      <c r="I43" s="49"/>
      <c r="J43" s="50"/>
      <c r="K43" s="49"/>
      <c r="L43" s="51"/>
      <c r="M43" s="51"/>
      <c r="N43" s="49"/>
      <c r="O43" s="81"/>
    </row>
    <row r="44" spans="1:15" s="76" customFormat="1" ht="20.25" customHeight="1">
      <c r="A44" s="194" t="s">
        <v>89</v>
      </c>
      <c r="B44" s="209"/>
      <c r="C44" s="208" t="s">
        <v>165</v>
      </c>
      <c r="D44" s="193"/>
      <c r="E44" s="193"/>
      <c r="F44" s="193"/>
      <c r="G44" s="193"/>
      <c r="H44" s="193" t="s">
        <v>166</v>
      </c>
      <c r="I44" s="193"/>
      <c r="J44" s="193"/>
      <c r="K44" s="193"/>
      <c r="L44" s="193"/>
      <c r="M44" s="200" t="s">
        <v>176</v>
      </c>
      <c r="N44" s="200" t="s">
        <v>177</v>
      </c>
      <c r="O44" s="202" t="s">
        <v>178</v>
      </c>
    </row>
    <row r="45" spans="1:15" s="76" customFormat="1" ht="20.25" customHeight="1">
      <c r="A45" s="204"/>
      <c r="B45" s="210"/>
      <c r="C45" s="198" t="s">
        <v>167</v>
      </c>
      <c r="D45" s="199"/>
      <c r="E45" s="199"/>
      <c r="F45" s="199"/>
      <c r="G45" s="206" t="s">
        <v>168</v>
      </c>
      <c r="H45" s="199" t="s">
        <v>167</v>
      </c>
      <c r="I45" s="199"/>
      <c r="J45" s="199"/>
      <c r="K45" s="199"/>
      <c r="L45" s="206" t="s">
        <v>168</v>
      </c>
      <c r="M45" s="201"/>
      <c r="N45" s="201"/>
      <c r="O45" s="203"/>
    </row>
    <row r="46" spans="1:15" s="76" customFormat="1" ht="20.25" customHeight="1">
      <c r="A46" s="196"/>
      <c r="B46" s="211"/>
      <c r="C46" s="77" t="s">
        <v>169</v>
      </c>
      <c r="D46" s="78" t="s">
        <v>170</v>
      </c>
      <c r="E46" s="78" t="s">
        <v>171</v>
      </c>
      <c r="F46" s="78" t="s">
        <v>77</v>
      </c>
      <c r="G46" s="207"/>
      <c r="H46" s="77" t="s">
        <v>169</v>
      </c>
      <c r="I46" s="78" t="s">
        <v>170</v>
      </c>
      <c r="J46" s="78" t="s">
        <v>171</v>
      </c>
      <c r="K46" s="78" t="s">
        <v>77</v>
      </c>
      <c r="L46" s="207"/>
      <c r="M46" s="201"/>
      <c r="N46" s="201"/>
      <c r="O46" s="203"/>
    </row>
    <row r="47" spans="1:15" ht="13.5">
      <c r="A47" s="33">
        <v>33</v>
      </c>
      <c r="B47" s="35" t="s">
        <v>121</v>
      </c>
      <c r="C47" s="59">
        <v>19809</v>
      </c>
      <c r="D47" s="54">
        <v>2294</v>
      </c>
      <c r="E47" s="55" t="s">
        <v>76</v>
      </c>
      <c r="F47" s="54">
        <v>22103</v>
      </c>
      <c r="G47" s="54">
        <v>4256</v>
      </c>
      <c r="H47" s="54">
        <v>67231</v>
      </c>
      <c r="I47" s="54">
        <v>23727</v>
      </c>
      <c r="J47" s="55" t="s">
        <v>76</v>
      </c>
      <c r="K47" s="54">
        <v>90958</v>
      </c>
      <c r="L47" s="56">
        <v>21924</v>
      </c>
      <c r="M47" s="56">
        <v>366400</v>
      </c>
      <c r="N47" s="54">
        <v>310800</v>
      </c>
      <c r="O47" s="98">
        <f t="shared" si="2"/>
        <v>117.8893178893179</v>
      </c>
    </row>
    <row r="48" spans="1:15" s="52" customFormat="1" ht="13.5">
      <c r="A48" s="41">
        <v>34</v>
      </c>
      <c r="B48" s="42" t="s">
        <v>122</v>
      </c>
      <c r="C48" s="109" t="s">
        <v>76</v>
      </c>
      <c r="D48" s="66" t="s">
        <v>76</v>
      </c>
      <c r="E48" s="66" t="s">
        <v>76</v>
      </c>
      <c r="F48" s="66" t="s">
        <v>76</v>
      </c>
      <c r="G48" s="66" t="s">
        <v>76</v>
      </c>
      <c r="H48" s="58">
        <v>31194</v>
      </c>
      <c r="I48" s="58">
        <v>35067</v>
      </c>
      <c r="J48" s="66" t="s">
        <v>76</v>
      </c>
      <c r="K48" s="58">
        <v>66261</v>
      </c>
      <c r="L48" s="65">
        <v>21346</v>
      </c>
      <c r="M48" s="65">
        <v>298800</v>
      </c>
      <c r="N48" s="66">
        <v>313100</v>
      </c>
      <c r="O48" s="80">
        <f t="shared" si="2"/>
        <v>95.43276908335994</v>
      </c>
    </row>
    <row r="49" spans="1:15" ht="13.5">
      <c r="A49" s="33">
        <v>35</v>
      </c>
      <c r="B49" s="35" t="s">
        <v>123</v>
      </c>
      <c r="C49" s="59">
        <v>543361</v>
      </c>
      <c r="D49" s="54">
        <v>60120</v>
      </c>
      <c r="E49" s="55" t="s">
        <v>76</v>
      </c>
      <c r="F49" s="54">
        <v>603481</v>
      </c>
      <c r="G49" s="54">
        <v>554544</v>
      </c>
      <c r="H49" s="54">
        <v>645</v>
      </c>
      <c r="I49" s="55">
        <v>340</v>
      </c>
      <c r="J49" s="55" t="s">
        <v>76</v>
      </c>
      <c r="K49" s="54">
        <v>985</v>
      </c>
      <c r="L49" s="56">
        <v>244</v>
      </c>
      <c r="M49" s="56">
        <v>7767000</v>
      </c>
      <c r="N49" s="54">
        <v>9025400</v>
      </c>
      <c r="O49" s="98">
        <f t="shared" si="2"/>
        <v>86.05712766193187</v>
      </c>
    </row>
    <row r="50" spans="1:15" s="52" customFormat="1" ht="14.25" thickBot="1">
      <c r="A50" s="43">
        <v>36</v>
      </c>
      <c r="B50" s="44" t="s">
        <v>124</v>
      </c>
      <c r="C50" s="72">
        <v>697824</v>
      </c>
      <c r="D50" s="71">
        <v>6440</v>
      </c>
      <c r="E50" s="99" t="s">
        <v>76</v>
      </c>
      <c r="F50" s="71">
        <v>704264</v>
      </c>
      <c r="G50" s="60">
        <v>700400</v>
      </c>
      <c r="H50" s="99" t="s">
        <v>76</v>
      </c>
      <c r="I50" s="60">
        <v>12690</v>
      </c>
      <c r="J50" s="99" t="s">
        <v>76</v>
      </c>
      <c r="K50" s="60">
        <v>12690</v>
      </c>
      <c r="L50" s="60">
        <v>5076</v>
      </c>
      <c r="M50" s="60">
        <v>9876600</v>
      </c>
      <c r="N50" s="60">
        <v>10320400</v>
      </c>
      <c r="O50" s="100">
        <f t="shared" si="2"/>
        <v>95.6997790783303</v>
      </c>
    </row>
    <row r="51" spans="1:15" ht="13.5">
      <c r="A51" s="32">
        <v>37</v>
      </c>
      <c r="B51" s="34" t="s">
        <v>125</v>
      </c>
      <c r="C51" s="74">
        <v>480624</v>
      </c>
      <c r="D51" s="75">
        <v>318994</v>
      </c>
      <c r="E51" s="73">
        <v>422</v>
      </c>
      <c r="F51" s="75">
        <v>800040</v>
      </c>
      <c r="G51" s="75">
        <v>215861</v>
      </c>
      <c r="H51" s="75">
        <v>942938</v>
      </c>
      <c r="I51" s="75">
        <v>415980</v>
      </c>
      <c r="J51" s="73" t="s">
        <v>76</v>
      </c>
      <c r="K51" s="75">
        <v>1358918</v>
      </c>
      <c r="L51" s="96">
        <v>570759</v>
      </c>
      <c r="M51" s="96">
        <v>11012400</v>
      </c>
      <c r="N51" s="75">
        <v>10582800</v>
      </c>
      <c r="O51" s="97">
        <f t="shared" si="2"/>
        <v>104.05941716747931</v>
      </c>
    </row>
    <row r="52" spans="1:15" s="52" customFormat="1" ht="13.5">
      <c r="A52" s="41">
        <v>38</v>
      </c>
      <c r="B52" s="42" t="s">
        <v>126</v>
      </c>
      <c r="C52" s="57">
        <v>51708</v>
      </c>
      <c r="D52" s="58">
        <v>705</v>
      </c>
      <c r="E52" s="66" t="s">
        <v>76</v>
      </c>
      <c r="F52" s="58">
        <v>52413</v>
      </c>
      <c r="G52" s="58">
        <v>32338</v>
      </c>
      <c r="H52" s="58">
        <v>48237</v>
      </c>
      <c r="I52" s="58">
        <v>16836</v>
      </c>
      <c r="J52" s="66" t="s">
        <v>76</v>
      </c>
      <c r="K52" s="58">
        <v>65073</v>
      </c>
      <c r="L52" s="65">
        <v>14774</v>
      </c>
      <c r="M52" s="65">
        <v>659100</v>
      </c>
      <c r="N52" s="58">
        <v>708100</v>
      </c>
      <c r="O52" s="80">
        <f t="shared" si="2"/>
        <v>93.08007343595537</v>
      </c>
    </row>
    <row r="53" spans="1:15" ht="14.25" thickBot="1">
      <c r="A53" s="36">
        <v>39</v>
      </c>
      <c r="B53" s="37" t="s">
        <v>127</v>
      </c>
      <c r="C53" s="61">
        <v>1401666</v>
      </c>
      <c r="D53" s="62">
        <v>4743959</v>
      </c>
      <c r="E53" s="101" t="s">
        <v>76</v>
      </c>
      <c r="F53" s="62">
        <v>6145625</v>
      </c>
      <c r="G53" s="62">
        <v>2232588</v>
      </c>
      <c r="H53" s="62">
        <v>220521</v>
      </c>
      <c r="I53" s="62">
        <v>210225</v>
      </c>
      <c r="J53" s="101" t="s">
        <v>76</v>
      </c>
      <c r="K53" s="62">
        <v>430746</v>
      </c>
      <c r="L53" s="102">
        <v>120844</v>
      </c>
      <c r="M53" s="102">
        <v>32947800</v>
      </c>
      <c r="N53" s="62">
        <v>33474200</v>
      </c>
      <c r="O53" s="103">
        <f t="shared" si="2"/>
        <v>98.42744561483173</v>
      </c>
    </row>
    <row r="54" spans="1:15" s="52" customFormat="1" ht="14.25" thickBot="1">
      <c r="A54" s="63">
        <v>40</v>
      </c>
      <c r="B54" s="64" t="s">
        <v>128</v>
      </c>
      <c r="C54" s="116">
        <v>21</v>
      </c>
      <c r="D54" s="117" t="s">
        <v>76</v>
      </c>
      <c r="E54" s="117" t="s">
        <v>76</v>
      </c>
      <c r="F54" s="117">
        <v>21</v>
      </c>
      <c r="G54" s="117">
        <v>21</v>
      </c>
      <c r="H54" s="118">
        <v>29460</v>
      </c>
      <c r="I54" s="117" t="s">
        <v>76</v>
      </c>
      <c r="J54" s="117" t="s">
        <v>76</v>
      </c>
      <c r="K54" s="118">
        <v>29460</v>
      </c>
      <c r="L54" s="119">
        <v>29460</v>
      </c>
      <c r="M54" s="119">
        <v>412600</v>
      </c>
      <c r="N54" s="117">
        <v>402300</v>
      </c>
      <c r="O54" s="120">
        <f t="shared" si="2"/>
        <v>102.56027839920456</v>
      </c>
    </row>
    <row r="55" spans="1:15" ht="13.5">
      <c r="A55" s="32">
        <v>41</v>
      </c>
      <c r="B55" s="34" t="s">
        <v>129</v>
      </c>
      <c r="C55" s="121" t="s">
        <v>76</v>
      </c>
      <c r="D55" s="73" t="s">
        <v>76</v>
      </c>
      <c r="E55" s="73" t="s">
        <v>76</v>
      </c>
      <c r="F55" s="73" t="s">
        <v>76</v>
      </c>
      <c r="G55" s="73" t="s">
        <v>76</v>
      </c>
      <c r="H55" s="75">
        <v>1341649</v>
      </c>
      <c r="I55" s="75">
        <v>10704</v>
      </c>
      <c r="J55" s="73" t="s">
        <v>76</v>
      </c>
      <c r="K55" s="75">
        <v>1352353</v>
      </c>
      <c r="L55" s="96">
        <v>1345930</v>
      </c>
      <c r="M55" s="96">
        <v>18842900</v>
      </c>
      <c r="N55" s="73">
        <v>21287700</v>
      </c>
      <c r="O55" s="97">
        <f t="shared" si="2"/>
        <v>88.51543379510234</v>
      </c>
    </row>
    <row r="56" spans="1:15" s="52" customFormat="1" ht="13.5">
      <c r="A56" s="41">
        <v>42</v>
      </c>
      <c r="B56" s="42" t="s">
        <v>130</v>
      </c>
      <c r="C56" s="109" t="s">
        <v>76</v>
      </c>
      <c r="D56" s="66" t="s">
        <v>76</v>
      </c>
      <c r="E56" s="66" t="s">
        <v>76</v>
      </c>
      <c r="F56" s="66" t="s">
        <v>76</v>
      </c>
      <c r="G56" s="66" t="s">
        <v>76</v>
      </c>
      <c r="H56" s="58">
        <v>162296</v>
      </c>
      <c r="I56" s="58">
        <v>18309</v>
      </c>
      <c r="J56" s="66" t="s">
        <v>76</v>
      </c>
      <c r="K56" s="58">
        <v>180605</v>
      </c>
      <c r="L56" s="65">
        <v>120818</v>
      </c>
      <c r="M56" s="65">
        <v>1691300</v>
      </c>
      <c r="N56" s="66">
        <v>1790700</v>
      </c>
      <c r="O56" s="80">
        <f t="shared" si="2"/>
        <v>94.4490981180544</v>
      </c>
    </row>
    <row r="57" spans="1:15" ht="14.25" thickBot="1">
      <c r="A57" s="36">
        <v>43</v>
      </c>
      <c r="B57" s="37" t="s">
        <v>131</v>
      </c>
      <c r="C57" s="108">
        <v>39932</v>
      </c>
      <c r="D57" s="101" t="s">
        <v>76</v>
      </c>
      <c r="E57" s="101" t="s">
        <v>76</v>
      </c>
      <c r="F57" s="101">
        <v>39932</v>
      </c>
      <c r="G57" s="101">
        <v>39750</v>
      </c>
      <c r="H57" s="101">
        <v>518759</v>
      </c>
      <c r="I57" s="101">
        <v>353259</v>
      </c>
      <c r="J57" s="101" t="s">
        <v>76</v>
      </c>
      <c r="K57" s="101">
        <v>872018</v>
      </c>
      <c r="L57" s="89">
        <v>227764</v>
      </c>
      <c r="M57" s="101">
        <v>3745100</v>
      </c>
      <c r="N57" s="101">
        <v>3716200</v>
      </c>
      <c r="O57" s="122" t="s">
        <v>76</v>
      </c>
    </row>
    <row r="58" spans="1:15" s="52" customFormat="1" ht="13.5">
      <c r="A58" s="39">
        <v>44</v>
      </c>
      <c r="B58" s="40" t="s">
        <v>132</v>
      </c>
      <c r="C58" s="105">
        <v>450157</v>
      </c>
      <c r="D58" s="69">
        <v>699791</v>
      </c>
      <c r="E58" s="69" t="s">
        <v>76</v>
      </c>
      <c r="F58" s="67">
        <v>1149948</v>
      </c>
      <c r="G58" s="67">
        <v>355351</v>
      </c>
      <c r="H58" s="67" t="s">
        <v>76</v>
      </c>
      <c r="I58" s="67" t="s">
        <v>76</v>
      </c>
      <c r="J58" s="69" t="s">
        <v>76</v>
      </c>
      <c r="K58" s="67" t="s">
        <v>76</v>
      </c>
      <c r="L58" s="68" t="s">
        <v>76</v>
      </c>
      <c r="M58" s="106">
        <v>4974800</v>
      </c>
      <c r="N58" s="67">
        <v>4454400</v>
      </c>
      <c r="O58" s="107">
        <f t="shared" si="2"/>
        <v>111.68283045977012</v>
      </c>
    </row>
    <row r="59" spans="1:15" ht="14.25" thickBot="1">
      <c r="A59" s="36">
        <v>45</v>
      </c>
      <c r="B59" s="37" t="s">
        <v>133</v>
      </c>
      <c r="C59" s="61">
        <v>796654</v>
      </c>
      <c r="D59" s="62">
        <v>316616</v>
      </c>
      <c r="E59" s="101">
        <v>217179</v>
      </c>
      <c r="F59" s="62">
        <v>1330449</v>
      </c>
      <c r="G59" s="62">
        <v>1047970</v>
      </c>
      <c r="H59" s="101" t="s">
        <v>76</v>
      </c>
      <c r="I59" s="101" t="s">
        <v>76</v>
      </c>
      <c r="J59" s="101" t="s">
        <v>76</v>
      </c>
      <c r="K59" s="101" t="s">
        <v>76</v>
      </c>
      <c r="L59" s="101" t="s">
        <v>76</v>
      </c>
      <c r="M59" s="102">
        <v>14671200</v>
      </c>
      <c r="N59" s="62">
        <v>15828500</v>
      </c>
      <c r="O59" s="103">
        <f t="shared" si="2"/>
        <v>92.68850491202578</v>
      </c>
    </row>
    <row r="60" spans="1:15" s="52" customFormat="1" ht="13.5">
      <c r="A60" s="39">
        <v>46</v>
      </c>
      <c r="B60" s="40" t="s">
        <v>134</v>
      </c>
      <c r="C60" s="105">
        <v>66070</v>
      </c>
      <c r="D60" s="67">
        <v>2468</v>
      </c>
      <c r="E60" s="69" t="s">
        <v>76</v>
      </c>
      <c r="F60" s="67">
        <v>68538</v>
      </c>
      <c r="G60" s="67">
        <v>28391</v>
      </c>
      <c r="H60" s="69">
        <v>241652</v>
      </c>
      <c r="I60" s="69">
        <v>4488</v>
      </c>
      <c r="J60" s="69" t="s">
        <v>76</v>
      </c>
      <c r="K60" s="69">
        <v>246140</v>
      </c>
      <c r="L60" s="69">
        <v>230430</v>
      </c>
      <c r="M60" s="106">
        <v>3623300</v>
      </c>
      <c r="N60" s="67">
        <v>3081000</v>
      </c>
      <c r="O60" s="107">
        <f t="shared" si="2"/>
        <v>117.60142810775722</v>
      </c>
    </row>
    <row r="61" spans="1:15" ht="13.5">
      <c r="A61" s="33">
        <v>47</v>
      </c>
      <c r="B61" s="35" t="s">
        <v>135</v>
      </c>
      <c r="C61" s="59">
        <v>6471</v>
      </c>
      <c r="D61" s="54">
        <v>2668</v>
      </c>
      <c r="E61" s="55" t="s">
        <v>76</v>
      </c>
      <c r="F61" s="54">
        <v>9139</v>
      </c>
      <c r="G61" s="54">
        <v>2319</v>
      </c>
      <c r="H61" s="54">
        <v>186681</v>
      </c>
      <c r="I61" s="54">
        <v>214068</v>
      </c>
      <c r="J61" s="55" t="s">
        <v>76</v>
      </c>
      <c r="K61" s="54">
        <v>400749</v>
      </c>
      <c r="L61" s="56">
        <v>117010</v>
      </c>
      <c r="M61" s="56">
        <v>1670500</v>
      </c>
      <c r="N61" s="54">
        <v>1687000</v>
      </c>
      <c r="O61" s="98">
        <f t="shared" si="2"/>
        <v>99.02193242442206</v>
      </c>
    </row>
    <row r="62" spans="1:15" s="52" customFormat="1" ht="13.5">
      <c r="A62" s="41">
        <v>48</v>
      </c>
      <c r="B62" s="42" t="s">
        <v>136</v>
      </c>
      <c r="C62" s="57">
        <v>35333</v>
      </c>
      <c r="D62" s="58">
        <v>18551</v>
      </c>
      <c r="E62" s="66" t="s">
        <v>76</v>
      </c>
      <c r="F62" s="58">
        <v>53884</v>
      </c>
      <c r="G62" s="58">
        <v>15402</v>
      </c>
      <c r="H62" s="58">
        <v>110931</v>
      </c>
      <c r="I62" s="58">
        <v>138523</v>
      </c>
      <c r="J62" s="66" t="s">
        <v>76</v>
      </c>
      <c r="K62" s="58">
        <v>249454</v>
      </c>
      <c r="L62" s="65">
        <v>73898</v>
      </c>
      <c r="M62" s="65">
        <v>1250000</v>
      </c>
      <c r="N62" s="58">
        <v>1165000</v>
      </c>
      <c r="O62" s="80">
        <f t="shared" si="2"/>
        <v>107.29613733905579</v>
      </c>
    </row>
    <row r="63" spans="1:15" ht="13.5">
      <c r="A63" s="33">
        <v>49</v>
      </c>
      <c r="B63" s="35" t="s">
        <v>137</v>
      </c>
      <c r="C63" s="59">
        <v>191893</v>
      </c>
      <c r="D63" s="54">
        <v>211583</v>
      </c>
      <c r="E63" s="55">
        <v>471</v>
      </c>
      <c r="F63" s="54">
        <v>403947</v>
      </c>
      <c r="G63" s="54">
        <v>234429</v>
      </c>
      <c r="H63" s="54">
        <v>45192</v>
      </c>
      <c r="I63" s="54">
        <v>48023</v>
      </c>
      <c r="J63" s="55" t="s">
        <v>76</v>
      </c>
      <c r="K63" s="54">
        <v>93215</v>
      </c>
      <c r="L63" s="56">
        <v>26741</v>
      </c>
      <c r="M63" s="56">
        <v>3656200</v>
      </c>
      <c r="N63" s="54">
        <v>3859800</v>
      </c>
      <c r="O63" s="98">
        <f t="shared" si="2"/>
        <v>94.72511529094771</v>
      </c>
    </row>
    <row r="64" spans="1:15" s="52" customFormat="1" ht="13.5">
      <c r="A64" s="41">
        <v>50</v>
      </c>
      <c r="B64" s="42" t="s">
        <v>138</v>
      </c>
      <c r="C64" s="57" t="s">
        <v>76</v>
      </c>
      <c r="D64" s="58" t="s">
        <v>76</v>
      </c>
      <c r="E64" s="66" t="s">
        <v>76</v>
      </c>
      <c r="F64" s="58" t="s">
        <v>76</v>
      </c>
      <c r="G64" s="58" t="s">
        <v>76</v>
      </c>
      <c r="H64" s="58" t="s">
        <v>76</v>
      </c>
      <c r="I64" s="58">
        <v>578</v>
      </c>
      <c r="J64" s="66" t="s">
        <v>76</v>
      </c>
      <c r="K64" s="58">
        <v>578</v>
      </c>
      <c r="L64" s="65">
        <v>231</v>
      </c>
      <c r="M64" s="65">
        <v>3200</v>
      </c>
      <c r="N64" s="58">
        <v>5400</v>
      </c>
      <c r="O64" s="80">
        <f t="shared" si="2"/>
        <v>59.25925925925925</v>
      </c>
    </row>
    <row r="65" spans="1:15" ht="13.5">
      <c r="A65" s="33">
        <v>51</v>
      </c>
      <c r="B65" s="35" t="s">
        <v>139</v>
      </c>
      <c r="C65" s="110" t="s">
        <v>76</v>
      </c>
      <c r="D65" s="55" t="s">
        <v>76</v>
      </c>
      <c r="E65" s="55" t="s">
        <v>76</v>
      </c>
      <c r="F65" s="55" t="s">
        <v>76</v>
      </c>
      <c r="G65" s="55" t="s">
        <v>76</v>
      </c>
      <c r="H65" s="55">
        <v>17833</v>
      </c>
      <c r="I65" s="54">
        <v>16250</v>
      </c>
      <c r="J65" s="55" t="s">
        <v>76</v>
      </c>
      <c r="K65" s="54">
        <v>34083</v>
      </c>
      <c r="L65" s="56">
        <v>9851</v>
      </c>
      <c r="M65" s="56">
        <v>137900</v>
      </c>
      <c r="N65" s="55">
        <v>130600</v>
      </c>
      <c r="O65" s="98">
        <f t="shared" si="2"/>
        <v>105.5895865237366</v>
      </c>
    </row>
    <row r="66" spans="1:15" s="52" customFormat="1" ht="13.5">
      <c r="A66" s="41">
        <v>52</v>
      </c>
      <c r="B66" s="42" t="s">
        <v>140</v>
      </c>
      <c r="C66" s="109">
        <v>1729248</v>
      </c>
      <c r="D66" s="66">
        <v>46882</v>
      </c>
      <c r="E66" s="66">
        <v>47721642</v>
      </c>
      <c r="F66" s="66">
        <v>49497772</v>
      </c>
      <c r="G66" s="66">
        <v>25600190</v>
      </c>
      <c r="H66" s="58" t="s">
        <v>76</v>
      </c>
      <c r="I66" s="58" t="s">
        <v>76</v>
      </c>
      <c r="J66" s="66" t="s">
        <v>76</v>
      </c>
      <c r="K66" s="58" t="s">
        <v>76</v>
      </c>
      <c r="L66" s="70" t="s">
        <v>76</v>
      </c>
      <c r="M66" s="65">
        <v>358402400</v>
      </c>
      <c r="N66" s="66">
        <v>11660400</v>
      </c>
      <c r="O66" s="80">
        <f t="shared" si="2"/>
        <v>3073.67157215876</v>
      </c>
    </row>
    <row r="67" spans="1:15" ht="14.25" thickBot="1">
      <c r="A67" s="36">
        <v>53</v>
      </c>
      <c r="B67" s="37" t="s">
        <v>141</v>
      </c>
      <c r="C67" s="61">
        <v>22012</v>
      </c>
      <c r="D67" s="62">
        <v>1707</v>
      </c>
      <c r="E67" s="101" t="s">
        <v>76</v>
      </c>
      <c r="F67" s="62">
        <v>23719</v>
      </c>
      <c r="G67" s="62">
        <v>19444</v>
      </c>
      <c r="H67" s="101">
        <v>9999</v>
      </c>
      <c r="I67" s="101">
        <v>9631</v>
      </c>
      <c r="J67" s="101" t="s">
        <v>76</v>
      </c>
      <c r="K67" s="101">
        <v>19630</v>
      </c>
      <c r="L67" s="89">
        <v>5518</v>
      </c>
      <c r="M67" s="102">
        <v>349200</v>
      </c>
      <c r="N67" s="62">
        <v>435200</v>
      </c>
      <c r="O67" s="103">
        <f t="shared" si="2"/>
        <v>80.23897058823529</v>
      </c>
    </row>
    <row r="68" spans="1:15" s="52" customFormat="1" ht="13.5">
      <c r="A68" s="39">
        <v>54</v>
      </c>
      <c r="B68" s="40" t="s">
        <v>142</v>
      </c>
      <c r="C68" s="105">
        <v>19257</v>
      </c>
      <c r="D68" s="67">
        <v>44727</v>
      </c>
      <c r="E68" s="69" t="s">
        <v>76</v>
      </c>
      <c r="F68" s="67">
        <v>63984</v>
      </c>
      <c r="G68" s="67">
        <v>21383</v>
      </c>
      <c r="H68" s="67">
        <v>7290</v>
      </c>
      <c r="I68" s="67">
        <v>2101</v>
      </c>
      <c r="J68" s="69" t="s">
        <v>76</v>
      </c>
      <c r="K68" s="67">
        <v>9391</v>
      </c>
      <c r="L68" s="106">
        <v>2523</v>
      </c>
      <c r="M68" s="106">
        <v>334300</v>
      </c>
      <c r="N68" s="67">
        <v>345000</v>
      </c>
      <c r="O68" s="107">
        <f t="shared" si="2"/>
        <v>96.89855072463767</v>
      </c>
    </row>
    <row r="69" spans="1:15" ht="13.5">
      <c r="A69" s="33">
        <v>55</v>
      </c>
      <c r="B69" s="35" t="s">
        <v>143</v>
      </c>
      <c r="C69" s="59" t="s">
        <v>76</v>
      </c>
      <c r="D69" s="54">
        <v>831</v>
      </c>
      <c r="E69" s="55" t="s">
        <v>76</v>
      </c>
      <c r="F69" s="54">
        <v>831</v>
      </c>
      <c r="G69" s="54">
        <v>332</v>
      </c>
      <c r="H69" s="55" t="s">
        <v>76</v>
      </c>
      <c r="I69" s="54" t="s">
        <v>76</v>
      </c>
      <c r="J69" s="55" t="s">
        <v>76</v>
      </c>
      <c r="K69" s="54" t="s">
        <v>76</v>
      </c>
      <c r="L69" s="56" t="s">
        <v>76</v>
      </c>
      <c r="M69" s="56">
        <v>4600</v>
      </c>
      <c r="N69" s="54">
        <v>4600</v>
      </c>
      <c r="O69" s="98">
        <f t="shared" si="2"/>
        <v>100</v>
      </c>
    </row>
    <row r="70" spans="1:15" s="52" customFormat="1" ht="13.5">
      <c r="A70" s="41">
        <v>56</v>
      </c>
      <c r="B70" s="42" t="s">
        <v>144</v>
      </c>
      <c r="C70" s="109" t="s">
        <v>76</v>
      </c>
      <c r="D70" s="66" t="s">
        <v>76</v>
      </c>
      <c r="E70" s="66" t="s">
        <v>76</v>
      </c>
      <c r="F70" s="58" t="s">
        <v>76</v>
      </c>
      <c r="G70" s="66" t="s">
        <v>76</v>
      </c>
      <c r="H70" s="66">
        <v>273800</v>
      </c>
      <c r="I70" s="66">
        <v>246828</v>
      </c>
      <c r="J70" s="66" t="s">
        <v>76</v>
      </c>
      <c r="K70" s="66">
        <v>520628</v>
      </c>
      <c r="L70" s="70">
        <v>148170</v>
      </c>
      <c r="M70" s="65">
        <v>2074300</v>
      </c>
      <c r="N70" s="58">
        <v>1986100</v>
      </c>
      <c r="O70" s="80">
        <f t="shared" si="2"/>
        <v>104.44086400483359</v>
      </c>
    </row>
    <row r="71" spans="1:15" ht="13.5">
      <c r="A71" s="33">
        <v>57</v>
      </c>
      <c r="B71" s="35" t="s">
        <v>145</v>
      </c>
      <c r="C71" s="110" t="s">
        <v>76</v>
      </c>
      <c r="D71" s="55" t="s">
        <v>76</v>
      </c>
      <c r="E71" s="55" t="s">
        <v>76</v>
      </c>
      <c r="F71" s="55" t="s">
        <v>76</v>
      </c>
      <c r="G71" s="55" t="s">
        <v>76</v>
      </c>
      <c r="H71" s="54" t="s">
        <v>76</v>
      </c>
      <c r="I71" s="54">
        <v>37340</v>
      </c>
      <c r="J71" s="55" t="s">
        <v>76</v>
      </c>
      <c r="K71" s="54">
        <v>37340</v>
      </c>
      <c r="L71" s="56">
        <v>14936</v>
      </c>
      <c r="M71" s="56">
        <v>209000</v>
      </c>
      <c r="N71" s="55">
        <v>214200</v>
      </c>
      <c r="O71" s="98">
        <f t="shared" si="2"/>
        <v>97.57236227824463</v>
      </c>
    </row>
    <row r="72" spans="1:15" s="52" customFormat="1" ht="14.25" thickBot="1">
      <c r="A72" s="43">
        <v>58</v>
      </c>
      <c r="B72" s="44" t="s">
        <v>146</v>
      </c>
      <c r="C72" s="123">
        <v>59668</v>
      </c>
      <c r="D72" s="99" t="s">
        <v>76</v>
      </c>
      <c r="E72" s="99" t="s">
        <v>76</v>
      </c>
      <c r="F72" s="99">
        <v>59668</v>
      </c>
      <c r="G72" s="99">
        <v>59668</v>
      </c>
      <c r="H72" s="99">
        <v>58861</v>
      </c>
      <c r="I72" s="71">
        <v>37212</v>
      </c>
      <c r="J72" s="99" t="s">
        <v>76</v>
      </c>
      <c r="K72" s="71">
        <v>96073</v>
      </c>
      <c r="L72" s="60">
        <v>41077</v>
      </c>
      <c r="M72" s="60">
        <v>1410300</v>
      </c>
      <c r="N72" s="99">
        <v>1546500</v>
      </c>
      <c r="O72" s="100">
        <f t="shared" si="2"/>
        <v>91.19301648884579</v>
      </c>
    </row>
    <row r="73" spans="1:15" ht="13.5">
      <c r="A73" s="32">
        <v>59</v>
      </c>
      <c r="B73" s="34" t="s">
        <v>147</v>
      </c>
      <c r="C73" s="74">
        <v>458397</v>
      </c>
      <c r="D73" s="73">
        <v>3397</v>
      </c>
      <c r="E73" s="73" t="s">
        <v>76</v>
      </c>
      <c r="F73" s="75">
        <v>461794</v>
      </c>
      <c r="G73" s="75">
        <v>451552</v>
      </c>
      <c r="H73" s="75">
        <v>5922</v>
      </c>
      <c r="I73" s="73">
        <v>21964</v>
      </c>
      <c r="J73" s="73" t="s">
        <v>76</v>
      </c>
      <c r="K73" s="75">
        <v>27886</v>
      </c>
      <c r="L73" s="96">
        <v>9933</v>
      </c>
      <c r="M73" s="96">
        <v>6460700</v>
      </c>
      <c r="N73" s="75">
        <v>7515700</v>
      </c>
      <c r="O73" s="97">
        <f t="shared" si="2"/>
        <v>85.96271804356215</v>
      </c>
    </row>
    <row r="74" spans="1:15" s="52" customFormat="1" ht="14.25" thickBot="1">
      <c r="A74" s="43">
        <v>60</v>
      </c>
      <c r="B74" s="44" t="s">
        <v>148</v>
      </c>
      <c r="C74" s="72" t="s">
        <v>76</v>
      </c>
      <c r="D74" s="71" t="s">
        <v>76</v>
      </c>
      <c r="E74" s="99" t="s">
        <v>76</v>
      </c>
      <c r="F74" s="71" t="s">
        <v>76</v>
      </c>
      <c r="G74" s="71" t="s">
        <v>76</v>
      </c>
      <c r="H74" s="71" t="s">
        <v>76</v>
      </c>
      <c r="I74" s="71" t="s">
        <v>76</v>
      </c>
      <c r="J74" s="99" t="s">
        <v>76</v>
      </c>
      <c r="K74" s="71" t="s">
        <v>76</v>
      </c>
      <c r="L74" s="60" t="s">
        <v>76</v>
      </c>
      <c r="M74" s="60" t="s">
        <v>76</v>
      </c>
      <c r="N74" s="71" t="s">
        <v>76</v>
      </c>
      <c r="O74" s="100" t="s">
        <v>76</v>
      </c>
    </row>
    <row r="75" spans="1:15" ht="13.5">
      <c r="A75" s="32">
        <v>61</v>
      </c>
      <c r="B75" s="34" t="s">
        <v>149</v>
      </c>
      <c r="C75" s="121" t="s">
        <v>76</v>
      </c>
      <c r="D75" s="73" t="s">
        <v>76</v>
      </c>
      <c r="E75" s="73" t="s">
        <v>76</v>
      </c>
      <c r="F75" s="73" t="s">
        <v>76</v>
      </c>
      <c r="G75" s="73" t="s">
        <v>76</v>
      </c>
      <c r="H75" s="73">
        <v>60567</v>
      </c>
      <c r="I75" s="73" t="s">
        <v>76</v>
      </c>
      <c r="J75" s="73" t="s">
        <v>76</v>
      </c>
      <c r="K75" s="73">
        <v>60567</v>
      </c>
      <c r="L75" s="86">
        <v>60567</v>
      </c>
      <c r="M75" s="73">
        <v>847900</v>
      </c>
      <c r="N75" s="73">
        <v>807500</v>
      </c>
      <c r="O75" s="124" t="s">
        <v>76</v>
      </c>
    </row>
    <row r="76" spans="1:15" s="52" customFormat="1" ht="13.5">
      <c r="A76" s="41">
        <v>62</v>
      </c>
      <c r="B76" s="42" t="s">
        <v>150</v>
      </c>
      <c r="C76" s="109">
        <v>99491</v>
      </c>
      <c r="D76" s="66" t="s">
        <v>76</v>
      </c>
      <c r="E76" s="66" t="s">
        <v>76</v>
      </c>
      <c r="F76" s="66">
        <v>99491</v>
      </c>
      <c r="G76" s="66">
        <v>29320</v>
      </c>
      <c r="H76" s="58">
        <v>20980</v>
      </c>
      <c r="I76" s="66">
        <v>48672</v>
      </c>
      <c r="J76" s="66" t="s">
        <v>76</v>
      </c>
      <c r="K76" s="58">
        <v>69652</v>
      </c>
      <c r="L76" s="65">
        <v>23390</v>
      </c>
      <c r="M76" s="65">
        <v>737800</v>
      </c>
      <c r="N76" s="66">
        <v>741400</v>
      </c>
      <c r="O76" s="80">
        <f aca="true" t="shared" si="4" ref="O76:O88">M76/N76*100</f>
        <v>99.51443215538171</v>
      </c>
    </row>
    <row r="77" spans="1:15" ht="13.5">
      <c r="A77" s="33">
        <v>63</v>
      </c>
      <c r="B77" s="35" t="s">
        <v>151</v>
      </c>
      <c r="C77" s="110" t="s">
        <v>76</v>
      </c>
      <c r="D77" s="55" t="s">
        <v>76</v>
      </c>
      <c r="E77" s="55" t="s">
        <v>76</v>
      </c>
      <c r="F77" s="55" t="s">
        <v>76</v>
      </c>
      <c r="G77" s="55" t="s">
        <v>76</v>
      </c>
      <c r="H77" s="55" t="s">
        <v>76</v>
      </c>
      <c r="I77" s="55">
        <v>6840</v>
      </c>
      <c r="J77" s="55" t="s">
        <v>76</v>
      </c>
      <c r="K77" s="55">
        <v>6840</v>
      </c>
      <c r="L77" s="88">
        <v>2736</v>
      </c>
      <c r="M77" s="55">
        <v>38300</v>
      </c>
      <c r="N77" s="55">
        <v>38800</v>
      </c>
      <c r="O77" s="125" t="s">
        <v>76</v>
      </c>
    </row>
    <row r="78" spans="1:15" s="52" customFormat="1" ht="13.5">
      <c r="A78" s="41">
        <v>64</v>
      </c>
      <c r="B78" s="42" t="s">
        <v>152</v>
      </c>
      <c r="C78" s="57">
        <v>156526</v>
      </c>
      <c r="D78" s="66" t="s">
        <v>76</v>
      </c>
      <c r="E78" s="66" t="s">
        <v>76</v>
      </c>
      <c r="F78" s="58">
        <v>156526</v>
      </c>
      <c r="G78" s="58">
        <v>156526</v>
      </c>
      <c r="H78" s="58">
        <v>3310</v>
      </c>
      <c r="I78" s="58" t="s">
        <v>76</v>
      </c>
      <c r="J78" s="66" t="s">
        <v>76</v>
      </c>
      <c r="K78" s="58">
        <v>3310</v>
      </c>
      <c r="L78" s="65">
        <v>3310</v>
      </c>
      <c r="M78" s="65">
        <v>2237600</v>
      </c>
      <c r="N78" s="58">
        <v>2989700</v>
      </c>
      <c r="O78" s="80">
        <f t="shared" si="4"/>
        <v>74.84362979563167</v>
      </c>
    </row>
    <row r="79" spans="1:15" ht="13.5">
      <c r="A79" s="33">
        <v>65</v>
      </c>
      <c r="B79" s="35" t="s">
        <v>153</v>
      </c>
      <c r="C79" s="110">
        <v>13449</v>
      </c>
      <c r="D79" s="55" t="s">
        <v>76</v>
      </c>
      <c r="E79" s="55" t="s">
        <v>76</v>
      </c>
      <c r="F79" s="55">
        <v>13449</v>
      </c>
      <c r="G79" s="55">
        <v>13449</v>
      </c>
      <c r="H79" s="55">
        <v>21997</v>
      </c>
      <c r="I79" s="54">
        <v>73658</v>
      </c>
      <c r="J79" s="55" t="s">
        <v>76</v>
      </c>
      <c r="K79" s="54">
        <v>95655</v>
      </c>
      <c r="L79" s="56">
        <v>33499</v>
      </c>
      <c r="M79" s="56">
        <v>657100</v>
      </c>
      <c r="N79" s="55">
        <v>656800</v>
      </c>
      <c r="O79" s="98">
        <f t="shared" si="4"/>
        <v>100.0456760048721</v>
      </c>
    </row>
    <row r="80" spans="1:15" s="52" customFormat="1" ht="13.5">
      <c r="A80" s="41">
        <v>66</v>
      </c>
      <c r="B80" s="42" t="s">
        <v>154</v>
      </c>
      <c r="C80" s="57">
        <v>582947</v>
      </c>
      <c r="D80" s="66">
        <v>25030</v>
      </c>
      <c r="E80" s="66" t="s">
        <v>76</v>
      </c>
      <c r="F80" s="58">
        <v>607977</v>
      </c>
      <c r="G80" s="58">
        <v>578949</v>
      </c>
      <c r="H80" s="58" t="s">
        <v>76</v>
      </c>
      <c r="I80" s="66">
        <v>28494</v>
      </c>
      <c r="J80" s="66" t="s">
        <v>76</v>
      </c>
      <c r="K80" s="58">
        <v>28494</v>
      </c>
      <c r="L80" s="65">
        <v>11398</v>
      </c>
      <c r="M80" s="65">
        <v>8264700</v>
      </c>
      <c r="N80" s="58">
        <v>10259500</v>
      </c>
      <c r="O80" s="80">
        <f t="shared" si="4"/>
        <v>80.55655733710219</v>
      </c>
    </row>
    <row r="81" spans="1:15" ht="13.5">
      <c r="A81" s="33">
        <v>67</v>
      </c>
      <c r="B81" s="35" t="s">
        <v>155</v>
      </c>
      <c r="C81" s="59">
        <v>15158</v>
      </c>
      <c r="D81" s="55">
        <v>1098</v>
      </c>
      <c r="E81" s="55" t="s">
        <v>76</v>
      </c>
      <c r="F81" s="54">
        <v>16256</v>
      </c>
      <c r="G81" s="54">
        <v>3173</v>
      </c>
      <c r="H81" s="54">
        <v>124215</v>
      </c>
      <c r="I81" s="54">
        <v>3424</v>
      </c>
      <c r="J81" s="55" t="s">
        <v>76</v>
      </c>
      <c r="K81" s="54">
        <v>127639</v>
      </c>
      <c r="L81" s="56">
        <v>99513</v>
      </c>
      <c r="M81" s="56">
        <v>1437500</v>
      </c>
      <c r="N81" s="54">
        <v>1475100</v>
      </c>
      <c r="O81" s="98">
        <f t="shared" si="4"/>
        <v>97.45102026981222</v>
      </c>
    </row>
    <row r="82" spans="1:15" s="52" customFormat="1" ht="14.25" thickBot="1">
      <c r="A82" s="43">
        <v>68</v>
      </c>
      <c r="B82" s="44" t="s">
        <v>156</v>
      </c>
      <c r="C82" s="72" t="s">
        <v>76</v>
      </c>
      <c r="D82" s="71" t="s">
        <v>76</v>
      </c>
      <c r="E82" s="99" t="s">
        <v>76</v>
      </c>
      <c r="F82" s="71" t="s">
        <v>76</v>
      </c>
      <c r="G82" s="71" t="s">
        <v>76</v>
      </c>
      <c r="H82" s="99">
        <v>117119</v>
      </c>
      <c r="I82" s="71">
        <v>41742</v>
      </c>
      <c r="J82" s="99" t="s">
        <v>76</v>
      </c>
      <c r="K82" s="71">
        <v>158861</v>
      </c>
      <c r="L82" s="60">
        <v>80224</v>
      </c>
      <c r="M82" s="60">
        <v>1123100</v>
      </c>
      <c r="N82" s="71">
        <v>1563400</v>
      </c>
      <c r="O82" s="100">
        <f t="shared" si="4"/>
        <v>71.83702187539977</v>
      </c>
    </row>
    <row r="83" spans="1:15" ht="13.5">
      <c r="A83" s="32">
        <v>69</v>
      </c>
      <c r="B83" s="34" t="s">
        <v>157</v>
      </c>
      <c r="C83" s="74" t="s">
        <v>76</v>
      </c>
      <c r="D83" s="75" t="s">
        <v>76</v>
      </c>
      <c r="E83" s="73" t="s">
        <v>76</v>
      </c>
      <c r="F83" s="75" t="s">
        <v>76</v>
      </c>
      <c r="G83" s="75" t="s">
        <v>76</v>
      </c>
      <c r="H83" s="75" t="s">
        <v>76</v>
      </c>
      <c r="I83" s="75">
        <v>2856</v>
      </c>
      <c r="J83" s="73" t="s">
        <v>76</v>
      </c>
      <c r="K83" s="75">
        <v>2856</v>
      </c>
      <c r="L83" s="96">
        <v>1142</v>
      </c>
      <c r="M83" s="96">
        <v>15900</v>
      </c>
      <c r="N83" s="73">
        <v>20900</v>
      </c>
      <c r="O83" s="97">
        <f t="shared" si="4"/>
        <v>76.07655502392345</v>
      </c>
    </row>
    <row r="84" spans="1:15" s="52" customFormat="1" ht="13.5">
      <c r="A84" s="41">
        <v>70</v>
      </c>
      <c r="B84" s="42" t="s">
        <v>158</v>
      </c>
      <c r="C84" s="109">
        <v>203277</v>
      </c>
      <c r="D84" s="66">
        <v>594508</v>
      </c>
      <c r="E84" s="66" t="s">
        <v>76</v>
      </c>
      <c r="F84" s="66">
        <v>797785</v>
      </c>
      <c r="G84" s="66">
        <v>299457</v>
      </c>
      <c r="H84" s="58">
        <v>29693</v>
      </c>
      <c r="I84" s="58">
        <v>21977</v>
      </c>
      <c r="J84" s="66" t="s">
        <v>76</v>
      </c>
      <c r="K84" s="58">
        <v>51670</v>
      </c>
      <c r="L84" s="65">
        <v>14587</v>
      </c>
      <c r="M84" s="65">
        <v>4396400</v>
      </c>
      <c r="N84" s="58">
        <v>4493700</v>
      </c>
      <c r="O84" s="80">
        <f t="shared" si="4"/>
        <v>97.83474642276965</v>
      </c>
    </row>
    <row r="85" spans="1:15" ht="14.25" thickBot="1">
      <c r="A85" s="36">
        <v>71</v>
      </c>
      <c r="B85" s="37" t="s">
        <v>159</v>
      </c>
      <c r="C85" s="108">
        <v>110865</v>
      </c>
      <c r="D85" s="62" t="s">
        <v>76</v>
      </c>
      <c r="E85" s="101" t="s">
        <v>76</v>
      </c>
      <c r="F85" s="62">
        <v>110865</v>
      </c>
      <c r="G85" s="101">
        <v>110865</v>
      </c>
      <c r="H85" s="101">
        <v>12988</v>
      </c>
      <c r="I85" s="62">
        <v>6962</v>
      </c>
      <c r="J85" s="101" t="s">
        <v>76</v>
      </c>
      <c r="K85" s="62">
        <v>19950</v>
      </c>
      <c r="L85" s="102">
        <v>5010</v>
      </c>
      <c r="M85" s="102">
        <v>1622200</v>
      </c>
      <c r="N85" s="62">
        <v>2104400</v>
      </c>
      <c r="O85" s="103">
        <f t="shared" si="4"/>
        <v>77.0861053031743</v>
      </c>
    </row>
    <row r="86" spans="1:15" s="52" customFormat="1" ht="13.5">
      <c r="A86" s="39">
        <v>72</v>
      </c>
      <c r="B86" s="40" t="s">
        <v>160</v>
      </c>
      <c r="C86" s="105">
        <v>236591</v>
      </c>
      <c r="D86" s="67" t="s">
        <v>76</v>
      </c>
      <c r="E86" s="69" t="s">
        <v>76</v>
      </c>
      <c r="F86" s="67">
        <v>236591</v>
      </c>
      <c r="G86" s="67">
        <v>235804</v>
      </c>
      <c r="H86" s="67">
        <v>13135</v>
      </c>
      <c r="I86" s="67">
        <v>16078</v>
      </c>
      <c r="J86" s="69" t="s">
        <v>76</v>
      </c>
      <c r="K86" s="67">
        <v>29213</v>
      </c>
      <c r="L86" s="106">
        <v>16341</v>
      </c>
      <c r="M86" s="106">
        <v>3529800</v>
      </c>
      <c r="N86" s="67">
        <v>3719000</v>
      </c>
      <c r="O86" s="107">
        <f t="shared" si="4"/>
        <v>94.91261091691315</v>
      </c>
    </row>
    <row r="87" spans="1:15" ht="13.5">
      <c r="A87" s="33">
        <v>73</v>
      </c>
      <c r="B87" s="35" t="s">
        <v>161</v>
      </c>
      <c r="C87" s="59">
        <v>145167</v>
      </c>
      <c r="D87" s="55" t="s">
        <v>76</v>
      </c>
      <c r="E87" s="55" t="s">
        <v>76</v>
      </c>
      <c r="F87" s="54">
        <v>145167</v>
      </c>
      <c r="G87" s="54">
        <v>145167</v>
      </c>
      <c r="H87" s="54">
        <v>13091</v>
      </c>
      <c r="I87" s="54">
        <v>7056</v>
      </c>
      <c r="J87" s="55" t="s">
        <v>76</v>
      </c>
      <c r="K87" s="54">
        <v>20147</v>
      </c>
      <c r="L87" s="56">
        <v>72100</v>
      </c>
      <c r="M87" s="56">
        <v>2104400</v>
      </c>
      <c r="N87" s="54">
        <v>2104400</v>
      </c>
      <c r="O87" s="98">
        <f t="shared" si="4"/>
        <v>100</v>
      </c>
    </row>
    <row r="88" spans="1:15" s="52" customFormat="1" ht="14.25" thickBot="1">
      <c r="A88" s="43">
        <v>74</v>
      </c>
      <c r="B88" s="44" t="s">
        <v>162</v>
      </c>
      <c r="C88" s="72">
        <v>247978</v>
      </c>
      <c r="D88" s="99" t="s">
        <v>76</v>
      </c>
      <c r="E88" s="99" t="s">
        <v>76</v>
      </c>
      <c r="F88" s="71">
        <v>247978</v>
      </c>
      <c r="G88" s="71">
        <v>247190</v>
      </c>
      <c r="H88" s="71">
        <v>26042</v>
      </c>
      <c r="I88" s="71">
        <v>33866</v>
      </c>
      <c r="J88" s="99" t="s">
        <v>76</v>
      </c>
      <c r="K88" s="71">
        <v>59908</v>
      </c>
      <c r="L88" s="60">
        <v>258400</v>
      </c>
      <c r="M88" s="60">
        <v>3719000</v>
      </c>
      <c r="N88" s="99">
        <v>3719000</v>
      </c>
      <c r="O88" s="100">
        <f t="shared" si="4"/>
        <v>100</v>
      </c>
    </row>
  </sheetData>
  <mergeCells count="23">
    <mergeCell ref="N44:N46"/>
    <mergeCell ref="O44:O46"/>
    <mergeCell ref="C45:F45"/>
    <mergeCell ref="G45:G46"/>
    <mergeCell ref="H45:K45"/>
    <mergeCell ref="L45:L46"/>
    <mergeCell ref="A44:B46"/>
    <mergeCell ref="C44:G44"/>
    <mergeCell ref="H44:L44"/>
    <mergeCell ref="M44:M46"/>
    <mergeCell ref="M3:M5"/>
    <mergeCell ref="N3:N5"/>
    <mergeCell ref="O3:O5"/>
    <mergeCell ref="A3:B5"/>
    <mergeCell ref="G4:G5"/>
    <mergeCell ref="C3:G3"/>
    <mergeCell ref="H3:L3"/>
    <mergeCell ref="H4:K4"/>
    <mergeCell ref="L4:L5"/>
    <mergeCell ref="A6:B6"/>
    <mergeCell ref="A7:B7"/>
    <mergeCell ref="A8:B8"/>
    <mergeCell ref="C4:F4"/>
  </mergeCells>
  <printOptions/>
  <pageMargins left="0.75" right="0.75" top="1" bottom="1" header="0.512" footer="0.512"/>
  <pageSetup horizontalDpi="300" verticalDpi="300" orientation="landscape" paperSize="9" scale="75" r:id="rId1"/>
  <rowBreaks count="1" manualBreakCount="1">
    <brk id="43" max="1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N90"/>
  <sheetViews>
    <sheetView tabSelected="1" zoomScale="75" zoomScaleNormal="75" zoomScaleSheetLayoutView="75" workbookViewId="0" topLeftCell="A1">
      <pane xSplit="2" ySplit="6" topLeftCell="I3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J41" sqref="J41"/>
    </sheetView>
  </sheetViews>
  <sheetFormatPr defaultColWidth="9.00390625" defaultRowHeight="13.5"/>
  <cols>
    <col min="1" max="1" width="3.625" style="3" customWidth="1"/>
    <col min="2" max="2" width="13.625" style="3" customWidth="1"/>
    <col min="3" max="5" width="11.125" style="4" customWidth="1"/>
    <col min="6" max="6" width="12.625" style="4" customWidth="1"/>
    <col min="7" max="8" width="11.125" style="4" customWidth="1"/>
    <col min="9" max="9" width="12.625" style="4" customWidth="1"/>
    <col min="10" max="12" width="17.125" style="4" customWidth="1"/>
    <col min="13" max="13" width="9.625" style="4" customWidth="1"/>
    <col min="14" max="14" width="15.75390625" style="4" customWidth="1"/>
    <col min="15" max="16384" width="9.00390625" style="4" customWidth="1"/>
  </cols>
  <sheetData>
    <row r="1" spans="1:2" ht="23.25" customHeight="1">
      <c r="A1" s="2" t="s">
        <v>187</v>
      </c>
      <c r="B1" s="46"/>
    </row>
    <row r="2" ht="17.25" customHeight="1" thickBot="1"/>
    <row r="3" spans="1:14" s="79" customFormat="1" ht="30" customHeight="1">
      <c r="A3" s="181" t="s">
        <v>78</v>
      </c>
      <c r="B3" s="222"/>
      <c r="C3" s="224" t="s">
        <v>180</v>
      </c>
      <c r="D3" s="185"/>
      <c r="E3" s="185"/>
      <c r="F3" s="184"/>
      <c r="G3" s="183" t="s">
        <v>181</v>
      </c>
      <c r="H3" s="185"/>
      <c r="I3" s="184"/>
      <c r="J3" s="183" t="s">
        <v>182</v>
      </c>
      <c r="K3" s="185"/>
      <c r="L3" s="184"/>
      <c r="M3" s="213" t="s">
        <v>183</v>
      </c>
      <c r="N3" s="212" t="s">
        <v>194</v>
      </c>
    </row>
    <row r="4" spans="1:14" s="79" customFormat="1" ht="16.5" customHeight="1">
      <c r="A4" s="218"/>
      <c r="B4" s="219"/>
      <c r="C4" s="223" t="s">
        <v>184</v>
      </c>
      <c r="D4" s="178" t="s">
        <v>188</v>
      </c>
      <c r="E4" s="178" t="s">
        <v>185</v>
      </c>
      <c r="F4" s="178" t="s">
        <v>189</v>
      </c>
      <c r="G4" s="178" t="s">
        <v>190</v>
      </c>
      <c r="H4" s="178" t="s">
        <v>191</v>
      </c>
      <c r="I4" s="178" t="s">
        <v>192</v>
      </c>
      <c r="J4" s="178" t="s">
        <v>195</v>
      </c>
      <c r="K4" s="178" t="s">
        <v>193</v>
      </c>
      <c r="L4" s="178" t="s">
        <v>186</v>
      </c>
      <c r="M4" s="214"/>
      <c r="N4" s="180"/>
    </row>
    <row r="5" spans="1:14" s="79" customFormat="1" ht="16.5" customHeight="1">
      <c r="A5" s="218"/>
      <c r="B5" s="219"/>
      <c r="C5" s="223"/>
      <c r="D5" s="178"/>
      <c r="E5" s="178"/>
      <c r="F5" s="178"/>
      <c r="G5" s="178"/>
      <c r="H5" s="178"/>
      <c r="I5" s="178"/>
      <c r="J5" s="178"/>
      <c r="K5" s="178"/>
      <c r="L5" s="178"/>
      <c r="M5" s="214"/>
      <c r="N5" s="180"/>
    </row>
    <row r="6" spans="1:14" s="79" customFormat="1" ht="16.5" customHeight="1">
      <c r="A6" s="220" t="s">
        <v>79</v>
      </c>
      <c r="B6" s="221"/>
      <c r="C6" s="223"/>
      <c r="D6" s="178"/>
      <c r="E6" s="178"/>
      <c r="F6" s="178"/>
      <c r="G6" s="178"/>
      <c r="H6" s="178"/>
      <c r="I6" s="178"/>
      <c r="J6" s="178"/>
      <c r="K6" s="178"/>
      <c r="L6" s="178"/>
      <c r="M6" s="215"/>
      <c r="N6" s="180"/>
    </row>
    <row r="7" spans="1:14" ht="13.5">
      <c r="A7" s="176" t="s">
        <v>80</v>
      </c>
      <c r="B7" s="216"/>
      <c r="C7" s="126">
        <f>SUM(C8:C9)</f>
        <v>285268</v>
      </c>
      <c r="D7" s="84" t="s">
        <v>75</v>
      </c>
      <c r="E7" s="127">
        <f aca="true" t="shared" si="0" ref="E7:L7">SUM(E8:E9)</f>
        <v>386138</v>
      </c>
      <c r="F7" s="127">
        <f t="shared" si="0"/>
        <v>671406</v>
      </c>
      <c r="G7" s="127">
        <f t="shared" si="0"/>
        <v>646154</v>
      </c>
      <c r="H7" s="127">
        <f t="shared" si="0"/>
        <v>685445</v>
      </c>
      <c r="I7" s="127">
        <f t="shared" si="0"/>
        <v>940532</v>
      </c>
      <c r="J7" s="127">
        <f t="shared" si="0"/>
        <v>8156587665</v>
      </c>
      <c r="K7" s="127">
        <f t="shared" si="0"/>
        <v>5715061244</v>
      </c>
      <c r="L7" s="127">
        <f t="shared" si="0"/>
        <v>13871648909</v>
      </c>
      <c r="M7" s="84" t="s">
        <v>73</v>
      </c>
      <c r="N7" s="128">
        <f>SUM(N8:N9)</f>
        <v>39124672</v>
      </c>
    </row>
    <row r="8" spans="1:14" ht="13.5">
      <c r="A8" s="176" t="s">
        <v>81</v>
      </c>
      <c r="B8" s="216"/>
      <c r="C8" s="126">
        <f>SUM(C11:C31)</f>
        <v>265011</v>
      </c>
      <c r="D8" s="84" t="s">
        <v>75</v>
      </c>
      <c r="E8" s="127">
        <f aca="true" t="shared" si="1" ref="E8:L8">SUM(E11:E31)</f>
        <v>296740</v>
      </c>
      <c r="F8" s="127">
        <f t="shared" si="1"/>
        <v>561751</v>
      </c>
      <c r="G8" s="127">
        <f t="shared" si="1"/>
        <v>577551</v>
      </c>
      <c r="H8" s="127">
        <f t="shared" si="1"/>
        <v>613114</v>
      </c>
      <c r="I8" s="127">
        <f t="shared" si="1"/>
        <v>842121</v>
      </c>
      <c r="J8" s="127">
        <f t="shared" si="1"/>
        <v>7385433831</v>
      </c>
      <c r="K8" s="127">
        <f t="shared" si="1"/>
        <v>5165643642</v>
      </c>
      <c r="L8" s="127">
        <f t="shared" si="1"/>
        <v>12551077473</v>
      </c>
      <c r="M8" s="84" t="s">
        <v>73</v>
      </c>
      <c r="N8" s="128">
        <f>SUM(N11:N31)</f>
        <v>36580220</v>
      </c>
    </row>
    <row r="9" spans="1:14" ht="14.25" thickBot="1">
      <c r="A9" s="191" t="s">
        <v>179</v>
      </c>
      <c r="B9" s="217"/>
      <c r="C9" s="129">
        <f>SUM(C33:C90)</f>
        <v>20257</v>
      </c>
      <c r="D9" s="130" t="s">
        <v>75</v>
      </c>
      <c r="E9" s="131">
        <f aca="true" t="shared" si="2" ref="E9:L9">SUM(E33:E90)</f>
        <v>89398</v>
      </c>
      <c r="F9" s="131">
        <f t="shared" si="2"/>
        <v>109655</v>
      </c>
      <c r="G9" s="131">
        <f t="shared" si="2"/>
        <v>68603</v>
      </c>
      <c r="H9" s="131">
        <f t="shared" si="2"/>
        <v>72331</v>
      </c>
      <c r="I9" s="131">
        <f t="shared" si="2"/>
        <v>98411</v>
      </c>
      <c r="J9" s="131">
        <f t="shared" si="2"/>
        <v>771153834</v>
      </c>
      <c r="K9" s="131">
        <f t="shared" si="2"/>
        <v>549417602</v>
      </c>
      <c r="L9" s="131">
        <f t="shared" si="2"/>
        <v>1320571436</v>
      </c>
      <c r="M9" s="130" t="s">
        <v>73</v>
      </c>
      <c r="N9" s="132">
        <f>SUM(N33:N90)</f>
        <v>2544452</v>
      </c>
    </row>
    <row r="10" spans="3:14" ht="26.25" customHeight="1" thickBot="1">
      <c r="C10" s="104"/>
      <c r="D10" s="104"/>
      <c r="E10" s="104"/>
      <c r="F10" s="104"/>
      <c r="G10" s="104"/>
      <c r="H10" s="104"/>
      <c r="I10" s="104"/>
      <c r="J10" s="104"/>
      <c r="K10" s="104"/>
      <c r="L10" s="104"/>
      <c r="M10" s="104"/>
      <c r="N10" s="104"/>
    </row>
    <row r="11" spans="1:14" ht="13.5">
      <c r="A11" s="8">
        <v>1</v>
      </c>
      <c r="B11" s="9" t="s">
        <v>82</v>
      </c>
      <c r="C11" s="133">
        <v>40183</v>
      </c>
      <c r="D11" s="86" t="s">
        <v>76</v>
      </c>
      <c r="E11" s="86" t="s">
        <v>76</v>
      </c>
      <c r="F11" s="96">
        <v>40183</v>
      </c>
      <c r="G11" s="96">
        <v>95788</v>
      </c>
      <c r="H11" s="96">
        <v>101691</v>
      </c>
      <c r="I11" s="96">
        <v>135617</v>
      </c>
      <c r="J11" s="96">
        <v>1571267548</v>
      </c>
      <c r="K11" s="96">
        <v>909129549</v>
      </c>
      <c r="L11" s="96">
        <f>J11+K11</f>
        <v>2480397097</v>
      </c>
      <c r="M11" s="134">
        <v>0.3</v>
      </c>
      <c r="N11" s="135">
        <v>7441191</v>
      </c>
    </row>
    <row r="12" spans="1:14" ht="13.5">
      <c r="A12" s="10">
        <v>2</v>
      </c>
      <c r="B12" s="11" t="s">
        <v>0</v>
      </c>
      <c r="C12" s="126">
        <v>49859</v>
      </c>
      <c r="D12" s="84" t="s">
        <v>76</v>
      </c>
      <c r="E12" s="84" t="s">
        <v>76</v>
      </c>
      <c r="F12" s="127">
        <v>49859</v>
      </c>
      <c r="G12" s="127">
        <v>89255</v>
      </c>
      <c r="H12" s="127">
        <v>100076</v>
      </c>
      <c r="I12" s="127">
        <v>149417</v>
      </c>
      <c r="J12" s="127">
        <v>1239930996</v>
      </c>
      <c r="K12" s="127">
        <v>917733781</v>
      </c>
      <c r="L12" s="127">
        <f>J12+K12</f>
        <v>2157664777</v>
      </c>
      <c r="M12" s="136">
        <v>0.3</v>
      </c>
      <c r="N12" s="128">
        <v>6472994</v>
      </c>
    </row>
    <row r="13" spans="1:14" ht="13.5">
      <c r="A13" s="12">
        <v>3</v>
      </c>
      <c r="B13" s="13" t="s">
        <v>1</v>
      </c>
      <c r="C13" s="137">
        <v>22545</v>
      </c>
      <c r="D13" s="88" t="s">
        <v>76</v>
      </c>
      <c r="E13" s="88" t="s">
        <v>76</v>
      </c>
      <c r="F13" s="56">
        <v>22545</v>
      </c>
      <c r="G13" s="56">
        <v>40717</v>
      </c>
      <c r="H13" s="56">
        <v>45249</v>
      </c>
      <c r="I13" s="56">
        <v>59864</v>
      </c>
      <c r="J13" s="56">
        <v>587145903</v>
      </c>
      <c r="K13" s="56">
        <v>413954603</v>
      </c>
      <c r="L13" s="56">
        <f aca="true" t="shared" si="3" ref="L13:L31">J13+K13</f>
        <v>1001100506</v>
      </c>
      <c r="M13" s="138">
        <v>0.3</v>
      </c>
      <c r="N13" s="139">
        <v>3003302</v>
      </c>
    </row>
    <row r="14" spans="1:14" ht="13.5">
      <c r="A14" s="10">
        <v>4</v>
      </c>
      <c r="B14" s="11" t="s">
        <v>2</v>
      </c>
      <c r="C14" s="126">
        <v>24976</v>
      </c>
      <c r="D14" s="84" t="s">
        <v>76</v>
      </c>
      <c r="E14" s="84" t="s">
        <v>76</v>
      </c>
      <c r="F14" s="127">
        <v>24976</v>
      </c>
      <c r="G14" s="127">
        <v>51630</v>
      </c>
      <c r="H14" s="127">
        <v>53040</v>
      </c>
      <c r="I14" s="127">
        <v>70961</v>
      </c>
      <c r="J14" s="127">
        <v>789918104</v>
      </c>
      <c r="K14" s="127">
        <v>382846451</v>
      </c>
      <c r="L14" s="127">
        <f t="shared" si="3"/>
        <v>1172764555</v>
      </c>
      <c r="M14" s="136">
        <v>0.3</v>
      </c>
      <c r="N14" s="128">
        <v>3518294</v>
      </c>
    </row>
    <row r="15" spans="1:14" ht="13.5">
      <c r="A15" s="12">
        <v>5</v>
      </c>
      <c r="B15" s="13" t="s">
        <v>3</v>
      </c>
      <c r="C15" s="140" t="s">
        <v>76</v>
      </c>
      <c r="D15" s="88" t="s">
        <v>76</v>
      </c>
      <c r="E15" s="56">
        <v>29540</v>
      </c>
      <c r="F15" s="56">
        <v>29540</v>
      </c>
      <c r="G15" s="56">
        <v>15034</v>
      </c>
      <c r="H15" s="56">
        <v>24307</v>
      </c>
      <c r="I15" s="56">
        <v>30331</v>
      </c>
      <c r="J15" s="56">
        <v>158650888</v>
      </c>
      <c r="K15" s="56">
        <v>242701286</v>
      </c>
      <c r="L15" s="56">
        <f t="shared" si="3"/>
        <v>401352174</v>
      </c>
      <c r="M15" s="138">
        <v>0.3</v>
      </c>
      <c r="N15" s="139">
        <v>1204057</v>
      </c>
    </row>
    <row r="16" spans="1:14" ht="13.5">
      <c r="A16" s="10">
        <v>6</v>
      </c>
      <c r="B16" s="11" t="s">
        <v>4</v>
      </c>
      <c r="C16" s="126">
        <v>9374</v>
      </c>
      <c r="D16" s="84" t="s">
        <v>76</v>
      </c>
      <c r="E16" s="84" t="s">
        <v>76</v>
      </c>
      <c r="F16" s="127">
        <v>9374</v>
      </c>
      <c r="G16" s="127">
        <v>19257</v>
      </c>
      <c r="H16" s="127">
        <v>21804</v>
      </c>
      <c r="I16" s="127">
        <v>28534</v>
      </c>
      <c r="J16" s="127">
        <v>231960473</v>
      </c>
      <c r="K16" s="127">
        <v>162330314</v>
      </c>
      <c r="L16" s="127">
        <f t="shared" si="3"/>
        <v>394290787</v>
      </c>
      <c r="M16" s="136">
        <v>0.3</v>
      </c>
      <c r="N16" s="128">
        <v>1182872</v>
      </c>
    </row>
    <row r="17" spans="1:14" ht="13.5">
      <c r="A17" s="12">
        <v>7</v>
      </c>
      <c r="B17" s="13" t="s">
        <v>5</v>
      </c>
      <c r="C17" s="137">
        <v>16325</v>
      </c>
      <c r="D17" s="88" t="s">
        <v>76</v>
      </c>
      <c r="E17" s="88" t="s">
        <v>76</v>
      </c>
      <c r="F17" s="56">
        <v>16325</v>
      </c>
      <c r="G17" s="56">
        <v>23936</v>
      </c>
      <c r="H17" s="56">
        <v>22946</v>
      </c>
      <c r="I17" s="56">
        <v>31944</v>
      </c>
      <c r="J17" s="56">
        <v>207770189</v>
      </c>
      <c r="K17" s="56">
        <v>176872328</v>
      </c>
      <c r="L17" s="56">
        <f t="shared" si="3"/>
        <v>384642517</v>
      </c>
      <c r="M17" s="138">
        <v>0.3</v>
      </c>
      <c r="N17" s="139">
        <v>1153928</v>
      </c>
    </row>
    <row r="18" spans="1:14" ht="13.5">
      <c r="A18" s="10">
        <v>8</v>
      </c>
      <c r="B18" s="11" t="s">
        <v>6</v>
      </c>
      <c r="C18" s="141" t="s">
        <v>76</v>
      </c>
      <c r="D18" s="84" t="s">
        <v>76</v>
      </c>
      <c r="E18" s="127">
        <v>99472</v>
      </c>
      <c r="F18" s="127">
        <v>99472</v>
      </c>
      <c r="G18" s="127">
        <v>38594</v>
      </c>
      <c r="H18" s="127">
        <v>36513</v>
      </c>
      <c r="I18" s="127">
        <v>52363</v>
      </c>
      <c r="J18" s="127">
        <v>256832389</v>
      </c>
      <c r="K18" s="127">
        <v>247530235</v>
      </c>
      <c r="L18" s="127">
        <f t="shared" si="3"/>
        <v>504362624</v>
      </c>
      <c r="M18" s="83">
        <v>0.3</v>
      </c>
      <c r="N18" s="149">
        <v>1513088</v>
      </c>
    </row>
    <row r="19" spans="1:14" ht="13.5">
      <c r="A19" s="12">
        <v>9</v>
      </c>
      <c r="B19" s="13" t="s">
        <v>7</v>
      </c>
      <c r="C19" s="140" t="s">
        <v>76</v>
      </c>
      <c r="D19" s="88" t="s">
        <v>76</v>
      </c>
      <c r="E19" s="56">
        <v>24930</v>
      </c>
      <c r="F19" s="56">
        <v>24930</v>
      </c>
      <c r="G19" s="56">
        <v>18970</v>
      </c>
      <c r="H19" s="56">
        <v>19290</v>
      </c>
      <c r="I19" s="56">
        <v>26242</v>
      </c>
      <c r="J19" s="56">
        <v>177118241</v>
      </c>
      <c r="K19" s="56">
        <v>129343714</v>
      </c>
      <c r="L19" s="56">
        <f t="shared" si="3"/>
        <v>306461955</v>
      </c>
      <c r="M19" s="138">
        <v>0.3</v>
      </c>
      <c r="N19" s="139">
        <v>919386</v>
      </c>
    </row>
    <row r="20" spans="1:14" ht="14.25" thickBot="1">
      <c r="A20" s="14">
        <v>10</v>
      </c>
      <c r="B20" s="15" t="s">
        <v>8</v>
      </c>
      <c r="C20" s="129">
        <v>38671</v>
      </c>
      <c r="D20" s="130" t="s">
        <v>76</v>
      </c>
      <c r="E20" s="130" t="s">
        <v>76</v>
      </c>
      <c r="F20" s="131">
        <v>38671</v>
      </c>
      <c r="G20" s="131">
        <v>50801</v>
      </c>
      <c r="H20" s="131">
        <v>51222</v>
      </c>
      <c r="I20" s="131">
        <v>69627</v>
      </c>
      <c r="J20" s="131">
        <v>715677420</v>
      </c>
      <c r="K20" s="131">
        <v>442573187</v>
      </c>
      <c r="L20" s="131">
        <f t="shared" si="3"/>
        <v>1158250607</v>
      </c>
      <c r="M20" s="142">
        <v>0.3</v>
      </c>
      <c r="N20" s="132">
        <v>3474752</v>
      </c>
    </row>
    <row r="21" spans="1:14" ht="13.5">
      <c r="A21" s="16">
        <v>11</v>
      </c>
      <c r="B21" s="17" t="s">
        <v>9</v>
      </c>
      <c r="C21" s="133">
        <v>10608</v>
      </c>
      <c r="D21" s="86" t="s">
        <v>76</v>
      </c>
      <c r="E21" s="86" t="s">
        <v>76</v>
      </c>
      <c r="F21" s="96">
        <v>10608</v>
      </c>
      <c r="G21" s="96">
        <v>14522</v>
      </c>
      <c r="H21" s="96">
        <v>14525</v>
      </c>
      <c r="I21" s="96">
        <v>20727</v>
      </c>
      <c r="J21" s="96">
        <v>147671411</v>
      </c>
      <c r="K21" s="96">
        <v>120374392</v>
      </c>
      <c r="L21" s="96">
        <f t="shared" si="3"/>
        <v>268045803</v>
      </c>
      <c r="M21" s="85">
        <v>0.3</v>
      </c>
      <c r="N21" s="171">
        <v>536092</v>
      </c>
    </row>
    <row r="22" spans="1:14" ht="13.5">
      <c r="A22" s="10">
        <v>12</v>
      </c>
      <c r="B22" s="11" t="s">
        <v>10</v>
      </c>
      <c r="C22" s="126">
        <v>11737</v>
      </c>
      <c r="D22" s="84" t="s">
        <v>76</v>
      </c>
      <c r="E22" s="84" t="s">
        <v>76</v>
      </c>
      <c r="F22" s="127">
        <v>11737</v>
      </c>
      <c r="G22" s="127">
        <v>22340</v>
      </c>
      <c r="H22" s="127">
        <v>21975</v>
      </c>
      <c r="I22" s="127">
        <v>30616</v>
      </c>
      <c r="J22" s="127">
        <v>216034161</v>
      </c>
      <c r="K22" s="127">
        <v>149224457</v>
      </c>
      <c r="L22" s="127">
        <f t="shared" si="3"/>
        <v>365258618</v>
      </c>
      <c r="M22" s="136">
        <v>0.3</v>
      </c>
      <c r="N22" s="128">
        <v>1095776</v>
      </c>
    </row>
    <row r="23" spans="1:14" ht="13.5">
      <c r="A23" s="12">
        <v>13</v>
      </c>
      <c r="B23" s="13" t="s">
        <v>11</v>
      </c>
      <c r="C23" s="140" t="s">
        <v>76</v>
      </c>
      <c r="D23" s="88" t="s">
        <v>76</v>
      </c>
      <c r="E23" s="56">
        <v>74497</v>
      </c>
      <c r="F23" s="56">
        <v>74497</v>
      </c>
      <c r="G23" s="56">
        <v>19457</v>
      </c>
      <c r="H23" s="56">
        <v>21315</v>
      </c>
      <c r="I23" s="56">
        <v>28128</v>
      </c>
      <c r="J23" s="56">
        <v>208327984</v>
      </c>
      <c r="K23" s="56">
        <v>185526620</v>
      </c>
      <c r="L23" s="56">
        <f t="shared" si="3"/>
        <v>393854604</v>
      </c>
      <c r="M23" s="138">
        <v>0.3</v>
      </c>
      <c r="N23" s="139">
        <v>1181564</v>
      </c>
    </row>
    <row r="24" spans="1:14" ht="13.5">
      <c r="A24" s="10">
        <v>14</v>
      </c>
      <c r="B24" s="11" t="s">
        <v>12</v>
      </c>
      <c r="C24" s="126">
        <v>12580</v>
      </c>
      <c r="D24" s="84" t="s">
        <v>76</v>
      </c>
      <c r="E24" s="84" t="s">
        <v>76</v>
      </c>
      <c r="F24" s="127">
        <v>12580</v>
      </c>
      <c r="G24" s="127">
        <v>23049</v>
      </c>
      <c r="H24" s="127">
        <v>22304</v>
      </c>
      <c r="I24" s="127">
        <v>30523</v>
      </c>
      <c r="J24" s="127">
        <v>245568752</v>
      </c>
      <c r="K24" s="127">
        <v>159184827</v>
      </c>
      <c r="L24" s="127">
        <f t="shared" si="3"/>
        <v>404753579</v>
      </c>
      <c r="M24" s="136">
        <v>0.3</v>
      </c>
      <c r="N24" s="128">
        <v>1214261</v>
      </c>
    </row>
    <row r="25" spans="1:14" ht="13.5">
      <c r="A25" s="12">
        <v>15</v>
      </c>
      <c r="B25" s="13" t="s">
        <v>13</v>
      </c>
      <c r="C25" s="137">
        <v>8365</v>
      </c>
      <c r="D25" s="88" t="s">
        <v>76</v>
      </c>
      <c r="E25" s="88" t="s">
        <v>76</v>
      </c>
      <c r="F25" s="56">
        <v>8365</v>
      </c>
      <c r="G25" s="56">
        <v>7069</v>
      </c>
      <c r="H25" s="56">
        <v>8594</v>
      </c>
      <c r="I25" s="56">
        <v>11384</v>
      </c>
      <c r="J25" s="56">
        <v>136339256</v>
      </c>
      <c r="K25" s="56">
        <v>103978933</v>
      </c>
      <c r="L25" s="56">
        <f t="shared" si="3"/>
        <v>240318189</v>
      </c>
      <c r="M25" s="138">
        <v>0.2</v>
      </c>
      <c r="N25" s="139">
        <v>480636</v>
      </c>
    </row>
    <row r="26" spans="1:14" ht="13.5">
      <c r="A26" s="10">
        <v>16</v>
      </c>
      <c r="B26" s="11" t="s">
        <v>14</v>
      </c>
      <c r="C26" s="141" t="s">
        <v>76</v>
      </c>
      <c r="D26" s="84" t="s">
        <v>76</v>
      </c>
      <c r="E26" s="127">
        <v>28662</v>
      </c>
      <c r="F26" s="127">
        <v>28662</v>
      </c>
      <c r="G26" s="127">
        <v>14674</v>
      </c>
      <c r="H26" s="127">
        <v>15952</v>
      </c>
      <c r="I26" s="127">
        <v>20581</v>
      </c>
      <c r="J26" s="127">
        <v>171049729</v>
      </c>
      <c r="K26" s="127">
        <v>141524190</v>
      </c>
      <c r="L26" s="127">
        <f t="shared" si="3"/>
        <v>312573919</v>
      </c>
      <c r="M26" s="83">
        <v>0.3</v>
      </c>
      <c r="N26" s="149">
        <v>937722</v>
      </c>
    </row>
    <row r="27" spans="1:14" ht="13.5">
      <c r="A27" s="12">
        <v>17</v>
      </c>
      <c r="B27" s="13" t="s">
        <v>15</v>
      </c>
      <c r="C27" s="140" t="s">
        <v>76</v>
      </c>
      <c r="D27" s="88" t="s">
        <v>76</v>
      </c>
      <c r="E27" s="56">
        <v>4811</v>
      </c>
      <c r="F27" s="56">
        <v>4811</v>
      </c>
      <c r="G27" s="56">
        <v>3508</v>
      </c>
      <c r="H27" s="56">
        <v>3623</v>
      </c>
      <c r="I27" s="56">
        <v>5105</v>
      </c>
      <c r="J27" s="56">
        <v>23073448</v>
      </c>
      <c r="K27" s="56">
        <v>17260394</v>
      </c>
      <c r="L27" s="56">
        <f t="shared" si="3"/>
        <v>40333842</v>
      </c>
      <c r="M27" s="87">
        <v>0.3</v>
      </c>
      <c r="N27" s="150">
        <v>121002</v>
      </c>
    </row>
    <row r="28" spans="1:14" ht="13.5">
      <c r="A28" s="10">
        <v>18</v>
      </c>
      <c r="B28" s="11" t="s">
        <v>16</v>
      </c>
      <c r="C28" s="126">
        <v>6338</v>
      </c>
      <c r="D28" s="84" t="s">
        <v>76</v>
      </c>
      <c r="E28" s="84" t="s">
        <v>76</v>
      </c>
      <c r="F28" s="127">
        <v>6338</v>
      </c>
      <c r="G28" s="127">
        <v>8451</v>
      </c>
      <c r="H28" s="127">
        <v>8039</v>
      </c>
      <c r="I28" s="127">
        <v>11619</v>
      </c>
      <c r="J28" s="127">
        <v>78534100</v>
      </c>
      <c r="K28" s="127">
        <v>55708832</v>
      </c>
      <c r="L28" s="127">
        <f t="shared" si="3"/>
        <v>134242932</v>
      </c>
      <c r="M28" s="83">
        <v>0.2</v>
      </c>
      <c r="N28" s="149">
        <v>268486</v>
      </c>
    </row>
    <row r="29" spans="1:14" ht="13.5">
      <c r="A29" s="12">
        <v>19</v>
      </c>
      <c r="B29" s="13" t="s">
        <v>17</v>
      </c>
      <c r="C29" s="140" t="s">
        <v>76</v>
      </c>
      <c r="D29" s="88" t="s">
        <v>76</v>
      </c>
      <c r="E29" s="56">
        <v>34828</v>
      </c>
      <c r="F29" s="56">
        <v>34828</v>
      </c>
      <c r="G29" s="56">
        <v>8820</v>
      </c>
      <c r="H29" s="56">
        <v>9006</v>
      </c>
      <c r="I29" s="56">
        <v>12275</v>
      </c>
      <c r="J29" s="56">
        <v>54323794</v>
      </c>
      <c r="K29" s="56">
        <v>53896584</v>
      </c>
      <c r="L29" s="56">
        <f t="shared" si="3"/>
        <v>108220378</v>
      </c>
      <c r="M29" s="138">
        <v>0.2</v>
      </c>
      <c r="N29" s="139">
        <v>216441</v>
      </c>
    </row>
    <row r="30" spans="1:14" ht="13.5">
      <c r="A30" s="10">
        <v>20</v>
      </c>
      <c r="B30" s="11" t="s">
        <v>18</v>
      </c>
      <c r="C30" s="126">
        <v>7624</v>
      </c>
      <c r="D30" s="84" t="s">
        <v>76</v>
      </c>
      <c r="E30" s="84" t="s">
        <v>76</v>
      </c>
      <c r="F30" s="127">
        <v>7624</v>
      </c>
      <c r="G30" s="127">
        <v>6628</v>
      </c>
      <c r="H30" s="127">
        <v>6534</v>
      </c>
      <c r="I30" s="127">
        <v>8947</v>
      </c>
      <c r="J30" s="127">
        <v>99636925</v>
      </c>
      <c r="K30" s="127">
        <v>84444717</v>
      </c>
      <c r="L30" s="127">
        <f t="shared" si="3"/>
        <v>184081642</v>
      </c>
      <c r="M30" s="136">
        <v>0.2</v>
      </c>
      <c r="N30" s="128">
        <v>368163</v>
      </c>
    </row>
    <row r="31" spans="1:14" ht="14.25" thickBot="1">
      <c r="A31" s="18">
        <v>21</v>
      </c>
      <c r="B31" s="19" t="s">
        <v>19</v>
      </c>
      <c r="C31" s="143">
        <v>5826</v>
      </c>
      <c r="D31" s="89" t="s">
        <v>76</v>
      </c>
      <c r="E31" s="89" t="s">
        <v>76</v>
      </c>
      <c r="F31" s="102">
        <v>5826</v>
      </c>
      <c r="G31" s="102">
        <v>5051</v>
      </c>
      <c r="H31" s="102">
        <v>5109</v>
      </c>
      <c r="I31" s="102">
        <v>7316</v>
      </c>
      <c r="J31" s="102">
        <v>68602120</v>
      </c>
      <c r="K31" s="89">
        <v>69504248</v>
      </c>
      <c r="L31" s="89">
        <f t="shared" si="3"/>
        <v>138106368</v>
      </c>
      <c r="M31" s="144">
        <v>0.2</v>
      </c>
      <c r="N31" s="153">
        <v>276213</v>
      </c>
    </row>
    <row r="32" spans="2:14" ht="26.25" customHeight="1" thickBot="1">
      <c r="B32" s="20"/>
      <c r="C32" s="104"/>
      <c r="D32" s="104"/>
      <c r="E32" s="104"/>
      <c r="F32" s="104"/>
      <c r="G32" s="104"/>
      <c r="H32" s="104"/>
      <c r="I32" s="104"/>
      <c r="J32" s="104"/>
      <c r="K32" s="104"/>
      <c r="L32" s="95"/>
      <c r="M32" s="104"/>
      <c r="N32" s="104"/>
    </row>
    <row r="33" spans="1:14" ht="13.5">
      <c r="A33" s="21">
        <v>22</v>
      </c>
      <c r="B33" s="90" t="s">
        <v>20</v>
      </c>
      <c r="C33" s="145" t="s">
        <v>76</v>
      </c>
      <c r="D33" s="146" t="s">
        <v>76</v>
      </c>
      <c r="E33" s="146" t="s">
        <v>76</v>
      </c>
      <c r="F33" s="146" t="s">
        <v>76</v>
      </c>
      <c r="G33" s="146" t="s">
        <v>73</v>
      </c>
      <c r="H33" s="146" t="s">
        <v>73</v>
      </c>
      <c r="I33" s="146" t="s">
        <v>73</v>
      </c>
      <c r="J33" s="146" t="s">
        <v>73</v>
      </c>
      <c r="K33" s="146" t="s">
        <v>73</v>
      </c>
      <c r="L33" s="146" t="s">
        <v>73</v>
      </c>
      <c r="M33" s="147" t="s">
        <v>75</v>
      </c>
      <c r="N33" s="148" t="s">
        <v>75</v>
      </c>
    </row>
    <row r="34" spans="1:14" ht="13.5">
      <c r="A34" s="12">
        <v>23</v>
      </c>
      <c r="B34" s="13" t="s">
        <v>21</v>
      </c>
      <c r="C34" s="140" t="s">
        <v>76</v>
      </c>
      <c r="D34" s="88" t="s">
        <v>76</v>
      </c>
      <c r="E34" s="56">
        <v>20035</v>
      </c>
      <c r="F34" s="56">
        <v>20035</v>
      </c>
      <c r="G34" s="56">
        <v>2993</v>
      </c>
      <c r="H34" s="56">
        <v>2924</v>
      </c>
      <c r="I34" s="56">
        <v>4034</v>
      </c>
      <c r="J34" s="56">
        <v>18602309</v>
      </c>
      <c r="K34" s="56">
        <v>18077128</v>
      </c>
      <c r="L34" s="56">
        <v>36679437</v>
      </c>
      <c r="M34" s="138">
        <v>0.2</v>
      </c>
      <c r="N34" s="139">
        <v>73359</v>
      </c>
    </row>
    <row r="35" spans="1:14" ht="13.5">
      <c r="A35" s="10">
        <v>24</v>
      </c>
      <c r="B35" s="11" t="s">
        <v>22</v>
      </c>
      <c r="C35" s="141" t="s">
        <v>76</v>
      </c>
      <c r="D35" s="84" t="s">
        <v>76</v>
      </c>
      <c r="E35" s="84" t="s">
        <v>76</v>
      </c>
      <c r="F35" s="84" t="s">
        <v>76</v>
      </c>
      <c r="G35" s="84" t="s">
        <v>73</v>
      </c>
      <c r="H35" s="84" t="s">
        <v>73</v>
      </c>
      <c r="I35" s="84" t="s">
        <v>73</v>
      </c>
      <c r="J35" s="84" t="s">
        <v>73</v>
      </c>
      <c r="K35" s="84" t="s">
        <v>73</v>
      </c>
      <c r="L35" s="84" t="s">
        <v>73</v>
      </c>
      <c r="M35" s="83" t="s">
        <v>75</v>
      </c>
      <c r="N35" s="149" t="s">
        <v>73</v>
      </c>
    </row>
    <row r="36" spans="1:14" ht="13.5">
      <c r="A36" s="12">
        <v>25</v>
      </c>
      <c r="B36" s="13" t="s">
        <v>23</v>
      </c>
      <c r="C36" s="140" t="s">
        <v>76</v>
      </c>
      <c r="D36" s="88" t="s">
        <v>76</v>
      </c>
      <c r="E36" s="88" t="s">
        <v>76</v>
      </c>
      <c r="F36" s="88" t="s">
        <v>76</v>
      </c>
      <c r="G36" s="88" t="s">
        <v>73</v>
      </c>
      <c r="H36" s="88" t="s">
        <v>73</v>
      </c>
      <c r="I36" s="88" t="s">
        <v>73</v>
      </c>
      <c r="J36" s="88" t="s">
        <v>73</v>
      </c>
      <c r="K36" s="88" t="s">
        <v>73</v>
      </c>
      <c r="L36" s="88" t="s">
        <v>73</v>
      </c>
      <c r="M36" s="87" t="s">
        <v>75</v>
      </c>
      <c r="N36" s="150" t="s">
        <v>73</v>
      </c>
    </row>
    <row r="37" spans="1:14" ht="13.5">
      <c r="A37" s="10">
        <v>26</v>
      </c>
      <c r="B37" s="11" t="s">
        <v>24</v>
      </c>
      <c r="C37" s="141" t="s">
        <v>76</v>
      </c>
      <c r="D37" s="84" t="s">
        <v>76</v>
      </c>
      <c r="E37" s="84" t="s">
        <v>76</v>
      </c>
      <c r="F37" s="84" t="s">
        <v>76</v>
      </c>
      <c r="G37" s="84" t="s">
        <v>73</v>
      </c>
      <c r="H37" s="84" t="s">
        <v>73</v>
      </c>
      <c r="I37" s="84" t="s">
        <v>73</v>
      </c>
      <c r="J37" s="84" t="s">
        <v>73</v>
      </c>
      <c r="K37" s="84" t="s">
        <v>73</v>
      </c>
      <c r="L37" s="84" t="s">
        <v>73</v>
      </c>
      <c r="M37" s="83" t="s">
        <v>75</v>
      </c>
      <c r="N37" s="149" t="s">
        <v>73</v>
      </c>
    </row>
    <row r="38" spans="1:14" ht="14.25" thickBot="1">
      <c r="A38" s="18">
        <v>27</v>
      </c>
      <c r="B38" s="19" t="s">
        <v>25</v>
      </c>
      <c r="C38" s="151" t="s">
        <v>76</v>
      </c>
      <c r="D38" s="89" t="s">
        <v>76</v>
      </c>
      <c r="E38" s="89" t="s">
        <v>76</v>
      </c>
      <c r="F38" s="89" t="s">
        <v>76</v>
      </c>
      <c r="G38" s="89" t="s">
        <v>73</v>
      </c>
      <c r="H38" s="89" t="s">
        <v>73</v>
      </c>
      <c r="I38" s="89" t="s">
        <v>73</v>
      </c>
      <c r="J38" s="89" t="s">
        <v>73</v>
      </c>
      <c r="K38" s="89" t="s">
        <v>73</v>
      </c>
      <c r="L38" s="89" t="s">
        <v>73</v>
      </c>
      <c r="M38" s="152" t="s">
        <v>75</v>
      </c>
      <c r="N38" s="153" t="s">
        <v>73</v>
      </c>
    </row>
    <row r="39" spans="1:14" ht="13.5">
      <c r="A39" s="21">
        <v>28</v>
      </c>
      <c r="B39" s="90" t="s">
        <v>26</v>
      </c>
      <c r="C39" s="145" t="s">
        <v>76</v>
      </c>
      <c r="D39" s="146" t="s">
        <v>76</v>
      </c>
      <c r="E39" s="146" t="s">
        <v>76</v>
      </c>
      <c r="F39" s="146" t="s">
        <v>76</v>
      </c>
      <c r="G39" s="146" t="s">
        <v>73</v>
      </c>
      <c r="H39" s="146" t="s">
        <v>73</v>
      </c>
      <c r="I39" s="146" t="s">
        <v>73</v>
      </c>
      <c r="J39" s="146" t="s">
        <v>73</v>
      </c>
      <c r="K39" s="146" t="s">
        <v>73</v>
      </c>
      <c r="L39" s="146" t="s">
        <v>73</v>
      </c>
      <c r="M39" s="147" t="s">
        <v>75</v>
      </c>
      <c r="N39" s="148" t="s">
        <v>73</v>
      </c>
    </row>
    <row r="40" spans="1:14" ht="13.5">
      <c r="A40" s="12">
        <v>29</v>
      </c>
      <c r="B40" s="13" t="s">
        <v>27</v>
      </c>
      <c r="C40" s="140" t="s">
        <v>76</v>
      </c>
      <c r="D40" s="88" t="s">
        <v>76</v>
      </c>
      <c r="E40" s="88" t="s">
        <v>76</v>
      </c>
      <c r="F40" s="88" t="s">
        <v>76</v>
      </c>
      <c r="G40" s="88" t="s">
        <v>73</v>
      </c>
      <c r="H40" s="88" t="s">
        <v>73</v>
      </c>
      <c r="I40" s="88" t="s">
        <v>73</v>
      </c>
      <c r="J40" s="88" t="s">
        <v>73</v>
      </c>
      <c r="K40" s="88" t="s">
        <v>73</v>
      </c>
      <c r="L40" s="88" t="s">
        <v>73</v>
      </c>
      <c r="M40" s="87" t="s">
        <v>75</v>
      </c>
      <c r="N40" s="150" t="s">
        <v>73</v>
      </c>
    </row>
    <row r="41" spans="1:14" ht="13.5">
      <c r="A41" s="10">
        <v>30</v>
      </c>
      <c r="B41" s="11" t="s">
        <v>28</v>
      </c>
      <c r="C41" s="141" t="s">
        <v>76</v>
      </c>
      <c r="D41" s="84" t="s">
        <v>76</v>
      </c>
      <c r="E41" s="84" t="s">
        <v>76</v>
      </c>
      <c r="F41" s="84" t="s">
        <v>76</v>
      </c>
      <c r="G41" s="84" t="s">
        <v>73</v>
      </c>
      <c r="H41" s="84" t="s">
        <v>73</v>
      </c>
      <c r="I41" s="84" t="s">
        <v>73</v>
      </c>
      <c r="J41" s="84" t="s">
        <v>73</v>
      </c>
      <c r="K41" s="84" t="s">
        <v>73</v>
      </c>
      <c r="L41" s="84" t="s">
        <v>73</v>
      </c>
      <c r="M41" s="83" t="s">
        <v>75</v>
      </c>
      <c r="N41" s="149" t="s">
        <v>73</v>
      </c>
    </row>
    <row r="42" spans="1:14" ht="13.5">
      <c r="A42" s="12">
        <v>31</v>
      </c>
      <c r="B42" s="13" t="s">
        <v>29</v>
      </c>
      <c r="C42" s="140" t="s">
        <v>76</v>
      </c>
      <c r="D42" s="88" t="s">
        <v>76</v>
      </c>
      <c r="E42" s="88" t="s">
        <v>76</v>
      </c>
      <c r="F42" s="88" t="s">
        <v>76</v>
      </c>
      <c r="G42" s="88" t="s">
        <v>73</v>
      </c>
      <c r="H42" s="88" t="s">
        <v>73</v>
      </c>
      <c r="I42" s="88" t="s">
        <v>73</v>
      </c>
      <c r="J42" s="88" t="s">
        <v>73</v>
      </c>
      <c r="K42" s="88" t="s">
        <v>73</v>
      </c>
      <c r="L42" s="88" t="s">
        <v>73</v>
      </c>
      <c r="M42" s="87" t="s">
        <v>75</v>
      </c>
      <c r="N42" s="150" t="s">
        <v>73</v>
      </c>
    </row>
    <row r="43" spans="1:14" ht="13.5">
      <c r="A43" s="10">
        <v>32</v>
      </c>
      <c r="B43" s="11" t="s">
        <v>30</v>
      </c>
      <c r="C43" s="154">
        <v>3096</v>
      </c>
      <c r="D43" s="155" t="s">
        <v>76</v>
      </c>
      <c r="E43" s="155" t="s">
        <v>76</v>
      </c>
      <c r="F43" s="156">
        <v>3096</v>
      </c>
      <c r="G43" s="156">
        <v>6027</v>
      </c>
      <c r="H43" s="156">
        <v>6120</v>
      </c>
      <c r="I43" s="156">
        <v>8186</v>
      </c>
      <c r="J43" s="156">
        <v>60823533</v>
      </c>
      <c r="K43" s="156">
        <v>37822532</v>
      </c>
      <c r="L43" s="156">
        <v>98646065</v>
      </c>
      <c r="M43" s="157">
        <v>0.2</v>
      </c>
      <c r="N43" s="158">
        <v>197292</v>
      </c>
    </row>
    <row r="44" spans="1:13" s="5" customFormat="1" ht="5.25" customHeight="1" thickBot="1">
      <c r="A44" s="30"/>
      <c r="B44" s="31"/>
      <c r="D44" s="6"/>
      <c r="E44" s="6"/>
      <c r="M44" s="82"/>
    </row>
    <row r="45" spans="1:14" s="79" customFormat="1" ht="30" customHeight="1">
      <c r="A45" s="181" t="s">
        <v>78</v>
      </c>
      <c r="B45" s="222"/>
      <c r="C45" s="224" t="s">
        <v>180</v>
      </c>
      <c r="D45" s="185"/>
      <c r="E45" s="185"/>
      <c r="F45" s="184"/>
      <c r="G45" s="183" t="s">
        <v>181</v>
      </c>
      <c r="H45" s="185"/>
      <c r="I45" s="184"/>
      <c r="J45" s="183" t="s">
        <v>182</v>
      </c>
      <c r="K45" s="185"/>
      <c r="L45" s="184"/>
      <c r="M45" s="213" t="s">
        <v>183</v>
      </c>
      <c r="N45" s="212" t="s">
        <v>196</v>
      </c>
    </row>
    <row r="46" spans="1:14" s="79" customFormat="1" ht="16.5" customHeight="1">
      <c r="A46" s="218"/>
      <c r="B46" s="219"/>
      <c r="C46" s="223" t="s">
        <v>184</v>
      </c>
      <c r="D46" s="178" t="s">
        <v>188</v>
      </c>
      <c r="E46" s="178" t="s">
        <v>185</v>
      </c>
      <c r="F46" s="178" t="s">
        <v>189</v>
      </c>
      <c r="G46" s="178" t="s">
        <v>190</v>
      </c>
      <c r="H46" s="178" t="s">
        <v>191</v>
      </c>
      <c r="I46" s="178" t="s">
        <v>192</v>
      </c>
      <c r="J46" s="178" t="s">
        <v>197</v>
      </c>
      <c r="K46" s="178" t="s">
        <v>193</v>
      </c>
      <c r="L46" s="178" t="s">
        <v>186</v>
      </c>
      <c r="M46" s="214"/>
      <c r="N46" s="180"/>
    </row>
    <row r="47" spans="1:14" s="79" customFormat="1" ht="16.5" customHeight="1">
      <c r="A47" s="218"/>
      <c r="B47" s="219"/>
      <c r="C47" s="223"/>
      <c r="D47" s="178"/>
      <c r="E47" s="178"/>
      <c r="F47" s="178"/>
      <c r="G47" s="178"/>
      <c r="H47" s="178"/>
      <c r="I47" s="178"/>
      <c r="J47" s="178"/>
      <c r="K47" s="178"/>
      <c r="L47" s="178"/>
      <c r="M47" s="214"/>
      <c r="N47" s="180"/>
    </row>
    <row r="48" spans="1:14" s="79" customFormat="1" ht="16.5" customHeight="1">
      <c r="A48" s="220" t="s">
        <v>79</v>
      </c>
      <c r="B48" s="221"/>
      <c r="C48" s="223"/>
      <c r="D48" s="178"/>
      <c r="E48" s="178"/>
      <c r="F48" s="178"/>
      <c r="G48" s="178"/>
      <c r="H48" s="178"/>
      <c r="I48" s="178"/>
      <c r="J48" s="178"/>
      <c r="K48" s="178"/>
      <c r="L48" s="178"/>
      <c r="M48" s="215"/>
      <c r="N48" s="180"/>
    </row>
    <row r="49" spans="1:14" ht="13.5">
      <c r="A49" s="12">
        <v>33</v>
      </c>
      <c r="B49" s="13" t="s">
        <v>31</v>
      </c>
      <c r="C49" s="140" t="s">
        <v>76</v>
      </c>
      <c r="D49" s="88" t="s">
        <v>76</v>
      </c>
      <c r="E49" s="88" t="s">
        <v>76</v>
      </c>
      <c r="F49" s="88" t="s">
        <v>76</v>
      </c>
      <c r="G49" s="88" t="s">
        <v>73</v>
      </c>
      <c r="H49" s="88" t="s">
        <v>73</v>
      </c>
      <c r="I49" s="88" t="s">
        <v>73</v>
      </c>
      <c r="J49" s="88" t="s">
        <v>73</v>
      </c>
      <c r="K49" s="88" t="s">
        <v>73</v>
      </c>
      <c r="L49" s="88" t="s">
        <v>73</v>
      </c>
      <c r="M49" s="87" t="s">
        <v>75</v>
      </c>
      <c r="N49" s="150" t="s">
        <v>73</v>
      </c>
    </row>
    <row r="50" spans="1:14" ht="13.5">
      <c r="A50" s="10">
        <v>34</v>
      </c>
      <c r="B50" s="11" t="s">
        <v>32</v>
      </c>
      <c r="C50" s="141" t="s">
        <v>76</v>
      </c>
      <c r="D50" s="84" t="s">
        <v>76</v>
      </c>
      <c r="E50" s="84" t="s">
        <v>76</v>
      </c>
      <c r="F50" s="84" t="s">
        <v>76</v>
      </c>
      <c r="G50" s="84" t="s">
        <v>73</v>
      </c>
      <c r="H50" s="84" t="s">
        <v>73</v>
      </c>
      <c r="I50" s="84" t="s">
        <v>73</v>
      </c>
      <c r="J50" s="84" t="s">
        <v>73</v>
      </c>
      <c r="K50" s="84" t="s">
        <v>73</v>
      </c>
      <c r="L50" s="84" t="s">
        <v>73</v>
      </c>
      <c r="M50" s="83" t="s">
        <v>75</v>
      </c>
      <c r="N50" s="149" t="s">
        <v>73</v>
      </c>
    </row>
    <row r="51" spans="1:14" ht="13.5">
      <c r="A51" s="12">
        <v>35</v>
      </c>
      <c r="B51" s="13" t="s">
        <v>33</v>
      </c>
      <c r="C51" s="140" t="s">
        <v>76</v>
      </c>
      <c r="D51" s="88" t="s">
        <v>76</v>
      </c>
      <c r="E51" s="88" t="s">
        <v>76</v>
      </c>
      <c r="F51" s="88" t="s">
        <v>76</v>
      </c>
      <c r="G51" s="88" t="s">
        <v>73</v>
      </c>
      <c r="H51" s="88" t="s">
        <v>73</v>
      </c>
      <c r="I51" s="88" t="s">
        <v>73</v>
      </c>
      <c r="J51" s="88" t="s">
        <v>73</v>
      </c>
      <c r="K51" s="88" t="s">
        <v>73</v>
      </c>
      <c r="L51" s="88" t="s">
        <v>73</v>
      </c>
      <c r="M51" s="87" t="s">
        <v>75</v>
      </c>
      <c r="N51" s="150" t="s">
        <v>73</v>
      </c>
    </row>
    <row r="52" spans="1:14" ht="14.25" thickBot="1">
      <c r="A52" s="14">
        <v>36</v>
      </c>
      <c r="B52" s="15" t="s">
        <v>34</v>
      </c>
      <c r="C52" s="159" t="s">
        <v>76</v>
      </c>
      <c r="D52" s="130" t="s">
        <v>76</v>
      </c>
      <c r="E52" s="130" t="s">
        <v>76</v>
      </c>
      <c r="F52" s="130" t="s">
        <v>76</v>
      </c>
      <c r="G52" s="130" t="s">
        <v>73</v>
      </c>
      <c r="H52" s="130" t="s">
        <v>73</v>
      </c>
      <c r="I52" s="130" t="s">
        <v>73</v>
      </c>
      <c r="J52" s="130" t="s">
        <v>73</v>
      </c>
      <c r="K52" s="130" t="s">
        <v>73</v>
      </c>
      <c r="L52" s="130" t="s">
        <v>73</v>
      </c>
      <c r="M52" s="160" t="s">
        <v>75</v>
      </c>
      <c r="N52" s="161" t="s">
        <v>73</v>
      </c>
    </row>
    <row r="53" spans="1:14" ht="13.5">
      <c r="A53" s="8">
        <v>37</v>
      </c>
      <c r="B53" s="9" t="s">
        <v>35</v>
      </c>
      <c r="C53" s="133">
        <v>4767</v>
      </c>
      <c r="D53" s="86" t="s">
        <v>76</v>
      </c>
      <c r="E53" s="86" t="s">
        <v>76</v>
      </c>
      <c r="F53" s="96">
        <v>4767</v>
      </c>
      <c r="G53" s="96">
        <v>5856</v>
      </c>
      <c r="H53" s="96">
        <v>6197</v>
      </c>
      <c r="I53" s="96">
        <v>8389</v>
      </c>
      <c r="J53" s="96">
        <v>92298621</v>
      </c>
      <c r="K53" s="96">
        <v>52176077</v>
      </c>
      <c r="L53" s="96">
        <f>J53+K53</f>
        <v>144474698</v>
      </c>
      <c r="M53" s="134">
        <v>0.2</v>
      </c>
      <c r="N53" s="135">
        <v>288949</v>
      </c>
    </row>
    <row r="54" spans="1:14" ht="13.5">
      <c r="A54" s="10">
        <v>38</v>
      </c>
      <c r="B54" s="11" t="s">
        <v>36</v>
      </c>
      <c r="C54" s="126">
        <v>5610</v>
      </c>
      <c r="D54" s="84" t="s">
        <v>76</v>
      </c>
      <c r="E54" s="84" t="s">
        <v>76</v>
      </c>
      <c r="F54" s="127">
        <v>5610</v>
      </c>
      <c r="G54" s="127">
        <v>6475</v>
      </c>
      <c r="H54" s="127">
        <v>7509</v>
      </c>
      <c r="I54" s="127">
        <v>10007</v>
      </c>
      <c r="J54" s="127">
        <v>115116345</v>
      </c>
      <c r="K54" s="127">
        <v>88527758</v>
      </c>
      <c r="L54" s="127">
        <f>J54+K54</f>
        <v>203644103</v>
      </c>
      <c r="M54" s="136">
        <v>0.2</v>
      </c>
      <c r="N54" s="128">
        <v>407288</v>
      </c>
    </row>
    <row r="55" spans="1:14" ht="14.25" thickBot="1">
      <c r="A55" s="18">
        <v>39</v>
      </c>
      <c r="B55" s="19" t="s">
        <v>37</v>
      </c>
      <c r="C55" s="151" t="s">
        <v>76</v>
      </c>
      <c r="D55" s="89" t="s">
        <v>76</v>
      </c>
      <c r="E55" s="89" t="s">
        <v>76</v>
      </c>
      <c r="F55" s="89" t="s">
        <v>76</v>
      </c>
      <c r="G55" s="89" t="s">
        <v>73</v>
      </c>
      <c r="H55" s="89" t="s">
        <v>73</v>
      </c>
      <c r="I55" s="89" t="s">
        <v>73</v>
      </c>
      <c r="J55" s="89" t="s">
        <v>73</v>
      </c>
      <c r="K55" s="89" t="s">
        <v>73</v>
      </c>
      <c r="L55" s="89" t="s">
        <v>73</v>
      </c>
      <c r="M55" s="152" t="s">
        <v>75</v>
      </c>
      <c r="N55" s="153" t="s">
        <v>73</v>
      </c>
    </row>
    <row r="56" spans="1:14" ht="14.25" thickBot="1">
      <c r="A56" s="28">
        <v>40</v>
      </c>
      <c r="B56" s="91" t="s">
        <v>38</v>
      </c>
      <c r="C56" s="162" t="s">
        <v>76</v>
      </c>
      <c r="D56" s="163" t="s">
        <v>76</v>
      </c>
      <c r="E56" s="163" t="s">
        <v>76</v>
      </c>
      <c r="F56" s="163" t="s">
        <v>76</v>
      </c>
      <c r="G56" s="163" t="s">
        <v>73</v>
      </c>
      <c r="H56" s="163" t="s">
        <v>73</v>
      </c>
      <c r="I56" s="163" t="s">
        <v>73</v>
      </c>
      <c r="J56" s="163" t="s">
        <v>73</v>
      </c>
      <c r="K56" s="163" t="s">
        <v>73</v>
      </c>
      <c r="L56" s="163" t="s">
        <v>73</v>
      </c>
      <c r="M56" s="164" t="s">
        <v>75</v>
      </c>
      <c r="N56" s="165" t="s">
        <v>73</v>
      </c>
    </row>
    <row r="57" spans="1:14" ht="13.5">
      <c r="A57" s="8">
        <v>41</v>
      </c>
      <c r="B57" s="9" t="s">
        <v>39</v>
      </c>
      <c r="C57" s="166" t="s">
        <v>76</v>
      </c>
      <c r="D57" s="86" t="s">
        <v>76</v>
      </c>
      <c r="E57" s="96">
        <v>6677</v>
      </c>
      <c r="F57" s="96">
        <v>6677</v>
      </c>
      <c r="G57" s="96">
        <v>4883</v>
      </c>
      <c r="H57" s="96">
        <v>4749</v>
      </c>
      <c r="I57" s="96">
        <v>6507</v>
      </c>
      <c r="J57" s="96">
        <v>45361473</v>
      </c>
      <c r="K57" s="96">
        <v>29210016</v>
      </c>
      <c r="L57" s="96">
        <f>J57+K57</f>
        <v>74571489</v>
      </c>
      <c r="M57" s="134">
        <v>0.2</v>
      </c>
      <c r="N57" s="135">
        <v>149143</v>
      </c>
    </row>
    <row r="58" spans="1:14" ht="13.5">
      <c r="A58" s="10">
        <v>42</v>
      </c>
      <c r="B58" s="11" t="s">
        <v>40</v>
      </c>
      <c r="C58" s="141" t="s">
        <v>76</v>
      </c>
      <c r="D58" s="84" t="s">
        <v>76</v>
      </c>
      <c r="E58" s="127">
        <v>3627</v>
      </c>
      <c r="F58" s="127">
        <v>3627</v>
      </c>
      <c r="G58" s="127">
        <v>3811</v>
      </c>
      <c r="H58" s="127">
        <v>3781</v>
      </c>
      <c r="I58" s="127">
        <v>5245</v>
      </c>
      <c r="J58" s="127">
        <v>55566613</v>
      </c>
      <c r="K58" s="127">
        <v>25617637</v>
      </c>
      <c r="L58" s="127">
        <f>J58+K58</f>
        <v>81184250</v>
      </c>
      <c r="M58" s="136">
        <v>0.2</v>
      </c>
      <c r="N58" s="128">
        <v>162369</v>
      </c>
    </row>
    <row r="59" spans="1:14" ht="14.25" thickBot="1">
      <c r="A59" s="18">
        <v>43</v>
      </c>
      <c r="B59" s="19" t="s">
        <v>41</v>
      </c>
      <c r="C59" s="151" t="s">
        <v>76</v>
      </c>
      <c r="D59" s="89" t="s">
        <v>76</v>
      </c>
      <c r="E59" s="89" t="s">
        <v>76</v>
      </c>
      <c r="F59" s="89" t="s">
        <v>76</v>
      </c>
      <c r="G59" s="89" t="s">
        <v>73</v>
      </c>
      <c r="H59" s="89" t="s">
        <v>73</v>
      </c>
      <c r="I59" s="89" t="s">
        <v>73</v>
      </c>
      <c r="J59" s="89" t="s">
        <v>73</v>
      </c>
      <c r="K59" s="89" t="s">
        <v>73</v>
      </c>
      <c r="L59" s="89" t="s">
        <v>73</v>
      </c>
      <c r="M59" s="152" t="s">
        <v>75</v>
      </c>
      <c r="N59" s="153" t="s">
        <v>73</v>
      </c>
    </row>
    <row r="60" spans="1:14" ht="13.5">
      <c r="A60" s="21">
        <v>44</v>
      </c>
      <c r="B60" s="90" t="s">
        <v>42</v>
      </c>
      <c r="C60" s="167">
        <v>1630</v>
      </c>
      <c r="D60" s="146" t="s">
        <v>76</v>
      </c>
      <c r="E60" s="146" t="s">
        <v>76</v>
      </c>
      <c r="F60" s="168">
        <v>1630</v>
      </c>
      <c r="G60" s="168">
        <v>2629</v>
      </c>
      <c r="H60" s="168">
        <v>2434</v>
      </c>
      <c r="I60" s="168">
        <v>3301</v>
      </c>
      <c r="J60" s="168">
        <v>19168092</v>
      </c>
      <c r="K60" s="168">
        <v>12443568</v>
      </c>
      <c r="L60" s="168">
        <f>J60+K60</f>
        <v>31611660</v>
      </c>
      <c r="M60" s="169">
        <v>0.2</v>
      </c>
      <c r="N60" s="170">
        <v>63223</v>
      </c>
    </row>
    <row r="61" spans="1:14" ht="14.25" thickBot="1">
      <c r="A61" s="18">
        <v>45</v>
      </c>
      <c r="B61" s="19" t="s">
        <v>43</v>
      </c>
      <c r="C61" s="151" t="s">
        <v>76</v>
      </c>
      <c r="D61" s="89" t="s">
        <v>76</v>
      </c>
      <c r="E61" s="89" t="s">
        <v>76</v>
      </c>
      <c r="F61" s="89" t="s">
        <v>76</v>
      </c>
      <c r="G61" s="89" t="s">
        <v>73</v>
      </c>
      <c r="H61" s="89" t="s">
        <v>73</v>
      </c>
      <c r="I61" s="89" t="s">
        <v>73</v>
      </c>
      <c r="J61" s="89" t="s">
        <v>73</v>
      </c>
      <c r="K61" s="89" t="s">
        <v>73</v>
      </c>
      <c r="L61" s="89" t="s">
        <v>73</v>
      </c>
      <c r="M61" s="152" t="s">
        <v>75</v>
      </c>
      <c r="N61" s="153" t="s">
        <v>73</v>
      </c>
    </row>
    <row r="62" spans="1:14" ht="13.5">
      <c r="A62" s="21">
        <v>46</v>
      </c>
      <c r="B62" s="90" t="s">
        <v>44</v>
      </c>
      <c r="C62" s="145" t="s">
        <v>76</v>
      </c>
      <c r="D62" s="146" t="s">
        <v>76</v>
      </c>
      <c r="E62" s="146" t="s">
        <v>76</v>
      </c>
      <c r="F62" s="146" t="s">
        <v>76</v>
      </c>
      <c r="G62" s="146" t="s">
        <v>73</v>
      </c>
      <c r="H62" s="146" t="s">
        <v>73</v>
      </c>
      <c r="I62" s="146" t="s">
        <v>73</v>
      </c>
      <c r="J62" s="146" t="s">
        <v>73</v>
      </c>
      <c r="K62" s="146" t="s">
        <v>73</v>
      </c>
      <c r="L62" s="146" t="s">
        <v>73</v>
      </c>
      <c r="M62" s="147" t="s">
        <v>75</v>
      </c>
      <c r="N62" s="148" t="s">
        <v>73</v>
      </c>
    </row>
    <row r="63" spans="1:14" ht="13.5">
      <c r="A63" s="12">
        <v>47</v>
      </c>
      <c r="B63" s="13" t="s">
        <v>45</v>
      </c>
      <c r="C63" s="140" t="s">
        <v>76</v>
      </c>
      <c r="D63" s="88" t="s">
        <v>76</v>
      </c>
      <c r="E63" s="56">
        <v>30870</v>
      </c>
      <c r="F63" s="56">
        <v>30870</v>
      </c>
      <c r="G63" s="56">
        <v>7301</v>
      </c>
      <c r="H63" s="56">
        <v>8324</v>
      </c>
      <c r="I63" s="56">
        <v>11140</v>
      </c>
      <c r="J63" s="56">
        <v>69521490</v>
      </c>
      <c r="K63" s="56">
        <v>51446522</v>
      </c>
      <c r="L63" s="56">
        <f>J63+K63</f>
        <v>120968012</v>
      </c>
      <c r="M63" s="138">
        <v>0.15</v>
      </c>
      <c r="N63" s="139">
        <v>181452</v>
      </c>
    </row>
    <row r="64" spans="1:14" ht="13.5">
      <c r="A64" s="10">
        <v>48</v>
      </c>
      <c r="B64" s="11" t="s">
        <v>46</v>
      </c>
      <c r="C64" s="141" t="s">
        <v>76</v>
      </c>
      <c r="D64" s="84" t="s">
        <v>76</v>
      </c>
      <c r="E64" s="127">
        <v>4621</v>
      </c>
      <c r="F64" s="127">
        <v>4621</v>
      </c>
      <c r="G64" s="127">
        <v>4143</v>
      </c>
      <c r="H64" s="127">
        <v>4363</v>
      </c>
      <c r="I64" s="127">
        <v>5929</v>
      </c>
      <c r="J64" s="127">
        <v>42771198</v>
      </c>
      <c r="K64" s="127">
        <v>28923733</v>
      </c>
      <c r="L64" s="127">
        <f>J64+K64</f>
        <v>71694931</v>
      </c>
      <c r="M64" s="136">
        <v>0.15</v>
      </c>
      <c r="N64" s="128">
        <v>107542</v>
      </c>
    </row>
    <row r="65" spans="1:14" ht="13.5">
      <c r="A65" s="12">
        <v>49</v>
      </c>
      <c r="B65" s="13" t="s">
        <v>47</v>
      </c>
      <c r="C65" s="140" t="s">
        <v>76</v>
      </c>
      <c r="D65" s="88" t="s">
        <v>76</v>
      </c>
      <c r="E65" s="56">
        <v>9988</v>
      </c>
      <c r="F65" s="56">
        <v>9988</v>
      </c>
      <c r="G65" s="56">
        <v>7646</v>
      </c>
      <c r="H65" s="56">
        <v>8095</v>
      </c>
      <c r="I65" s="56">
        <v>11026</v>
      </c>
      <c r="J65" s="56">
        <v>97551077</v>
      </c>
      <c r="K65" s="56">
        <v>74457316</v>
      </c>
      <c r="L65" s="56">
        <f>J65+K65</f>
        <v>172008393</v>
      </c>
      <c r="M65" s="138">
        <v>0.15</v>
      </c>
      <c r="N65" s="150">
        <v>258013</v>
      </c>
    </row>
    <row r="66" spans="1:14" ht="13.5">
      <c r="A66" s="10">
        <v>50</v>
      </c>
      <c r="B66" s="11" t="s">
        <v>48</v>
      </c>
      <c r="C66" s="141" t="s">
        <v>76</v>
      </c>
      <c r="D66" s="84" t="s">
        <v>76</v>
      </c>
      <c r="E66" s="127">
        <v>4090</v>
      </c>
      <c r="F66" s="127">
        <v>4090</v>
      </c>
      <c r="G66" s="127">
        <v>4925</v>
      </c>
      <c r="H66" s="127">
        <v>5478</v>
      </c>
      <c r="I66" s="127">
        <v>7328</v>
      </c>
      <c r="J66" s="127">
        <v>39790979</v>
      </c>
      <c r="K66" s="127">
        <v>35028643</v>
      </c>
      <c r="L66" s="127">
        <f>J66+K66</f>
        <v>74819622</v>
      </c>
      <c r="M66" s="136">
        <v>0.2</v>
      </c>
      <c r="N66" s="128">
        <v>149639</v>
      </c>
    </row>
    <row r="67" spans="1:14" ht="13.5">
      <c r="A67" s="12">
        <v>51</v>
      </c>
      <c r="B67" s="13" t="s">
        <v>49</v>
      </c>
      <c r="C67" s="140" t="s">
        <v>76</v>
      </c>
      <c r="D67" s="88" t="s">
        <v>76</v>
      </c>
      <c r="E67" s="88" t="s">
        <v>76</v>
      </c>
      <c r="F67" s="88" t="s">
        <v>76</v>
      </c>
      <c r="G67" s="88" t="s">
        <v>73</v>
      </c>
      <c r="H67" s="88" t="s">
        <v>73</v>
      </c>
      <c r="I67" s="88" t="s">
        <v>73</v>
      </c>
      <c r="J67" s="88" t="s">
        <v>73</v>
      </c>
      <c r="K67" s="88" t="s">
        <v>73</v>
      </c>
      <c r="L67" s="88" t="s">
        <v>73</v>
      </c>
      <c r="M67" s="87" t="s">
        <v>75</v>
      </c>
      <c r="N67" s="150" t="s">
        <v>73</v>
      </c>
    </row>
    <row r="68" spans="1:14" ht="13.5">
      <c r="A68" s="10">
        <v>52</v>
      </c>
      <c r="B68" s="11" t="s">
        <v>50</v>
      </c>
      <c r="C68" s="141" t="s">
        <v>76</v>
      </c>
      <c r="D68" s="84" t="s">
        <v>76</v>
      </c>
      <c r="E68" s="84" t="s">
        <v>76</v>
      </c>
      <c r="F68" s="84" t="s">
        <v>76</v>
      </c>
      <c r="G68" s="84" t="s">
        <v>73</v>
      </c>
      <c r="H68" s="84" t="s">
        <v>73</v>
      </c>
      <c r="I68" s="84" t="s">
        <v>73</v>
      </c>
      <c r="J68" s="84" t="s">
        <v>73</v>
      </c>
      <c r="K68" s="84" t="s">
        <v>73</v>
      </c>
      <c r="L68" s="84" t="s">
        <v>73</v>
      </c>
      <c r="M68" s="83" t="s">
        <v>75</v>
      </c>
      <c r="N68" s="149" t="s">
        <v>73</v>
      </c>
    </row>
    <row r="69" spans="1:14" ht="14.25" thickBot="1">
      <c r="A69" s="18">
        <v>53</v>
      </c>
      <c r="B69" s="19" t="s">
        <v>51</v>
      </c>
      <c r="C69" s="151" t="s">
        <v>76</v>
      </c>
      <c r="D69" s="89" t="s">
        <v>76</v>
      </c>
      <c r="E69" s="89" t="s">
        <v>76</v>
      </c>
      <c r="F69" s="89" t="s">
        <v>76</v>
      </c>
      <c r="G69" s="89" t="s">
        <v>73</v>
      </c>
      <c r="H69" s="89" t="s">
        <v>73</v>
      </c>
      <c r="I69" s="89" t="s">
        <v>73</v>
      </c>
      <c r="J69" s="89" t="s">
        <v>73</v>
      </c>
      <c r="K69" s="89" t="s">
        <v>73</v>
      </c>
      <c r="L69" s="89" t="s">
        <v>73</v>
      </c>
      <c r="M69" s="152" t="s">
        <v>75</v>
      </c>
      <c r="N69" s="153" t="s">
        <v>73</v>
      </c>
    </row>
    <row r="70" spans="1:14" ht="13.5">
      <c r="A70" s="21">
        <v>54</v>
      </c>
      <c r="B70" s="90" t="s">
        <v>52</v>
      </c>
      <c r="C70" s="145" t="s">
        <v>76</v>
      </c>
      <c r="D70" s="146" t="s">
        <v>76</v>
      </c>
      <c r="E70" s="146" t="s">
        <v>76</v>
      </c>
      <c r="F70" s="146" t="s">
        <v>76</v>
      </c>
      <c r="G70" s="146" t="s">
        <v>73</v>
      </c>
      <c r="H70" s="146" t="s">
        <v>73</v>
      </c>
      <c r="I70" s="146" t="s">
        <v>73</v>
      </c>
      <c r="J70" s="146" t="s">
        <v>73</v>
      </c>
      <c r="K70" s="146" t="s">
        <v>73</v>
      </c>
      <c r="L70" s="146" t="s">
        <v>73</v>
      </c>
      <c r="M70" s="147" t="s">
        <v>75</v>
      </c>
      <c r="N70" s="148" t="s">
        <v>73</v>
      </c>
    </row>
    <row r="71" spans="1:14" ht="13.5">
      <c r="A71" s="12">
        <v>55</v>
      </c>
      <c r="B71" s="13" t="s">
        <v>53</v>
      </c>
      <c r="C71" s="140" t="s">
        <v>76</v>
      </c>
      <c r="D71" s="88" t="s">
        <v>76</v>
      </c>
      <c r="E71" s="88" t="s">
        <v>76</v>
      </c>
      <c r="F71" s="88" t="s">
        <v>76</v>
      </c>
      <c r="G71" s="88" t="s">
        <v>73</v>
      </c>
      <c r="H71" s="88" t="s">
        <v>73</v>
      </c>
      <c r="I71" s="88" t="s">
        <v>73</v>
      </c>
      <c r="J71" s="88" t="s">
        <v>73</v>
      </c>
      <c r="K71" s="88" t="s">
        <v>73</v>
      </c>
      <c r="L71" s="88" t="s">
        <v>73</v>
      </c>
      <c r="M71" s="87" t="s">
        <v>75</v>
      </c>
      <c r="N71" s="150" t="s">
        <v>73</v>
      </c>
    </row>
    <row r="72" spans="1:14" ht="13.5">
      <c r="A72" s="10">
        <v>56</v>
      </c>
      <c r="B72" s="11" t="s">
        <v>54</v>
      </c>
      <c r="C72" s="141" t="s">
        <v>76</v>
      </c>
      <c r="D72" s="84" t="s">
        <v>76</v>
      </c>
      <c r="E72" s="84" t="s">
        <v>76</v>
      </c>
      <c r="F72" s="84" t="s">
        <v>76</v>
      </c>
      <c r="G72" s="84" t="s">
        <v>73</v>
      </c>
      <c r="H72" s="84" t="s">
        <v>73</v>
      </c>
      <c r="I72" s="84" t="s">
        <v>73</v>
      </c>
      <c r="J72" s="84" t="s">
        <v>73</v>
      </c>
      <c r="K72" s="84" t="s">
        <v>73</v>
      </c>
      <c r="L72" s="84" t="s">
        <v>73</v>
      </c>
      <c r="M72" s="83" t="s">
        <v>75</v>
      </c>
      <c r="N72" s="149" t="s">
        <v>73</v>
      </c>
    </row>
    <row r="73" spans="1:14" ht="13.5">
      <c r="A73" s="12">
        <v>57</v>
      </c>
      <c r="B73" s="13" t="s">
        <v>55</v>
      </c>
      <c r="C73" s="140" t="s">
        <v>76</v>
      </c>
      <c r="D73" s="88" t="s">
        <v>76</v>
      </c>
      <c r="E73" s="56">
        <v>6938</v>
      </c>
      <c r="F73" s="56">
        <v>6938</v>
      </c>
      <c r="G73" s="56">
        <v>3905</v>
      </c>
      <c r="H73" s="56">
        <v>3830</v>
      </c>
      <c r="I73" s="56">
        <v>5586</v>
      </c>
      <c r="J73" s="56">
        <v>47115139</v>
      </c>
      <c r="K73" s="56">
        <v>38529801</v>
      </c>
      <c r="L73" s="56">
        <f>J73+K73</f>
        <v>85644940</v>
      </c>
      <c r="M73" s="138">
        <v>0.3</v>
      </c>
      <c r="N73" s="139">
        <v>256935</v>
      </c>
    </row>
    <row r="74" spans="1:14" ht="14.25" thickBot="1">
      <c r="A74" s="14">
        <v>58</v>
      </c>
      <c r="B74" s="15" t="s">
        <v>56</v>
      </c>
      <c r="C74" s="159" t="s">
        <v>76</v>
      </c>
      <c r="D74" s="130" t="s">
        <v>76</v>
      </c>
      <c r="E74" s="130" t="s">
        <v>76</v>
      </c>
      <c r="F74" s="130" t="s">
        <v>76</v>
      </c>
      <c r="G74" s="130" t="s">
        <v>73</v>
      </c>
      <c r="H74" s="130" t="s">
        <v>73</v>
      </c>
      <c r="I74" s="130" t="s">
        <v>73</v>
      </c>
      <c r="J74" s="130" t="s">
        <v>73</v>
      </c>
      <c r="K74" s="130" t="s">
        <v>73</v>
      </c>
      <c r="L74" s="130" t="s">
        <v>73</v>
      </c>
      <c r="M74" s="160" t="s">
        <v>75</v>
      </c>
      <c r="N74" s="161" t="s">
        <v>73</v>
      </c>
    </row>
    <row r="75" spans="1:14" ht="13.5">
      <c r="A75" s="8">
        <v>59</v>
      </c>
      <c r="B75" s="9" t="s">
        <v>57</v>
      </c>
      <c r="C75" s="166" t="s">
        <v>76</v>
      </c>
      <c r="D75" s="86" t="s">
        <v>76</v>
      </c>
      <c r="E75" s="96">
        <v>2552</v>
      </c>
      <c r="F75" s="96">
        <v>2552</v>
      </c>
      <c r="G75" s="96">
        <v>1856</v>
      </c>
      <c r="H75" s="96">
        <v>2150</v>
      </c>
      <c r="I75" s="96">
        <v>2863</v>
      </c>
      <c r="J75" s="96">
        <v>13003522</v>
      </c>
      <c r="K75" s="96">
        <v>10032776</v>
      </c>
      <c r="L75" s="96">
        <f>J75+K75</f>
        <v>23036298</v>
      </c>
      <c r="M75" s="134">
        <v>0.2</v>
      </c>
      <c r="N75" s="135">
        <v>46073</v>
      </c>
    </row>
    <row r="76" spans="1:14" ht="14.25" thickBot="1">
      <c r="A76" s="14">
        <v>60</v>
      </c>
      <c r="B76" s="15" t="s">
        <v>58</v>
      </c>
      <c r="C76" s="159" t="s">
        <v>76</v>
      </c>
      <c r="D76" s="130" t="s">
        <v>76</v>
      </c>
      <c r="E76" s="130" t="s">
        <v>76</v>
      </c>
      <c r="F76" s="130" t="s">
        <v>76</v>
      </c>
      <c r="G76" s="130" t="s">
        <v>73</v>
      </c>
      <c r="H76" s="130" t="s">
        <v>73</v>
      </c>
      <c r="I76" s="130" t="s">
        <v>73</v>
      </c>
      <c r="J76" s="130" t="s">
        <v>73</v>
      </c>
      <c r="K76" s="130" t="s">
        <v>73</v>
      </c>
      <c r="L76" s="130" t="s">
        <v>73</v>
      </c>
      <c r="M76" s="160" t="s">
        <v>75</v>
      </c>
      <c r="N76" s="161" t="s">
        <v>73</v>
      </c>
    </row>
    <row r="77" spans="1:14" ht="13.5">
      <c r="A77" s="8">
        <v>61</v>
      </c>
      <c r="B77" s="9" t="s">
        <v>59</v>
      </c>
      <c r="C77" s="166" t="s">
        <v>76</v>
      </c>
      <c r="D77" s="86" t="s">
        <v>76</v>
      </c>
      <c r="E77" s="86" t="s">
        <v>76</v>
      </c>
      <c r="F77" s="86" t="s">
        <v>76</v>
      </c>
      <c r="G77" s="86" t="s">
        <v>73</v>
      </c>
      <c r="H77" s="86" t="s">
        <v>73</v>
      </c>
      <c r="I77" s="86" t="s">
        <v>73</v>
      </c>
      <c r="J77" s="86" t="s">
        <v>73</v>
      </c>
      <c r="K77" s="86" t="s">
        <v>73</v>
      </c>
      <c r="L77" s="86" t="s">
        <v>73</v>
      </c>
      <c r="M77" s="85" t="s">
        <v>75</v>
      </c>
      <c r="N77" s="171" t="s">
        <v>73</v>
      </c>
    </row>
    <row r="78" spans="1:14" ht="13.5">
      <c r="A78" s="10">
        <v>62</v>
      </c>
      <c r="B78" s="11" t="s">
        <v>60</v>
      </c>
      <c r="C78" s="126">
        <v>3223</v>
      </c>
      <c r="D78" s="84" t="s">
        <v>76</v>
      </c>
      <c r="E78" s="84" t="s">
        <v>76</v>
      </c>
      <c r="F78" s="127">
        <v>3223</v>
      </c>
      <c r="G78" s="127">
        <v>3513</v>
      </c>
      <c r="H78" s="127">
        <v>3808</v>
      </c>
      <c r="I78" s="127">
        <v>5189</v>
      </c>
      <c r="J78" s="127">
        <v>28522686</v>
      </c>
      <c r="K78" s="127">
        <v>21502332</v>
      </c>
      <c r="L78" s="127">
        <f>J78+K78</f>
        <v>50025018</v>
      </c>
      <c r="M78" s="136">
        <v>0.2</v>
      </c>
      <c r="N78" s="128">
        <v>100050</v>
      </c>
    </row>
    <row r="79" spans="1:14" ht="13.5">
      <c r="A79" s="12">
        <v>63</v>
      </c>
      <c r="B79" s="13" t="s">
        <v>61</v>
      </c>
      <c r="C79" s="140" t="s">
        <v>76</v>
      </c>
      <c r="D79" s="88" t="s">
        <v>76</v>
      </c>
      <c r="E79" s="88" t="s">
        <v>76</v>
      </c>
      <c r="F79" s="88" t="s">
        <v>76</v>
      </c>
      <c r="G79" s="88" t="s">
        <v>73</v>
      </c>
      <c r="H79" s="88" t="s">
        <v>73</v>
      </c>
      <c r="I79" s="88" t="s">
        <v>73</v>
      </c>
      <c r="J79" s="88" t="s">
        <v>73</v>
      </c>
      <c r="K79" s="88" t="s">
        <v>73</v>
      </c>
      <c r="L79" s="88" t="s">
        <v>73</v>
      </c>
      <c r="M79" s="87" t="s">
        <v>75</v>
      </c>
      <c r="N79" s="150" t="s">
        <v>73</v>
      </c>
    </row>
    <row r="80" spans="1:14" ht="13.5">
      <c r="A80" s="10">
        <v>64</v>
      </c>
      <c r="B80" s="11" t="s">
        <v>62</v>
      </c>
      <c r="C80" s="126">
        <v>1931</v>
      </c>
      <c r="D80" s="84" t="s">
        <v>76</v>
      </c>
      <c r="E80" s="84" t="s">
        <v>76</v>
      </c>
      <c r="F80" s="127">
        <v>1931</v>
      </c>
      <c r="G80" s="127">
        <v>2640</v>
      </c>
      <c r="H80" s="127">
        <v>2569</v>
      </c>
      <c r="I80" s="127">
        <v>3681</v>
      </c>
      <c r="J80" s="127">
        <v>25940757</v>
      </c>
      <c r="K80" s="127">
        <v>25621763</v>
      </c>
      <c r="L80" s="127">
        <f>J80+K80</f>
        <v>51562520</v>
      </c>
      <c r="M80" s="136">
        <v>0.2</v>
      </c>
      <c r="N80" s="128">
        <v>103125</v>
      </c>
    </row>
    <row r="81" spans="1:14" ht="13.5">
      <c r="A81" s="12">
        <v>65</v>
      </c>
      <c r="B81" s="13" t="s">
        <v>63</v>
      </c>
      <c r="C81" s="140" t="s">
        <v>76</v>
      </c>
      <c r="D81" s="88" t="s">
        <v>76</v>
      </c>
      <c r="E81" s="88" t="s">
        <v>76</v>
      </c>
      <c r="F81" s="88" t="s">
        <v>76</v>
      </c>
      <c r="G81" s="88" t="s">
        <v>73</v>
      </c>
      <c r="H81" s="88" t="s">
        <v>73</v>
      </c>
      <c r="I81" s="88" t="s">
        <v>73</v>
      </c>
      <c r="J81" s="88" t="s">
        <v>73</v>
      </c>
      <c r="K81" s="88" t="s">
        <v>73</v>
      </c>
      <c r="L81" s="88" t="s">
        <v>73</v>
      </c>
      <c r="M81" s="87" t="s">
        <v>75</v>
      </c>
      <c r="N81" s="150" t="s">
        <v>75</v>
      </c>
    </row>
    <row r="82" spans="1:14" ht="13.5">
      <c r="A82" s="10">
        <v>66</v>
      </c>
      <c r="B82" s="11" t="s">
        <v>64</v>
      </c>
      <c r="C82" s="141" t="s">
        <v>76</v>
      </c>
      <c r="D82" s="84" t="s">
        <v>76</v>
      </c>
      <c r="E82" s="84" t="s">
        <v>76</v>
      </c>
      <c r="F82" s="84" t="s">
        <v>76</v>
      </c>
      <c r="G82" s="84" t="s">
        <v>73</v>
      </c>
      <c r="H82" s="84" t="s">
        <v>73</v>
      </c>
      <c r="I82" s="84" t="s">
        <v>73</v>
      </c>
      <c r="J82" s="84" t="s">
        <v>73</v>
      </c>
      <c r="K82" s="84" t="s">
        <v>73</v>
      </c>
      <c r="L82" s="84" t="s">
        <v>73</v>
      </c>
      <c r="M82" s="83" t="s">
        <v>75</v>
      </c>
      <c r="N82" s="149" t="s">
        <v>75</v>
      </c>
    </row>
    <row r="83" spans="1:14" ht="13.5">
      <c r="A83" s="12">
        <v>67</v>
      </c>
      <c r="B83" s="13" t="s">
        <v>65</v>
      </c>
      <c r="C83" s="140" t="s">
        <v>76</v>
      </c>
      <c r="D83" s="88" t="s">
        <v>76</v>
      </c>
      <c r="E83" s="88" t="s">
        <v>76</v>
      </c>
      <c r="F83" s="88" t="s">
        <v>76</v>
      </c>
      <c r="G83" s="88" t="s">
        <v>73</v>
      </c>
      <c r="H83" s="88" t="s">
        <v>73</v>
      </c>
      <c r="I83" s="88" t="s">
        <v>73</v>
      </c>
      <c r="J83" s="88" t="s">
        <v>73</v>
      </c>
      <c r="K83" s="88" t="s">
        <v>73</v>
      </c>
      <c r="L83" s="88" t="s">
        <v>73</v>
      </c>
      <c r="M83" s="87" t="s">
        <v>75</v>
      </c>
      <c r="N83" s="150" t="s">
        <v>75</v>
      </c>
    </row>
    <row r="84" spans="1:14" ht="14.25" thickBot="1">
      <c r="A84" s="14">
        <v>68</v>
      </c>
      <c r="B84" s="15" t="s">
        <v>66</v>
      </c>
      <c r="C84" s="159" t="s">
        <v>76</v>
      </c>
      <c r="D84" s="130" t="s">
        <v>76</v>
      </c>
      <c r="E84" s="130" t="s">
        <v>76</v>
      </c>
      <c r="F84" s="130" t="s">
        <v>76</v>
      </c>
      <c r="G84" s="130" t="s">
        <v>73</v>
      </c>
      <c r="H84" s="130" t="s">
        <v>73</v>
      </c>
      <c r="I84" s="130" t="s">
        <v>73</v>
      </c>
      <c r="J84" s="130" t="s">
        <v>73</v>
      </c>
      <c r="K84" s="130" t="s">
        <v>73</v>
      </c>
      <c r="L84" s="130" t="s">
        <v>73</v>
      </c>
      <c r="M84" s="160" t="s">
        <v>75</v>
      </c>
      <c r="N84" s="161" t="s">
        <v>75</v>
      </c>
    </row>
    <row r="85" spans="1:14" ht="13.5">
      <c r="A85" s="8">
        <v>69</v>
      </c>
      <c r="B85" s="9" t="s">
        <v>67</v>
      </c>
      <c r="C85" s="166" t="s">
        <v>76</v>
      </c>
      <c r="D85" s="86" t="s">
        <v>76</v>
      </c>
      <c r="E85" s="86" t="s">
        <v>76</v>
      </c>
      <c r="F85" s="86" t="s">
        <v>76</v>
      </c>
      <c r="G85" s="86" t="s">
        <v>73</v>
      </c>
      <c r="H85" s="86" t="s">
        <v>73</v>
      </c>
      <c r="I85" s="86" t="s">
        <v>73</v>
      </c>
      <c r="J85" s="86" t="s">
        <v>73</v>
      </c>
      <c r="K85" s="86" t="s">
        <v>73</v>
      </c>
      <c r="L85" s="86" t="s">
        <v>73</v>
      </c>
      <c r="M85" s="85" t="s">
        <v>75</v>
      </c>
      <c r="N85" s="171" t="s">
        <v>75</v>
      </c>
    </row>
    <row r="86" spans="1:14" ht="13.5">
      <c r="A86" s="10">
        <v>70</v>
      </c>
      <c r="B86" s="11" t="s">
        <v>68</v>
      </c>
      <c r="C86" s="141" t="s">
        <v>76</v>
      </c>
      <c r="D86" s="84" t="s">
        <v>76</v>
      </c>
      <c r="E86" s="84" t="s">
        <v>76</v>
      </c>
      <c r="F86" s="84" t="s">
        <v>76</v>
      </c>
      <c r="G86" s="84" t="s">
        <v>73</v>
      </c>
      <c r="H86" s="84" t="s">
        <v>73</v>
      </c>
      <c r="I86" s="84" t="s">
        <v>73</v>
      </c>
      <c r="J86" s="84" t="s">
        <v>73</v>
      </c>
      <c r="K86" s="84" t="s">
        <v>73</v>
      </c>
      <c r="L86" s="84" t="s">
        <v>73</v>
      </c>
      <c r="M86" s="83" t="s">
        <v>75</v>
      </c>
      <c r="N86" s="149" t="s">
        <v>75</v>
      </c>
    </row>
    <row r="87" spans="1:14" ht="14.25" thickBot="1">
      <c r="A87" s="18">
        <v>71</v>
      </c>
      <c r="B87" s="19" t="s">
        <v>69</v>
      </c>
      <c r="C87" s="151" t="s">
        <v>76</v>
      </c>
      <c r="D87" s="89" t="s">
        <v>76</v>
      </c>
      <c r="E87" s="89" t="s">
        <v>76</v>
      </c>
      <c r="F87" s="89" t="s">
        <v>76</v>
      </c>
      <c r="G87" s="89" t="s">
        <v>73</v>
      </c>
      <c r="H87" s="89" t="s">
        <v>73</v>
      </c>
      <c r="I87" s="89" t="s">
        <v>73</v>
      </c>
      <c r="J87" s="89" t="s">
        <v>73</v>
      </c>
      <c r="K87" s="89" t="s">
        <v>73</v>
      </c>
      <c r="L87" s="89" t="s">
        <v>73</v>
      </c>
      <c r="M87" s="152" t="s">
        <v>75</v>
      </c>
      <c r="N87" s="153" t="s">
        <v>75</v>
      </c>
    </row>
    <row r="88" spans="1:14" ht="13.5">
      <c r="A88" s="21">
        <v>72</v>
      </c>
      <c r="B88" s="90" t="s">
        <v>70</v>
      </c>
      <c r="C88" s="145" t="s">
        <v>76</v>
      </c>
      <c r="D88" s="146" t="s">
        <v>76</v>
      </c>
      <c r="E88" s="146" t="s">
        <v>76</v>
      </c>
      <c r="F88" s="146" t="s">
        <v>76</v>
      </c>
      <c r="G88" s="146" t="s">
        <v>73</v>
      </c>
      <c r="H88" s="146" t="s">
        <v>73</v>
      </c>
      <c r="I88" s="146" t="s">
        <v>73</v>
      </c>
      <c r="J88" s="146" t="s">
        <v>73</v>
      </c>
      <c r="K88" s="146" t="s">
        <v>73</v>
      </c>
      <c r="L88" s="146" t="s">
        <v>73</v>
      </c>
      <c r="M88" s="147" t="s">
        <v>75</v>
      </c>
      <c r="N88" s="148" t="s">
        <v>75</v>
      </c>
    </row>
    <row r="89" spans="1:14" ht="13.5">
      <c r="A89" s="12">
        <v>73</v>
      </c>
      <c r="B89" s="13" t="s">
        <v>71</v>
      </c>
      <c r="C89" s="140" t="s">
        <v>76</v>
      </c>
      <c r="D89" s="88" t="s">
        <v>76</v>
      </c>
      <c r="E89" s="88" t="s">
        <v>76</v>
      </c>
      <c r="F89" s="88" t="s">
        <v>76</v>
      </c>
      <c r="G89" s="88" t="s">
        <v>73</v>
      </c>
      <c r="H89" s="88" t="s">
        <v>73</v>
      </c>
      <c r="I89" s="88" t="s">
        <v>73</v>
      </c>
      <c r="J89" s="88" t="s">
        <v>73</v>
      </c>
      <c r="K89" s="88" t="s">
        <v>73</v>
      </c>
      <c r="L89" s="88" t="s">
        <v>73</v>
      </c>
      <c r="M89" s="87" t="s">
        <v>75</v>
      </c>
      <c r="N89" s="150" t="s">
        <v>75</v>
      </c>
    </row>
    <row r="90" spans="1:14" ht="14.25" thickBot="1">
      <c r="A90" s="14">
        <v>74</v>
      </c>
      <c r="B90" s="15" t="s">
        <v>72</v>
      </c>
      <c r="C90" s="159" t="s">
        <v>76</v>
      </c>
      <c r="D90" s="130" t="s">
        <v>76</v>
      </c>
      <c r="E90" s="130" t="s">
        <v>76</v>
      </c>
      <c r="F90" s="130" t="s">
        <v>76</v>
      </c>
      <c r="G90" s="130" t="s">
        <v>73</v>
      </c>
      <c r="H90" s="130" t="s">
        <v>73</v>
      </c>
      <c r="I90" s="130" t="s">
        <v>73</v>
      </c>
      <c r="J90" s="130" t="s">
        <v>73</v>
      </c>
      <c r="K90" s="130" t="s">
        <v>73</v>
      </c>
      <c r="L90" s="130" t="s">
        <v>73</v>
      </c>
      <c r="M90" s="160" t="s">
        <v>75</v>
      </c>
      <c r="N90" s="161" t="s">
        <v>75</v>
      </c>
    </row>
  </sheetData>
  <mergeCells count="41">
    <mergeCell ref="L46:L48"/>
    <mergeCell ref="M45:M48"/>
    <mergeCell ref="N45:N48"/>
    <mergeCell ref="F46:F48"/>
    <mergeCell ref="G46:G48"/>
    <mergeCell ref="H46:H48"/>
    <mergeCell ref="G45:I45"/>
    <mergeCell ref="J45:L45"/>
    <mergeCell ref="I46:I48"/>
    <mergeCell ref="J46:J48"/>
    <mergeCell ref="K46:K48"/>
    <mergeCell ref="A45:B45"/>
    <mergeCell ref="C45:F45"/>
    <mergeCell ref="A47:B47"/>
    <mergeCell ref="A48:B48"/>
    <mergeCell ref="A46:B46"/>
    <mergeCell ref="C46:C48"/>
    <mergeCell ref="D46:D48"/>
    <mergeCell ref="E46:E48"/>
    <mergeCell ref="G4:G6"/>
    <mergeCell ref="H4:H6"/>
    <mergeCell ref="K4:K6"/>
    <mergeCell ref="G3:I3"/>
    <mergeCell ref="I4:I6"/>
    <mergeCell ref="J4:J6"/>
    <mergeCell ref="E4:E6"/>
    <mergeCell ref="F4:F6"/>
    <mergeCell ref="A3:B3"/>
    <mergeCell ref="A4:B4"/>
    <mergeCell ref="C4:C6"/>
    <mergeCell ref="D4:D6"/>
    <mergeCell ref="C3:F3"/>
    <mergeCell ref="A8:B8"/>
    <mergeCell ref="A9:B9"/>
    <mergeCell ref="A5:B5"/>
    <mergeCell ref="A6:B6"/>
    <mergeCell ref="A7:B7"/>
    <mergeCell ref="N3:N6"/>
    <mergeCell ref="L4:L6"/>
    <mergeCell ref="J3:L3"/>
    <mergeCell ref="M3:M6"/>
  </mergeCells>
  <printOptions/>
  <pageMargins left="0.75" right="0.75" top="1" bottom="1" header="0.512" footer="0.512"/>
  <pageSetup horizontalDpi="300" verticalDpi="300" orientation="landscape" paperSize="9" scale="75" r:id="rId2"/>
  <rowBreaks count="1" manualBreakCount="1">
    <brk id="44" max="14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ＦＵＪ９９０３Ｂ０３９９</dc:creator>
  <cp:keywords/>
  <dc:description/>
  <cp:lastModifiedBy>ＦＵＪ９９０３Ｂ０３９９</cp:lastModifiedBy>
  <cp:lastPrinted>2004-01-29T00:26:01Z</cp:lastPrinted>
  <dcterms:created xsi:type="dcterms:W3CDTF">2001-02-13T05:36:45Z</dcterms:created>
  <dcterms:modified xsi:type="dcterms:W3CDTF">2004-01-05T02:55:17Z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