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615" activeTab="0"/>
  </bookViews>
  <sheets>
    <sheet name="償却資産" sheetId="1" r:id="rId1"/>
    <sheet name="市町村交付金" sheetId="2" r:id="rId2"/>
    <sheet name="都市計画税" sheetId="3" r:id="rId3"/>
  </sheets>
  <definedNames>
    <definedName name="_xlnm.Print_Area" localSheetId="1">'市町村交付金'!$A$1:$O$84</definedName>
  </definedNames>
  <calcPr fullCalcOnLoad="1"/>
</workbook>
</file>

<file path=xl/sharedStrings.xml><?xml version="1.0" encoding="utf-8"?>
<sst xmlns="http://schemas.openxmlformats.org/spreadsheetml/2006/main" count="1282" uniqueCount="200">
  <si>
    <t>市町村名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</si>
  <si>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</si>
  <si>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</si>
  <si>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</si>
  <si>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</si>
  <si>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</si>
  <si>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</si>
  <si>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</si>
  <si>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</si>
  <si>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</si>
  <si>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</si>
  <si>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</si>
  <si>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</si>
  <si>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</si>
  <si>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</si>
  <si>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</si>
  <si>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</si>
  <si>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</si>
  <si>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</si>
  <si>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</si>
  <si>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</si>
  <si>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</si>
  <si>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</si>
  <si>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</si>
  <si>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</si>
  <si>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</si>
  <si>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</si>
  <si>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</si>
  <si>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</si>
  <si>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</si>
  <si>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</si>
  <si>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</si>
  <si>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</si>
  <si>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</si>
  <si>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</si>
  <si>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</si>
  <si>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</si>
  <si>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</si>
  <si>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</si>
  <si>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</si>
  <si>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</si>
  <si>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</si>
  <si>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</si>
  <si>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</si>
  <si>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</si>
  <si>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</si>
  <si>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</si>
  <si>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</si>
  <si>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</si>
  <si>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</si>
  <si>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</si>
  <si>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</si>
  <si>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</si>
  <si>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</si>
  <si>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</si>
  <si>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</si>
  <si>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</si>
  <si>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</si>
  <si>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</si>
  <si>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</si>
  <si>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</si>
  <si>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</si>
  <si>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</si>
  <si>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</si>
  <si>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</si>
  <si>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</si>
  <si>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</si>
  <si>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</si>
  <si>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</si>
  <si>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</si>
  <si>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</si>
  <si>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</si>
  <si>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</si>
  <si>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三ケ日町</t>
  </si>
  <si>
    <t>区　　分</t>
  </si>
  <si>
    <t>県　　　計</t>
  </si>
  <si>
    <t>市　　　計</t>
  </si>
  <si>
    <t>町　　　計</t>
  </si>
  <si>
    <t>静岡市</t>
  </si>
  <si>
    <t>-</t>
  </si>
  <si>
    <t>-</t>
  </si>
  <si>
    <t>１．都市計画税に関する調</t>
  </si>
  <si>
    <t>市街化区域（千㎡）</t>
  </si>
  <si>
    <t>市街化調整区域　　　　（千㎡）</t>
  </si>
  <si>
    <t>その他　　　　　　　（千㎡）</t>
  </si>
  <si>
    <t>土地（人）</t>
  </si>
  <si>
    <t>家屋（人）</t>
  </si>
  <si>
    <t>計（実数）　　　　（人）</t>
  </si>
  <si>
    <t>土地（千円）</t>
  </si>
  <si>
    <t>家屋（千円）</t>
  </si>
  <si>
    <t>税率（％）</t>
  </si>
  <si>
    <t>調定見込額（千円）</t>
  </si>
  <si>
    <t>課税区域の面積</t>
  </si>
  <si>
    <t>課税標準額（決定免税点以上のもの）</t>
  </si>
  <si>
    <t>　-</t>
  </si>
  <si>
    <t>決定価格</t>
  </si>
  <si>
    <t>課税標準額</t>
  </si>
  <si>
    <t>市町村長が価格等を決定したもの（ハ）</t>
  </si>
  <si>
    <t>法第３８９条関係のもの（ニ）</t>
  </si>
  <si>
    <t>法第７４３条第１項の規定により県知事が価格等を決定したもの（ホ）</t>
  </si>
  <si>
    <t>納税義務者数                           （法定免税点以上のもの）</t>
  </si>
  <si>
    <t>計（千㎡）</t>
  </si>
  <si>
    <t>　</t>
  </si>
  <si>
    <t>合　　　    　計　　　　　　　      　　（ハ）＋（ニ）＋（ホ）　　　（ヘ）</t>
  </si>
  <si>
    <t xml:space="preserve">   市町村名</t>
  </si>
  <si>
    <t xml:space="preserve">  県          計</t>
  </si>
  <si>
    <t xml:space="preserve">  市          計</t>
  </si>
  <si>
    <t xml:space="preserve">  町   村    計</t>
  </si>
  <si>
    <t>静岡市</t>
  </si>
  <si>
    <t>浜松市</t>
  </si>
  <si>
    <t>沼津市</t>
  </si>
  <si>
    <t>清水市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</si>
  <si>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</si>
  <si>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</si>
  <si>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</si>
  <si>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</si>
  <si>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</si>
  <si>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</si>
  <si>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</si>
  <si>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</si>
  <si>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</si>
  <si>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</si>
  <si>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</si>
  <si>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</si>
  <si>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天竜市</t>
  </si>
  <si>
    <t>浜北市</t>
  </si>
  <si>
    <t>下田市</t>
  </si>
  <si>
    <t>裾野市</t>
  </si>
  <si>
    <t>湖西市</t>
  </si>
  <si>
    <t>東伊豆町</t>
  </si>
  <si>
    <t>河津町</t>
  </si>
  <si>
    <t>南伊豆町</t>
  </si>
  <si>
    <t>松崎町</t>
  </si>
  <si>
    <t>西伊豆町</t>
  </si>
  <si>
    <t>賀茂村</t>
  </si>
  <si>
    <t>伊豆長岡町</t>
  </si>
  <si>
    <t>修善寺町</t>
  </si>
  <si>
    <t>戸田村</t>
  </si>
  <si>
    <t>土肥町</t>
  </si>
  <si>
    <t>函南町</t>
  </si>
  <si>
    <t>韮山町</t>
  </si>
  <si>
    <t>大仁町</t>
  </si>
  <si>
    <t>天城湯ヶ島町</t>
  </si>
  <si>
    <t>中伊豆町</t>
  </si>
  <si>
    <t>清水町</t>
  </si>
  <si>
    <t>長泉町</t>
  </si>
  <si>
    <t>小山町</t>
  </si>
  <si>
    <t>芝川町</t>
  </si>
  <si>
    <t>富士川町</t>
  </si>
  <si>
    <t>蒲原町</t>
  </si>
  <si>
    <t>由比町</t>
  </si>
  <si>
    <t>岡部町</t>
  </si>
  <si>
    <t>大井川町</t>
  </si>
  <si>
    <t>御前崎町</t>
  </si>
  <si>
    <t>相良町</t>
  </si>
  <si>
    <t>榛原町</t>
  </si>
  <si>
    <t>吉田町</t>
  </si>
  <si>
    <t>金谷町</t>
  </si>
  <si>
    <t>川根町</t>
  </si>
  <si>
    <t>中川根町</t>
  </si>
  <si>
    <t>本川根町</t>
  </si>
  <si>
    <t>大須賀町</t>
  </si>
  <si>
    <t>浜岡町</t>
  </si>
  <si>
    <t>小笠町</t>
  </si>
  <si>
    <t>菊川町</t>
  </si>
  <si>
    <t>大東町</t>
  </si>
  <si>
    <t>森町</t>
  </si>
  <si>
    <t>春野町</t>
  </si>
  <si>
    <t>浅羽町</t>
  </si>
  <si>
    <t>福田町</t>
  </si>
  <si>
    <t>竜洋町</t>
  </si>
  <si>
    <t>豊田町</t>
  </si>
  <si>
    <t>豊岡村</t>
  </si>
  <si>
    <t>龍山村</t>
  </si>
  <si>
    <t>佐久間町</t>
  </si>
  <si>
    <t>水窪町</t>
  </si>
  <si>
    <t>舞阪町</t>
  </si>
  <si>
    <t>新居町</t>
  </si>
  <si>
    <t>雄踏町</t>
  </si>
  <si>
    <t>細江町</t>
  </si>
  <si>
    <t>引佐町</t>
  </si>
  <si>
    <t>三ヶ日町</t>
  </si>
  <si>
    <t>-</t>
  </si>
  <si>
    <t>償却資産</t>
  </si>
  <si>
    <t>計</t>
  </si>
  <si>
    <t>台　　　帳　　　価　　　格</t>
  </si>
  <si>
    <t>算定標準額</t>
  </si>
  <si>
    <t>（Ｃ）／（Ｄ）（％）</t>
  </si>
  <si>
    <t>土   地</t>
  </si>
  <si>
    <t>家    屋</t>
  </si>
  <si>
    <t>１．市町村交付金等に関する調</t>
  </si>
  <si>
    <t>-</t>
  </si>
  <si>
    <t>計　　　　　　　（円）</t>
  </si>
  <si>
    <t>国　　　　　有　　　　　資　　　　　産　　　(千円)</t>
  </si>
  <si>
    <t>公　　　　有　　　　資　　　　　産　　　（千円）</t>
  </si>
  <si>
    <t>交付金額計　(Ｃ)　（円）</t>
  </si>
  <si>
    <t>前年度交付金額　　　　　　　　　(Ｄ)　（円）</t>
  </si>
  <si>
    <t>（単位　千円）</t>
  </si>
  <si>
    <t>法附則２７条の3による減額の額　　　　（千円）</t>
  </si>
  <si>
    <t>２．償却資産　決定価格等市町村別明細表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</si>
</sst>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0.000"/>
    <numFmt numFmtId="178" formatCode="0.0"/>
    <numFmt numFmtId="179" formatCode="#,##0.0;[Red]\-#,##0.0"/>
    <numFmt numFmtId="180" formatCode="#,##0_);\(#,##0\)"/>
    <numFmt numFmtId="181" formatCode="#,##0_ "/>
    <numFmt numFmtId="182" formatCode="0.00000"/>
    <numFmt numFmtId="183" formatCode="&quot;\&quot;#,##0_);[Red]\(&quot;\&quot;#,##0\)"/>
    <numFmt numFmtId="184" formatCode="#,##0_);[Red]\(#,##0\)"/>
    <numFmt numFmtId="185" formatCode="#,##0;[Red]#,##0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</cellStyleXfs>
  <cellXfs count="240">
    <xf numFmtId="0" fontId="0" fillId="0" borderId="0" xfId="0" applyAlignment="1">
      <alignment/>
    </xf>
    <xf numFmtId="38" fontId="0" fillId="0" borderId="0" xfId="16" applyAlignment="1">
      <alignment/>
    </xf>
    <xf numFmtId="38" fontId="0" fillId="0" borderId="1" xfId="16" applyBorder="1" applyAlignment="1">
      <alignment/>
    </xf>
    <xf numFmtId="38" fontId="0" fillId="0" borderId="0" xfId="16" applyBorder="1" applyAlignment="1">
      <alignment/>
    </xf>
    <xf numFmtId="38" fontId="0" fillId="0" borderId="2" xfId="16" applyBorder="1" applyAlignment="1">
      <alignment/>
    </xf>
    <xf numFmtId="38" fontId="0" fillId="0" borderId="3" xfId="16" applyBorder="1" applyAlignment="1">
      <alignment/>
    </xf>
    <xf numFmtId="38" fontId="0" fillId="0" borderId="4" xfId="16" applyBorder="1" applyAlignment="1">
      <alignment/>
    </xf>
    <xf numFmtId="38" fontId="0" fillId="0" borderId="5" xfId="16" applyBorder="1" applyAlignment="1">
      <alignment/>
    </xf>
    <xf numFmtId="38" fontId="0" fillId="0" borderId="6" xfId="16" applyBorder="1" applyAlignment="1">
      <alignment/>
    </xf>
    <xf numFmtId="38" fontId="0" fillId="0" borderId="0" xfId="16" applyAlignment="1">
      <alignment shrinkToFit="1"/>
    </xf>
    <xf numFmtId="38" fontId="0" fillId="0" borderId="7" xfId="16" applyBorder="1" applyAlignment="1">
      <alignment/>
    </xf>
    <xf numFmtId="38" fontId="0" fillId="0" borderId="8" xfId="16" applyBorder="1" applyAlignment="1">
      <alignment shrinkToFit="1"/>
    </xf>
    <xf numFmtId="38" fontId="0" fillId="0" borderId="9" xfId="16" applyBorder="1" applyAlignment="1">
      <alignment shrinkToFit="1"/>
    </xf>
    <xf numFmtId="38" fontId="0" fillId="0" borderId="10" xfId="16" applyBorder="1" applyAlignment="1">
      <alignment shrinkToFit="1"/>
    </xf>
    <xf numFmtId="38" fontId="0" fillId="0" borderId="11" xfId="16" applyBorder="1" applyAlignment="1">
      <alignment shrinkToFit="1"/>
    </xf>
    <xf numFmtId="38" fontId="0" fillId="0" borderId="12" xfId="16" applyBorder="1" applyAlignment="1">
      <alignment/>
    </xf>
    <xf numFmtId="38" fontId="0" fillId="0" borderId="13" xfId="16" applyBorder="1" applyAlignment="1">
      <alignment/>
    </xf>
    <xf numFmtId="38" fontId="0" fillId="0" borderId="14" xfId="16" applyBorder="1" applyAlignment="1">
      <alignment/>
    </xf>
    <xf numFmtId="38" fontId="0" fillId="0" borderId="15" xfId="16" applyBorder="1" applyAlignment="1">
      <alignment/>
    </xf>
    <xf numFmtId="38" fontId="0" fillId="0" borderId="16" xfId="16" applyBorder="1" applyAlignment="1">
      <alignment shrinkToFit="1"/>
    </xf>
    <xf numFmtId="38" fontId="0" fillId="0" borderId="17" xfId="16" applyBorder="1" applyAlignment="1">
      <alignment shrinkToFit="1"/>
    </xf>
    <xf numFmtId="38" fontId="0" fillId="0" borderId="18" xfId="16" applyBorder="1" applyAlignment="1">
      <alignment shrinkToFit="1"/>
    </xf>
    <xf numFmtId="38" fontId="0" fillId="0" borderId="13" xfId="16" applyFont="1" applyBorder="1" applyAlignment="1">
      <alignment horizontal="center"/>
    </xf>
    <xf numFmtId="38" fontId="0" fillId="0" borderId="0" xfId="16" applyFont="1" applyBorder="1" applyAlignment="1">
      <alignment horizontal="center"/>
    </xf>
    <xf numFmtId="38" fontId="0" fillId="0" borderId="19" xfId="16" applyFont="1" applyBorder="1" applyAlignment="1">
      <alignment horizontal="center"/>
    </xf>
    <xf numFmtId="38" fontId="0" fillId="0" borderId="12" xfId="16" applyFont="1" applyBorder="1" applyAlignment="1">
      <alignment horizontal="center"/>
    </xf>
    <xf numFmtId="38" fontId="0" fillId="0" borderId="1" xfId="16" applyFont="1" applyBorder="1" applyAlignment="1">
      <alignment horizontal="center"/>
    </xf>
    <xf numFmtId="38" fontId="0" fillId="0" borderId="20" xfId="16" applyFont="1" applyBorder="1" applyAlignment="1">
      <alignment horizontal="center"/>
    </xf>
    <xf numFmtId="38" fontId="0" fillId="0" borderId="14" xfId="16" applyFont="1" applyBorder="1" applyAlignment="1">
      <alignment horizontal="center"/>
    </xf>
    <xf numFmtId="38" fontId="0" fillId="0" borderId="2" xfId="16" applyFont="1" applyBorder="1" applyAlignment="1">
      <alignment horizontal="center"/>
    </xf>
    <xf numFmtId="38" fontId="0" fillId="0" borderId="21" xfId="16" applyFont="1" applyBorder="1" applyAlignment="1">
      <alignment horizontal="center"/>
    </xf>
    <xf numFmtId="38" fontId="0" fillId="0" borderId="15" xfId="16" applyFont="1" applyBorder="1" applyAlignment="1">
      <alignment horizontal="center"/>
    </xf>
    <xf numFmtId="38" fontId="0" fillId="0" borderId="3" xfId="16" applyFont="1" applyBorder="1" applyAlignment="1">
      <alignment horizontal="center"/>
    </xf>
    <xf numFmtId="38" fontId="0" fillId="0" borderId="22" xfId="16" applyFont="1" applyBorder="1" applyAlignment="1">
      <alignment horizontal="center"/>
    </xf>
    <xf numFmtId="38" fontId="0" fillId="0" borderId="23" xfId="16" applyBorder="1" applyAlignment="1">
      <alignment shrinkToFit="1"/>
    </xf>
    <xf numFmtId="38" fontId="2" fillId="0" borderId="0" xfId="16" applyFont="1" applyBorder="1" applyAlignment="1">
      <alignment horizontal="left"/>
    </xf>
    <xf numFmtId="38" fontId="0" fillId="0" borderId="0" xfId="16" applyAlignment="1">
      <alignment horizontal="left"/>
    </xf>
    <xf numFmtId="38" fontId="0" fillId="0" borderId="19" xfId="16" applyBorder="1" applyAlignment="1">
      <alignment/>
    </xf>
    <xf numFmtId="38" fontId="0" fillId="0" borderId="21" xfId="16" applyBorder="1" applyAlignment="1">
      <alignment/>
    </xf>
    <xf numFmtId="38" fontId="0" fillId="0" borderId="20" xfId="16" applyBorder="1" applyAlignment="1">
      <alignment/>
    </xf>
    <xf numFmtId="38" fontId="0" fillId="0" borderId="22" xfId="16" applyBorder="1" applyAlignment="1">
      <alignment/>
    </xf>
    <xf numFmtId="40" fontId="0" fillId="0" borderId="1" xfId="16" applyNumberFormat="1" applyBorder="1" applyAlignment="1">
      <alignment/>
    </xf>
    <xf numFmtId="40" fontId="0" fillId="0" borderId="0" xfId="16" applyNumberFormat="1" applyBorder="1" applyAlignment="1">
      <alignment/>
    </xf>
    <xf numFmtId="40" fontId="0" fillId="0" borderId="0" xfId="16" applyNumberFormat="1" applyFont="1" applyBorder="1" applyAlignment="1">
      <alignment horizontal="center"/>
    </xf>
    <xf numFmtId="40" fontId="0" fillId="0" borderId="2" xfId="16" applyNumberFormat="1" applyBorder="1" applyAlignment="1">
      <alignment/>
    </xf>
    <xf numFmtId="40" fontId="0" fillId="0" borderId="1" xfId="16" applyNumberFormat="1" applyFont="1" applyBorder="1" applyAlignment="1">
      <alignment horizontal="center"/>
    </xf>
    <xf numFmtId="40" fontId="0" fillId="0" borderId="0" xfId="16" applyNumberFormat="1" applyFont="1" applyBorder="1" applyAlignment="1">
      <alignment horizontal="right"/>
    </xf>
    <xf numFmtId="40" fontId="0" fillId="0" borderId="2" xfId="16" applyNumberFormat="1" applyFont="1" applyBorder="1" applyAlignment="1">
      <alignment horizontal="center"/>
    </xf>
    <xf numFmtId="40" fontId="0" fillId="0" borderId="3" xfId="16" applyNumberFormat="1" applyFont="1" applyBorder="1" applyAlignment="1">
      <alignment horizontal="center"/>
    </xf>
    <xf numFmtId="38" fontId="0" fillId="0" borderId="0" xfId="16" applyFont="1" applyBorder="1" applyAlignment="1">
      <alignment horizontal="right"/>
    </xf>
    <xf numFmtId="38" fontId="0" fillId="2" borderId="4" xfId="16" applyFill="1" applyBorder="1" applyAlignment="1">
      <alignment/>
    </xf>
    <xf numFmtId="38" fontId="0" fillId="2" borderId="8" xfId="16" applyFill="1" applyBorder="1" applyAlignment="1">
      <alignment shrinkToFit="1"/>
    </xf>
    <xf numFmtId="38" fontId="0" fillId="2" borderId="12" xfId="16" applyFill="1" applyBorder="1" applyAlignment="1">
      <alignment/>
    </xf>
    <xf numFmtId="38" fontId="0" fillId="2" borderId="1" xfId="16" applyFont="1" applyFill="1" applyBorder="1" applyAlignment="1">
      <alignment horizontal="center"/>
    </xf>
    <xf numFmtId="38" fontId="0" fillId="2" borderId="1" xfId="16" applyFill="1" applyBorder="1" applyAlignment="1">
      <alignment/>
    </xf>
    <xf numFmtId="40" fontId="0" fillId="2" borderId="1" xfId="16" applyNumberFormat="1" applyFill="1" applyBorder="1" applyAlignment="1">
      <alignment/>
    </xf>
    <xf numFmtId="38" fontId="0" fillId="2" borderId="20" xfId="16" applyFill="1" applyBorder="1" applyAlignment="1">
      <alignment/>
    </xf>
    <xf numFmtId="38" fontId="0" fillId="2" borderId="5" xfId="16" applyFill="1" applyBorder="1" applyAlignment="1">
      <alignment/>
    </xf>
    <xf numFmtId="38" fontId="0" fillId="2" borderId="9" xfId="16" applyFill="1" applyBorder="1" applyAlignment="1">
      <alignment shrinkToFit="1"/>
    </xf>
    <xf numFmtId="38" fontId="0" fillId="2" borderId="13" xfId="16" applyFill="1" applyBorder="1" applyAlignment="1">
      <alignment/>
    </xf>
    <xf numFmtId="38" fontId="0" fillId="2" borderId="0" xfId="16" applyFont="1" applyFill="1" applyBorder="1" applyAlignment="1">
      <alignment horizontal="center"/>
    </xf>
    <xf numFmtId="38" fontId="0" fillId="2" borderId="0" xfId="16" applyFill="1" applyBorder="1" applyAlignment="1">
      <alignment/>
    </xf>
    <xf numFmtId="40" fontId="0" fillId="2" borderId="0" xfId="16" applyNumberFormat="1" applyFill="1" applyBorder="1" applyAlignment="1">
      <alignment/>
    </xf>
    <xf numFmtId="38" fontId="0" fillId="2" borderId="19" xfId="16" applyFill="1" applyBorder="1" applyAlignment="1">
      <alignment/>
    </xf>
    <xf numFmtId="38" fontId="0" fillId="2" borderId="13" xfId="16" applyFont="1" applyFill="1" applyBorder="1" applyAlignment="1">
      <alignment horizontal="center"/>
    </xf>
    <xf numFmtId="38" fontId="0" fillId="2" borderId="24" xfId="16" applyFill="1" applyBorder="1" applyAlignment="1">
      <alignment/>
    </xf>
    <xf numFmtId="38" fontId="0" fillId="2" borderId="25" xfId="16" applyFill="1" applyBorder="1" applyAlignment="1">
      <alignment shrinkToFit="1"/>
    </xf>
    <xf numFmtId="40" fontId="0" fillId="2" borderId="1" xfId="16" applyNumberFormat="1" applyFont="1" applyFill="1" applyBorder="1" applyAlignment="1">
      <alignment horizontal="right"/>
    </xf>
    <xf numFmtId="40" fontId="0" fillId="2" borderId="0" xfId="16" applyNumberFormat="1" applyFont="1" applyFill="1" applyBorder="1" applyAlignment="1">
      <alignment horizontal="right"/>
    </xf>
    <xf numFmtId="38" fontId="0" fillId="2" borderId="0" xfId="16" applyFont="1" applyFill="1" applyBorder="1" applyAlignment="1">
      <alignment horizontal="right"/>
    </xf>
    <xf numFmtId="38" fontId="0" fillId="2" borderId="6" xfId="16" applyFill="1" applyBorder="1" applyAlignment="1">
      <alignment/>
    </xf>
    <xf numFmtId="38" fontId="0" fillId="2" borderId="10" xfId="16" applyFill="1" applyBorder="1" applyAlignment="1">
      <alignment shrinkToFit="1"/>
    </xf>
    <xf numFmtId="38" fontId="0" fillId="2" borderId="14" xfId="16" applyFill="1" applyBorder="1" applyAlignment="1">
      <alignment/>
    </xf>
    <xf numFmtId="38" fontId="0" fillId="2" borderId="2" xfId="16" applyFont="1" applyFill="1" applyBorder="1" applyAlignment="1">
      <alignment horizontal="center"/>
    </xf>
    <xf numFmtId="38" fontId="0" fillId="2" borderId="2" xfId="16" applyFill="1" applyBorder="1" applyAlignment="1">
      <alignment/>
    </xf>
    <xf numFmtId="40" fontId="0" fillId="2" borderId="2" xfId="16" applyNumberFormat="1" applyFill="1" applyBorder="1" applyAlignment="1">
      <alignment/>
    </xf>
    <xf numFmtId="38" fontId="0" fillId="2" borderId="21" xfId="16" applyFill="1" applyBorder="1" applyAlignment="1">
      <alignment/>
    </xf>
    <xf numFmtId="40" fontId="0" fillId="2" borderId="0" xfId="16" applyNumberFormat="1" applyFont="1" applyFill="1" applyBorder="1" applyAlignment="1">
      <alignment horizontal="center"/>
    </xf>
    <xf numFmtId="38" fontId="0" fillId="2" borderId="19" xfId="16" applyFont="1" applyFill="1" applyBorder="1" applyAlignment="1">
      <alignment horizontal="center"/>
    </xf>
    <xf numFmtId="38" fontId="0" fillId="2" borderId="14" xfId="16" applyFont="1" applyFill="1" applyBorder="1" applyAlignment="1">
      <alignment horizontal="center"/>
    </xf>
    <xf numFmtId="40" fontId="0" fillId="2" borderId="2" xfId="16" applyNumberFormat="1" applyFont="1" applyFill="1" applyBorder="1" applyAlignment="1">
      <alignment horizontal="center"/>
    </xf>
    <xf numFmtId="38" fontId="0" fillId="2" borderId="21" xfId="16" applyFont="1" applyFill="1" applyBorder="1" applyAlignment="1">
      <alignment horizontal="center"/>
    </xf>
    <xf numFmtId="38" fontId="0" fillId="2" borderId="12" xfId="16" applyFont="1" applyFill="1" applyBorder="1" applyAlignment="1">
      <alignment horizontal="center"/>
    </xf>
    <xf numFmtId="40" fontId="0" fillId="2" borderId="1" xfId="16" applyNumberFormat="1" applyFont="1" applyFill="1" applyBorder="1" applyAlignment="1">
      <alignment horizontal="center"/>
    </xf>
    <xf numFmtId="38" fontId="0" fillId="2" borderId="20" xfId="16" applyFont="1" applyFill="1" applyBorder="1" applyAlignment="1">
      <alignment horizontal="center"/>
    </xf>
    <xf numFmtId="38" fontId="0" fillId="2" borderId="16" xfId="16" applyFill="1" applyBorder="1" applyAlignment="1">
      <alignment shrinkToFit="1"/>
    </xf>
    <xf numFmtId="38" fontId="0" fillId="2" borderId="18" xfId="16" applyFill="1" applyBorder="1" applyAlignment="1">
      <alignment shrinkToFit="1"/>
    </xf>
    <xf numFmtId="38" fontId="0" fillId="2" borderId="17" xfId="16" applyFill="1" applyBorder="1" applyAlignment="1">
      <alignment shrinkToFit="1"/>
    </xf>
    <xf numFmtId="38" fontId="0" fillId="0" borderId="0" xfId="16" applyAlignment="1">
      <alignment horizontal="center"/>
    </xf>
    <xf numFmtId="38" fontId="0" fillId="2" borderId="1" xfId="16" applyFont="1" applyFill="1" applyBorder="1" applyAlignment="1">
      <alignment horizontal="right"/>
    </xf>
    <xf numFmtId="38" fontId="0" fillId="2" borderId="2" xfId="16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0" xfId="0" applyFill="1" applyBorder="1" applyAlignment="1">
      <alignment/>
    </xf>
    <xf numFmtId="3" fontId="0" fillId="0" borderId="0" xfId="0" applyNumberFormat="1" applyAlignment="1">
      <alignment/>
    </xf>
    <xf numFmtId="1" fontId="0" fillId="0" borderId="19" xfId="0" applyNumberFormat="1" applyBorder="1" applyAlignment="1">
      <alignment/>
    </xf>
    <xf numFmtId="1" fontId="0" fillId="0" borderId="21" xfId="0" applyNumberFormat="1" applyBorder="1" applyAlignment="1">
      <alignment/>
    </xf>
    <xf numFmtId="0" fontId="0" fillId="0" borderId="0" xfId="0" applyFill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3" fontId="0" fillId="2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" fontId="0" fillId="2" borderId="2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1" fontId="0" fillId="2" borderId="19" xfId="0" applyNumberFormat="1" applyFill="1" applyBorder="1" applyAlignment="1">
      <alignment/>
    </xf>
    <xf numFmtId="3" fontId="0" fillId="2" borderId="2" xfId="0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1" fontId="0" fillId="2" borderId="21" xfId="0" applyNumberFormat="1" applyFill="1" applyBorder="1" applyAlignment="1">
      <alignment/>
    </xf>
    <xf numFmtId="3" fontId="0" fillId="2" borderId="12" xfId="0" applyNumberFormat="1" applyFill="1" applyBorder="1" applyAlignment="1">
      <alignment/>
    </xf>
    <xf numFmtId="3" fontId="0" fillId="2" borderId="13" xfId="0" applyNumberFormat="1" applyFill="1" applyBorder="1" applyAlignment="1">
      <alignment/>
    </xf>
    <xf numFmtId="3" fontId="0" fillId="2" borderId="14" xfId="0" applyNumberFormat="1" applyFill="1" applyBorder="1" applyAlignment="1">
      <alignment/>
    </xf>
    <xf numFmtId="0" fontId="0" fillId="2" borderId="14" xfId="0" applyFill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0" fillId="0" borderId="5" xfId="0" applyFill="1" applyBorder="1" applyAlignment="1">
      <alignment/>
    </xf>
    <xf numFmtId="0" fontId="0" fillId="0" borderId="9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8" fontId="0" fillId="0" borderId="0" xfId="16" applyFill="1" applyBorder="1" applyAlignment="1">
      <alignment/>
    </xf>
    <xf numFmtId="1" fontId="0" fillId="0" borderId="19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10" xfId="0" applyFill="1" applyBorder="1" applyAlignment="1">
      <alignment/>
    </xf>
    <xf numFmtId="3" fontId="0" fillId="0" borderId="2" xfId="0" applyNumberFormat="1" applyFill="1" applyBorder="1" applyAlignment="1">
      <alignment/>
    </xf>
    <xf numFmtId="0" fontId="0" fillId="0" borderId="2" xfId="0" applyFill="1" applyBorder="1" applyAlignment="1">
      <alignment horizontal="center"/>
    </xf>
    <xf numFmtId="38" fontId="0" fillId="0" borderId="2" xfId="16" applyFill="1" applyBorder="1" applyAlignment="1">
      <alignment/>
    </xf>
    <xf numFmtId="1" fontId="0" fillId="0" borderId="21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12" xfId="0" applyNumberFormat="1" applyFill="1" applyBorder="1" applyAlignment="1">
      <alignment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 applyAlignment="1">
      <alignment/>
    </xf>
    <xf numFmtId="38" fontId="0" fillId="0" borderId="1" xfId="16" applyFill="1" applyBorder="1" applyAlignment="1">
      <alignment/>
    </xf>
    <xf numFmtId="1" fontId="0" fillId="0" borderId="20" xfId="0" applyNumberFormat="1" applyFill="1" applyBorder="1" applyAlignment="1">
      <alignment/>
    </xf>
    <xf numFmtId="0" fontId="0" fillId="0" borderId="0" xfId="0" applyFill="1" applyBorder="1" applyAlignment="1">
      <alignment/>
    </xf>
    <xf numFmtId="38" fontId="0" fillId="0" borderId="0" xfId="16" applyFont="1" applyFill="1" applyBorder="1" applyAlignment="1">
      <alignment/>
    </xf>
    <xf numFmtId="38" fontId="0" fillId="0" borderId="0" xfId="16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3" xfId="0" applyFill="1" applyBorder="1" applyAlignment="1">
      <alignment horizontal="center"/>
    </xf>
    <xf numFmtId="3" fontId="0" fillId="0" borderId="14" xfId="0" applyNumberFormat="1" applyFill="1" applyBorder="1" applyAlignment="1">
      <alignment/>
    </xf>
    <xf numFmtId="38" fontId="0" fillId="0" borderId="2" xfId="16" applyFill="1" applyBorder="1" applyAlignment="1">
      <alignment horizontal="right"/>
    </xf>
    <xf numFmtId="0" fontId="0" fillId="0" borderId="7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3" fontId="0" fillId="0" borderId="3" xfId="0" applyNumberFormat="1" applyFill="1" applyBorder="1" applyAlignment="1">
      <alignment/>
    </xf>
    <xf numFmtId="38" fontId="0" fillId="0" borderId="3" xfId="16" applyFill="1" applyBorder="1" applyAlignment="1">
      <alignment/>
    </xf>
    <xf numFmtId="0" fontId="0" fillId="0" borderId="3" xfId="0" applyFill="1" applyBorder="1" applyAlignment="1">
      <alignment/>
    </xf>
    <xf numFmtId="1" fontId="0" fillId="0" borderId="22" xfId="0" applyNumberFormat="1" applyFill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2" xfId="0" applyFill="1" applyBorder="1" applyAlignment="1">
      <alignment/>
    </xf>
    <xf numFmtId="3" fontId="0" fillId="2" borderId="0" xfId="0" applyNumberFormat="1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3" fontId="0" fillId="0" borderId="0" xfId="0" applyNumberFormat="1" applyFill="1" applyBorder="1" applyAlignment="1">
      <alignment horizontal="center"/>
    </xf>
    <xf numFmtId="38" fontId="0" fillId="0" borderId="0" xfId="16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38" fontId="0" fillId="0" borderId="1" xfId="16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3" fontId="0" fillId="2" borderId="1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8" fontId="0" fillId="2" borderId="0" xfId="16" applyFill="1" applyBorder="1" applyAlignment="1">
      <alignment horizontal="center"/>
    </xf>
    <xf numFmtId="3" fontId="0" fillId="0" borderId="13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14" xfId="0" applyNumberFormat="1" applyFill="1" applyBorder="1" applyAlignment="1">
      <alignment horizontal="center"/>
    </xf>
    <xf numFmtId="38" fontId="0" fillId="0" borderId="2" xfId="16" applyFill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3" fontId="0" fillId="2" borderId="12" xfId="0" applyNumberFormat="1" applyFill="1" applyBorder="1" applyAlignment="1">
      <alignment horizontal="center"/>
    </xf>
    <xf numFmtId="38" fontId="0" fillId="0" borderId="9" xfId="16" applyBorder="1" applyAlignment="1">
      <alignment horizontal="center" vertical="center" wrapText="1"/>
    </xf>
    <xf numFmtId="38" fontId="0" fillId="0" borderId="28" xfId="16" applyFont="1" applyBorder="1" applyAlignment="1">
      <alignment horizontal="center" vertical="center" wrapText="1"/>
    </xf>
    <xf numFmtId="38" fontId="0" fillId="0" borderId="12" xfId="16" applyBorder="1" applyAlignment="1">
      <alignment horizontal="right"/>
    </xf>
    <xf numFmtId="38" fontId="0" fillId="0" borderId="29" xfId="16" applyBorder="1" applyAlignment="1">
      <alignment horizontal="right"/>
    </xf>
    <xf numFmtId="38" fontId="0" fillId="0" borderId="30" xfId="16" applyFont="1" applyBorder="1" applyAlignment="1">
      <alignment horizontal="center" vertical="center" wrapText="1"/>
    </xf>
    <xf numFmtId="38" fontId="0" fillId="0" borderId="31" xfId="16" applyBorder="1" applyAlignment="1">
      <alignment horizontal="center" vertical="center" wrapText="1"/>
    </xf>
    <xf numFmtId="38" fontId="3" fillId="0" borderId="0" xfId="16" applyFont="1" applyFill="1" applyBorder="1" applyAlignment="1">
      <alignment horizontal="left"/>
    </xf>
    <xf numFmtId="38" fontId="0" fillId="0" borderId="5" xfId="16" applyBorder="1" applyAlignment="1">
      <alignment horizontal="center"/>
    </xf>
    <xf numFmtId="38" fontId="0" fillId="0" borderId="27" xfId="16" applyBorder="1" applyAlignment="1">
      <alignment horizontal="center"/>
    </xf>
    <xf numFmtId="38" fontId="0" fillId="0" borderId="6" xfId="16" applyBorder="1" applyAlignment="1">
      <alignment horizontal="center"/>
    </xf>
    <xf numFmtId="38" fontId="0" fillId="0" borderId="32" xfId="16" applyBorder="1" applyAlignment="1">
      <alignment horizontal="center"/>
    </xf>
    <xf numFmtId="38" fontId="0" fillId="0" borderId="17" xfId="16" applyFont="1" applyBorder="1" applyAlignment="1">
      <alignment horizontal="center" vertical="center" wrapText="1"/>
    </xf>
    <xf numFmtId="38" fontId="0" fillId="0" borderId="31" xfId="16" applyFont="1" applyBorder="1" applyAlignment="1">
      <alignment horizontal="center" vertical="center" wrapText="1"/>
    </xf>
    <xf numFmtId="38" fontId="0" fillId="0" borderId="13" xfId="16" applyBorder="1" applyAlignment="1">
      <alignment horizontal="center"/>
    </xf>
    <xf numFmtId="38" fontId="0" fillId="0" borderId="33" xfId="16" applyBorder="1" applyAlignment="1">
      <alignment horizontal="center"/>
    </xf>
    <xf numFmtId="38" fontId="0" fillId="0" borderId="26" xfId="16" applyFont="1" applyBorder="1" applyAlignment="1">
      <alignment horizontal="center" vertical="center" wrapText="1"/>
    </xf>
    <xf numFmtId="38" fontId="0" fillId="0" borderId="26" xfId="16" applyBorder="1" applyAlignment="1">
      <alignment horizontal="center" vertical="center" wrapText="1"/>
    </xf>
    <xf numFmtId="38" fontId="0" fillId="0" borderId="27" xfId="16" applyFont="1" applyBorder="1" applyAlignment="1">
      <alignment horizontal="center" vertical="center" wrapText="1"/>
    </xf>
    <xf numFmtId="38" fontId="0" fillId="0" borderId="27" xfId="16" applyBorder="1" applyAlignment="1">
      <alignment horizontal="center" vertical="center" wrapText="1"/>
    </xf>
    <xf numFmtId="38" fontId="0" fillId="0" borderId="13" xfId="16" applyBorder="1" applyAlignment="1">
      <alignment horizontal="left"/>
    </xf>
    <xf numFmtId="38" fontId="0" fillId="0" borderId="33" xfId="16" applyBorder="1" applyAlignment="1">
      <alignment horizontal="left"/>
    </xf>
    <xf numFmtId="38" fontId="0" fillId="0" borderId="9" xfId="16" applyFont="1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4" xfId="0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37" xfId="16" applyFont="1" applyBorder="1" applyAlignment="1">
      <alignment horizontal="center" vertical="center" wrapText="1"/>
    </xf>
    <xf numFmtId="38" fontId="2" fillId="0" borderId="0" xfId="16" applyFont="1" applyFill="1" applyBorder="1" applyAlignment="1">
      <alignment horizontal="left"/>
    </xf>
    <xf numFmtId="38" fontId="0" fillId="0" borderId="20" xfId="16" applyBorder="1" applyAlignment="1">
      <alignment horizontal="right"/>
    </xf>
    <xf numFmtId="38" fontId="0" fillId="0" borderId="19" xfId="16" applyBorder="1" applyAlignment="1">
      <alignment horizontal="center"/>
    </xf>
    <xf numFmtId="38" fontId="0" fillId="0" borderId="5" xfId="16" applyFont="1" applyBorder="1" applyAlignment="1">
      <alignment horizontal="center" vertical="center" wrapText="1"/>
    </xf>
    <xf numFmtId="38" fontId="0" fillId="0" borderId="5" xfId="16" applyBorder="1" applyAlignment="1">
      <alignment horizontal="center" vertical="center" wrapText="1"/>
    </xf>
    <xf numFmtId="38" fontId="0" fillId="0" borderId="9" xfId="16" applyBorder="1" applyAlignment="1">
      <alignment horizontal="center"/>
    </xf>
    <xf numFmtId="38" fontId="0" fillId="0" borderId="10" xfId="16" applyBorder="1" applyAlignment="1">
      <alignment horizontal="center"/>
    </xf>
    <xf numFmtId="38" fontId="0" fillId="0" borderId="38" xfId="16" applyBorder="1" applyAlignment="1">
      <alignment horizontal="left"/>
    </xf>
    <xf numFmtId="38" fontId="0" fillId="0" borderId="39" xfId="16" applyBorder="1" applyAlignment="1">
      <alignment horizontal="left"/>
    </xf>
    <xf numFmtId="38" fontId="0" fillId="0" borderId="8" xfId="16" applyFont="1" applyBorder="1" applyAlignment="1">
      <alignment horizontal="center" wrapText="1"/>
    </xf>
    <xf numFmtId="38" fontId="0" fillId="0" borderId="9" xfId="16" applyFont="1" applyBorder="1" applyAlignment="1">
      <alignment horizontal="center" wrapText="1"/>
    </xf>
    <xf numFmtId="38" fontId="0" fillId="0" borderId="34" xfId="16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esgs01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1085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23850"/>
          <a:ext cx="1085850" cy="1009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0" y="32385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9525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0" y="323850"/>
          <a:ext cx="1085850" cy="857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3.625" style="1" customWidth="1"/>
    <col min="2" max="2" width="10.50390625" style="1" customWidth="1"/>
    <col min="3" max="6" width="14.125" style="1" customWidth="1"/>
    <col min="7" max="8" width="14.125" style="88" customWidth="1"/>
    <col min="9" max="10" width="14.125" style="1" customWidth="1"/>
    <col min="11" max="12" width="11.625" style="1" customWidth="1"/>
    <col min="13" max="13" width="10.00390625" style="1" customWidth="1"/>
    <col min="14" max="14" width="11.125" style="1" customWidth="1"/>
    <col min="15" max="16384" width="9.00390625" style="1" customWidth="1"/>
  </cols>
  <sheetData>
    <row r="1" spans="1:4" ht="12.75" customHeight="1">
      <c r="A1" s="190" t="s">
        <v>199</v>
      </c>
      <c r="B1" s="190"/>
      <c r="C1" s="190"/>
      <c r="D1" s="190"/>
    </row>
    <row r="2" spans="1:10" ht="12.75" customHeight="1" thickBot="1">
      <c r="A2" s="35"/>
      <c r="B2" s="35"/>
      <c r="C2" s="35"/>
      <c r="D2" s="36"/>
      <c r="J2" s="1" t="s">
        <v>197</v>
      </c>
    </row>
    <row r="3" spans="1:10" ht="39" customHeight="1">
      <c r="A3" s="186" t="s">
        <v>74</v>
      </c>
      <c r="B3" s="187"/>
      <c r="C3" s="195" t="s">
        <v>97</v>
      </c>
      <c r="D3" s="196"/>
      <c r="E3" s="195" t="s">
        <v>98</v>
      </c>
      <c r="F3" s="188"/>
      <c r="G3" s="195" t="s">
        <v>99</v>
      </c>
      <c r="H3" s="189"/>
      <c r="I3" s="195" t="s">
        <v>103</v>
      </c>
      <c r="J3" s="185"/>
    </row>
    <row r="4" spans="1:10" ht="13.5" customHeight="1">
      <c r="A4" s="197"/>
      <c r="B4" s="198"/>
      <c r="C4" s="199" t="s">
        <v>95</v>
      </c>
      <c r="D4" s="201" t="s">
        <v>96</v>
      </c>
      <c r="E4" s="199" t="s">
        <v>95</v>
      </c>
      <c r="F4" s="201" t="s">
        <v>96</v>
      </c>
      <c r="G4" s="199" t="s">
        <v>95</v>
      </c>
      <c r="H4" s="201" t="s">
        <v>96</v>
      </c>
      <c r="I4" s="199" t="s">
        <v>95</v>
      </c>
      <c r="J4" s="205" t="s">
        <v>96</v>
      </c>
    </row>
    <row r="5" spans="1:10" ht="13.5">
      <c r="A5" s="197"/>
      <c r="B5" s="198"/>
      <c r="C5" s="200"/>
      <c r="D5" s="202"/>
      <c r="E5" s="200"/>
      <c r="F5" s="202"/>
      <c r="G5" s="200"/>
      <c r="H5" s="202"/>
      <c r="I5" s="200"/>
      <c r="J5" s="184"/>
    </row>
    <row r="6" spans="1:10" ht="13.5">
      <c r="A6" s="203" t="s">
        <v>0</v>
      </c>
      <c r="B6" s="204"/>
      <c r="C6" s="200"/>
      <c r="D6" s="202"/>
      <c r="E6" s="200"/>
      <c r="F6" s="202"/>
      <c r="G6" s="200"/>
      <c r="H6" s="202"/>
      <c r="I6" s="200"/>
      <c r="J6" s="184"/>
    </row>
    <row r="7" spans="1:10" ht="13.5">
      <c r="A7" s="191" t="s">
        <v>75</v>
      </c>
      <c r="B7" s="192"/>
      <c r="C7" s="3">
        <f>SUM(C8:C9)</f>
        <v>3270375060</v>
      </c>
      <c r="D7" s="3">
        <f>SUM(D8:D9)</f>
        <v>3196223501</v>
      </c>
      <c r="E7" s="3">
        <f>SUM(E8:E9)</f>
        <v>1635574597</v>
      </c>
      <c r="F7" s="3">
        <f>SUM(F8:F9)</f>
        <v>1560710341</v>
      </c>
      <c r="G7" s="23" t="s">
        <v>80</v>
      </c>
      <c r="H7" s="23" t="s">
        <v>80</v>
      </c>
      <c r="I7" s="3">
        <f>SUM(I8:I9)</f>
        <v>4905949657</v>
      </c>
      <c r="J7" s="37">
        <f>SUM(J8:J9)</f>
        <v>4756933842</v>
      </c>
    </row>
    <row r="8" spans="1:10" ht="13.5">
      <c r="A8" s="191" t="s">
        <v>76</v>
      </c>
      <c r="B8" s="192"/>
      <c r="C8" s="3">
        <f>SUM(C11:C31)</f>
        <v>2461725251</v>
      </c>
      <c r="D8" s="3">
        <f>SUM(D11:D31)</f>
        <v>2401380047</v>
      </c>
      <c r="E8" s="3">
        <f>SUM(E11:E31)</f>
        <v>1011297859</v>
      </c>
      <c r="F8" s="3">
        <f>SUM(F11:F31)</f>
        <v>959225964</v>
      </c>
      <c r="G8" s="23" t="s">
        <v>80</v>
      </c>
      <c r="H8" s="23" t="s">
        <v>80</v>
      </c>
      <c r="I8" s="3">
        <f>SUM(I11:I31)</f>
        <v>3473023110</v>
      </c>
      <c r="J8" s="37">
        <f>SUM(J11:J31)</f>
        <v>3360606011</v>
      </c>
    </row>
    <row r="9" spans="1:10" ht="14.25" thickBot="1">
      <c r="A9" s="193" t="s">
        <v>77</v>
      </c>
      <c r="B9" s="194"/>
      <c r="C9" s="4">
        <f>SUM(C33:C85)</f>
        <v>808649809</v>
      </c>
      <c r="D9" s="4">
        <f>SUM(D33:D85)</f>
        <v>794843454</v>
      </c>
      <c r="E9" s="4">
        <f>SUM(E33:E85)</f>
        <v>624276738</v>
      </c>
      <c r="F9" s="4">
        <f>SUM(F33:F85)</f>
        <v>601484377</v>
      </c>
      <c r="G9" s="29" t="s">
        <v>80</v>
      </c>
      <c r="H9" s="29" t="s">
        <v>80</v>
      </c>
      <c r="I9" s="4">
        <f>SUM(I33:I85)</f>
        <v>1432926547</v>
      </c>
      <c r="J9" s="38">
        <f>SUM(J33:J85)</f>
        <v>1396327831</v>
      </c>
    </row>
    <row r="10" ht="14.25" thickBot="1"/>
    <row r="11" spans="1:10" ht="13.5">
      <c r="A11" s="50">
        <v>1</v>
      </c>
      <c r="B11" s="51" t="s">
        <v>78</v>
      </c>
      <c r="C11" s="52">
        <v>216342902</v>
      </c>
      <c r="D11" s="54">
        <v>211309546</v>
      </c>
      <c r="E11" s="54">
        <v>181038216</v>
      </c>
      <c r="F11" s="54">
        <v>176597096</v>
      </c>
      <c r="G11" s="53" t="s">
        <v>182</v>
      </c>
      <c r="H11" s="53" t="s">
        <v>182</v>
      </c>
      <c r="I11" s="54">
        <v>397381118</v>
      </c>
      <c r="J11" s="56">
        <v>387906642</v>
      </c>
    </row>
    <row r="12" spans="1:10" ht="13.5">
      <c r="A12" s="7">
        <v>2</v>
      </c>
      <c r="B12" s="12" t="s">
        <v>1</v>
      </c>
      <c r="C12" s="16">
        <v>397099201</v>
      </c>
      <c r="D12" s="3">
        <v>390445170</v>
      </c>
      <c r="E12" s="3">
        <v>157424717</v>
      </c>
      <c r="F12" s="3">
        <v>151027576</v>
      </c>
      <c r="G12" s="23" t="s">
        <v>182</v>
      </c>
      <c r="H12" s="23" t="s">
        <v>182</v>
      </c>
      <c r="I12" s="3">
        <v>554523918</v>
      </c>
      <c r="J12" s="37">
        <v>541472746</v>
      </c>
    </row>
    <row r="13" spans="1:10" ht="13.5">
      <c r="A13" s="57">
        <v>3</v>
      </c>
      <c r="B13" s="58" t="s">
        <v>2</v>
      </c>
      <c r="C13" s="59">
        <v>158109917</v>
      </c>
      <c r="D13" s="61">
        <v>155592603</v>
      </c>
      <c r="E13" s="61">
        <v>72321838</v>
      </c>
      <c r="F13" s="61">
        <v>68977271</v>
      </c>
      <c r="G13" s="60" t="s">
        <v>182</v>
      </c>
      <c r="H13" s="60" t="s">
        <v>182</v>
      </c>
      <c r="I13" s="61">
        <v>230431755</v>
      </c>
      <c r="J13" s="63">
        <v>224569874</v>
      </c>
    </row>
    <row r="14" spans="1:10" ht="13.5">
      <c r="A14" s="7">
        <v>4</v>
      </c>
      <c r="B14" s="12" t="s">
        <v>3</v>
      </c>
      <c r="C14" s="16">
        <v>202425983</v>
      </c>
      <c r="D14" s="3">
        <v>182678569</v>
      </c>
      <c r="E14" s="3">
        <v>80834214</v>
      </c>
      <c r="F14" s="3">
        <v>73353697</v>
      </c>
      <c r="G14" s="23" t="s">
        <v>182</v>
      </c>
      <c r="H14" s="23" t="s">
        <v>182</v>
      </c>
      <c r="I14" s="3">
        <v>283260197</v>
      </c>
      <c r="J14" s="37">
        <v>256032266</v>
      </c>
    </row>
    <row r="15" spans="1:10" ht="13.5">
      <c r="A15" s="57">
        <v>5</v>
      </c>
      <c r="B15" s="58" t="s">
        <v>4</v>
      </c>
      <c r="C15" s="59">
        <v>25523883</v>
      </c>
      <c r="D15" s="61">
        <v>23895909</v>
      </c>
      <c r="E15" s="61">
        <v>37795615</v>
      </c>
      <c r="F15" s="61">
        <v>37175641</v>
      </c>
      <c r="G15" s="60" t="s">
        <v>182</v>
      </c>
      <c r="H15" s="60" t="s">
        <v>182</v>
      </c>
      <c r="I15" s="61">
        <v>63319498</v>
      </c>
      <c r="J15" s="63">
        <v>61071550</v>
      </c>
    </row>
    <row r="16" spans="1:10" ht="13.5">
      <c r="A16" s="7">
        <v>6</v>
      </c>
      <c r="B16" s="12" t="s">
        <v>5</v>
      </c>
      <c r="C16" s="16">
        <v>55029597</v>
      </c>
      <c r="D16" s="3">
        <v>53910048</v>
      </c>
      <c r="E16" s="3">
        <v>34681718</v>
      </c>
      <c r="F16" s="3">
        <v>33694480</v>
      </c>
      <c r="G16" s="23" t="s">
        <v>182</v>
      </c>
      <c r="H16" s="23" t="s">
        <v>182</v>
      </c>
      <c r="I16" s="3">
        <v>89711315</v>
      </c>
      <c r="J16" s="37">
        <v>87604528</v>
      </c>
    </row>
    <row r="17" spans="1:10" ht="13.5">
      <c r="A17" s="57">
        <v>7</v>
      </c>
      <c r="B17" s="58" t="s">
        <v>6</v>
      </c>
      <c r="C17" s="59">
        <v>140353814</v>
      </c>
      <c r="D17" s="61">
        <v>138780844</v>
      </c>
      <c r="E17" s="61">
        <v>30761132</v>
      </c>
      <c r="F17" s="61">
        <v>26173303</v>
      </c>
      <c r="G17" s="60" t="s">
        <v>182</v>
      </c>
      <c r="H17" s="60" t="s">
        <v>182</v>
      </c>
      <c r="I17" s="61">
        <v>171114946</v>
      </c>
      <c r="J17" s="63">
        <v>164954147</v>
      </c>
    </row>
    <row r="18" spans="1:10" ht="13.5">
      <c r="A18" s="7">
        <v>8</v>
      </c>
      <c r="B18" s="12" t="s">
        <v>7</v>
      </c>
      <c r="C18" s="16">
        <v>27485261</v>
      </c>
      <c r="D18" s="3">
        <v>27167831</v>
      </c>
      <c r="E18" s="3">
        <v>20858409</v>
      </c>
      <c r="F18" s="3">
        <v>19086673</v>
      </c>
      <c r="G18" s="23" t="s">
        <v>182</v>
      </c>
      <c r="H18" s="23" t="s">
        <v>182</v>
      </c>
      <c r="I18" s="3">
        <v>48343670</v>
      </c>
      <c r="J18" s="37">
        <v>46254504</v>
      </c>
    </row>
    <row r="19" spans="1:10" ht="13.5">
      <c r="A19" s="57">
        <v>9</v>
      </c>
      <c r="B19" s="58" t="s">
        <v>8</v>
      </c>
      <c r="C19" s="59">
        <v>60499183</v>
      </c>
      <c r="D19" s="61">
        <v>60266184</v>
      </c>
      <c r="E19" s="61">
        <v>26876814</v>
      </c>
      <c r="F19" s="61">
        <v>26357958</v>
      </c>
      <c r="G19" s="60" t="s">
        <v>182</v>
      </c>
      <c r="H19" s="60" t="s">
        <v>182</v>
      </c>
      <c r="I19" s="61">
        <v>87375997</v>
      </c>
      <c r="J19" s="63">
        <v>86624142</v>
      </c>
    </row>
    <row r="20" spans="1:10" ht="14.25" thickBot="1">
      <c r="A20" s="8">
        <v>10</v>
      </c>
      <c r="B20" s="13" t="s">
        <v>9</v>
      </c>
      <c r="C20" s="16">
        <v>385660588</v>
      </c>
      <c r="D20" s="3">
        <v>376882116</v>
      </c>
      <c r="E20" s="3">
        <v>78687539</v>
      </c>
      <c r="F20" s="3">
        <v>74773121</v>
      </c>
      <c r="G20" s="23" t="s">
        <v>182</v>
      </c>
      <c r="H20" s="23" t="s">
        <v>182</v>
      </c>
      <c r="I20" s="3">
        <v>464348127</v>
      </c>
      <c r="J20" s="37">
        <v>451655237</v>
      </c>
    </row>
    <row r="21" spans="1:10" ht="13.5">
      <c r="A21" s="65">
        <v>11</v>
      </c>
      <c r="B21" s="66" t="s">
        <v>10</v>
      </c>
      <c r="C21" s="52">
        <v>126011571</v>
      </c>
      <c r="D21" s="54">
        <v>124776196</v>
      </c>
      <c r="E21" s="54">
        <v>38142398</v>
      </c>
      <c r="F21" s="54">
        <v>35968202</v>
      </c>
      <c r="G21" s="53" t="s">
        <v>182</v>
      </c>
      <c r="H21" s="53" t="s">
        <v>182</v>
      </c>
      <c r="I21" s="54">
        <v>164153969</v>
      </c>
      <c r="J21" s="56">
        <v>160744398</v>
      </c>
    </row>
    <row r="22" spans="1:10" ht="13.5">
      <c r="A22" s="7">
        <v>12</v>
      </c>
      <c r="B22" s="12" t="s">
        <v>11</v>
      </c>
      <c r="C22" s="16">
        <v>81945688</v>
      </c>
      <c r="D22" s="3">
        <v>75123625</v>
      </c>
      <c r="E22" s="3">
        <v>34235431</v>
      </c>
      <c r="F22" s="3">
        <v>33805519</v>
      </c>
      <c r="G22" s="23" t="s">
        <v>182</v>
      </c>
      <c r="H22" s="23" t="s">
        <v>182</v>
      </c>
      <c r="I22" s="3">
        <v>116181119</v>
      </c>
      <c r="J22" s="37">
        <v>108929144</v>
      </c>
    </row>
    <row r="23" spans="1:10" ht="13.5">
      <c r="A23" s="57">
        <v>13</v>
      </c>
      <c r="B23" s="58" t="s">
        <v>12</v>
      </c>
      <c r="C23" s="59">
        <v>70700369</v>
      </c>
      <c r="D23" s="61">
        <v>69948351</v>
      </c>
      <c r="E23" s="61">
        <v>67998909</v>
      </c>
      <c r="F23" s="61">
        <v>62722482</v>
      </c>
      <c r="G23" s="60" t="s">
        <v>182</v>
      </c>
      <c r="H23" s="60" t="s">
        <v>182</v>
      </c>
      <c r="I23" s="61">
        <v>138699278</v>
      </c>
      <c r="J23" s="63">
        <v>132670833</v>
      </c>
    </row>
    <row r="24" spans="1:10" ht="13.5">
      <c r="A24" s="7">
        <v>14</v>
      </c>
      <c r="B24" s="12" t="s">
        <v>13</v>
      </c>
      <c r="C24" s="16">
        <v>69760243</v>
      </c>
      <c r="D24" s="3">
        <v>68716635</v>
      </c>
      <c r="E24" s="3">
        <v>30243866</v>
      </c>
      <c r="F24" s="3">
        <v>29665664</v>
      </c>
      <c r="G24" s="23" t="s">
        <v>182</v>
      </c>
      <c r="H24" s="23" t="s">
        <v>182</v>
      </c>
      <c r="I24" s="3">
        <v>100004109</v>
      </c>
      <c r="J24" s="37">
        <v>98382299</v>
      </c>
    </row>
    <row r="25" spans="1:10" ht="13.5">
      <c r="A25" s="57">
        <v>15</v>
      </c>
      <c r="B25" s="58" t="s">
        <v>14</v>
      </c>
      <c r="C25" s="59">
        <v>87547087</v>
      </c>
      <c r="D25" s="61">
        <v>87378589</v>
      </c>
      <c r="E25" s="61">
        <v>17799809</v>
      </c>
      <c r="F25" s="61">
        <v>16131077</v>
      </c>
      <c r="G25" s="60" t="s">
        <v>182</v>
      </c>
      <c r="H25" s="60" t="s">
        <v>182</v>
      </c>
      <c r="I25" s="61">
        <v>105346896</v>
      </c>
      <c r="J25" s="63">
        <v>103509666</v>
      </c>
    </row>
    <row r="26" spans="1:10" ht="13.5">
      <c r="A26" s="7">
        <v>16</v>
      </c>
      <c r="B26" s="12" t="s">
        <v>15</v>
      </c>
      <c r="C26" s="16">
        <v>68215319</v>
      </c>
      <c r="D26" s="3">
        <v>67851519</v>
      </c>
      <c r="E26" s="3">
        <v>28273904</v>
      </c>
      <c r="F26" s="3">
        <v>27404561</v>
      </c>
      <c r="G26" s="23" t="s">
        <v>182</v>
      </c>
      <c r="H26" s="23" t="s">
        <v>182</v>
      </c>
      <c r="I26" s="3">
        <v>96489223</v>
      </c>
      <c r="J26" s="37">
        <v>95256080</v>
      </c>
    </row>
    <row r="27" spans="1:10" ht="13.5">
      <c r="A27" s="57">
        <v>17</v>
      </c>
      <c r="B27" s="58" t="s">
        <v>16</v>
      </c>
      <c r="C27" s="59">
        <v>12429216</v>
      </c>
      <c r="D27" s="61">
        <v>12398767</v>
      </c>
      <c r="E27" s="61">
        <v>15626304</v>
      </c>
      <c r="F27" s="61">
        <v>14664232</v>
      </c>
      <c r="G27" s="60" t="s">
        <v>182</v>
      </c>
      <c r="H27" s="60" t="s">
        <v>182</v>
      </c>
      <c r="I27" s="61">
        <v>28055520</v>
      </c>
      <c r="J27" s="63">
        <v>27062999</v>
      </c>
    </row>
    <row r="28" spans="1:10" ht="13.5">
      <c r="A28" s="7">
        <v>18</v>
      </c>
      <c r="B28" s="12" t="s">
        <v>17</v>
      </c>
      <c r="C28" s="16">
        <v>60260471</v>
      </c>
      <c r="D28" s="3">
        <v>59877260</v>
      </c>
      <c r="E28" s="3">
        <v>14185765</v>
      </c>
      <c r="F28" s="3">
        <v>12132697</v>
      </c>
      <c r="G28" s="23" t="s">
        <v>182</v>
      </c>
      <c r="H28" s="23" t="s">
        <v>182</v>
      </c>
      <c r="I28" s="3">
        <v>74446236</v>
      </c>
      <c r="J28" s="37">
        <v>72009957</v>
      </c>
    </row>
    <row r="29" spans="1:10" ht="13.5">
      <c r="A29" s="57">
        <v>19</v>
      </c>
      <c r="B29" s="58" t="s">
        <v>18</v>
      </c>
      <c r="C29" s="59">
        <v>9750131</v>
      </c>
      <c r="D29" s="61">
        <v>9368525</v>
      </c>
      <c r="E29" s="61">
        <v>6811298</v>
      </c>
      <c r="F29" s="61">
        <v>6548111</v>
      </c>
      <c r="G29" s="60" t="s">
        <v>182</v>
      </c>
      <c r="H29" s="60" t="s">
        <v>182</v>
      </c>
      <c r="I29" s="61">
        <v>16561429</v>
      </c>
      <c r="J29" s="63">
        <v>15916636</v>
      </c>
    </row>
    <row r="30" spans="1:10" ht="13.5">
      <c r="A30" s="7">
        <v>20</v>
      </c>
      <c r="B30" s="12" t="s">
        <v>19</v>
      </c>
      <c r="C30" s="16">
        <v>92983696</v>
      </c>
      <c r="D30" s="3">
        <v>92587271</v>
      </c>
      <c r="E30" s="3">
        <v>15794623</v>
      </c>
      <c r="F30" s="3">
        <v>12448971</v>
      </c>
      <c r="G30" s="23" t="s">
        <v>182</v>
      </c>
      <c r="H30" s="23" t="s">
        <v>182</v>
      </c>
      <c r="I30" s="3">
        <v>108778319</v>
      </c>
      <c r="J30" s="37">
        <v>105036242</v>
      </c>
    </row>
    <row r="31" spans="1:10" ht="14.25" thickBot="1">
      <c r="A31" s="70">
        <v>21</v>
      </c>
      <c r="B31" s="71" t="s">
        <v>20</v>
      </c>
      <c r="C31" s="72">
        <v>113591131</v>
      </c>
      <c r="D31" s="74">
        <v>112424489</v>
      </c>
      <c r="E31" s="74">
        <v>20905340</v>
      </c>
      <c r="F31" s="74">
        <v>20517632</v>
      </c>
      <c r="G31" s="73" t="s">
        <v>182</v>
      </c>
      <c r="H31" s="73" t="s">
        <v>182</v>
      </c>
      <c r="I31" s="74">
        <v>134496471</v>
      </c>
      <c r="J31" s="76">
        <v>132942121</v>
      </c>
    </row>
    <row r="32" ht="14.25" thickBot="1">
      <c r="B32" s="9"/>
    </row>
    <row r="33" spans="1:10" ht="13.5">
      <c r="A33" s="6">
        <v>22</v>
      </c>
      <c r="B33" s="20" t="s">
        <v>21</v>
      </c>
      <c r="C33" s="15">
        <v>7728891</v>
      </c>
      <c r="D33" s="2">
        <v>7658648</v>
      </c>
      <c r="E33" s="2">
        <v>5942702</v>
      </c>
      <c r="F33" s="2">
        <v>5338914</v>
      </c>
      <c r="G33" s="26" t="s">
        <v>182</v>
      </c>
      <c r="H33" s="26" t="s">
        <v>182</v>
      </c>
      <c r="I33" s="2">
        <v>13671593</v>
      </c>
      <c r="J33" s="39">
        <v>12997562</v>
      </c>
    </row>
    <row r="34" spans="1:10" ht="13.5">
      <c r="A34" s="57">
        <v>23</v>
      </c>
      <c r="B34" s="85" t="s">
        <v>22</v>
      </c>
      <c r="C34" s="59">
        <v>2614297</v>
      </c>
      <c r="D34" s="61">
        <v>2587258</v>
      </c>
      <c r="E34" s="61">
        <v>3195474</v>
      </c>
      <c r="F34" s="61">
        <v>3128415</v>
      </c>
      <c r="G34" s="60" t="s">
        <v>182</v>
      </c>
      <c r="H34" s="60" t="s">
        <v>182</v>
      </c>
      <c r="I34" s="61">
        <v>5809771</v>
      </c>
      <c r="J34" s="63">
        <v>5715673</v>
      </c>
    </row>
    <row r="35" spans="1:10" ht="13.5">
      <c r="A35" s="7">
        <v>24</v>
      </c>
      <c r="B35" s="19" t="s">
        <v>23</v>
      </c>
      <c r="C35" s="16">
        <v>3822870</v>
      </c>
      <c r="D35" s="3">
        <v>3654189</v>
      </c>
      <c r="E35" s="3">
        <v>3054811</v>
      </c>
      <c r="F35" s="3">
        <v>2996423</v>
      </c>
      <c r="G35" s="23" t="s">
        <v>182</v>
      </c>
      <c r="H35" s="23" t="s">
        <v>182</v>
      </c>
      <c r="I35" s="3">
        <v>6877681</v>
      </c>
      <c r="J35" s="37">
        <v>6650612</v>
      </c>
    </row>
    <row r="36" spans="1:10" ht="13.5">
      <c r="A36" s="57">
        <v>25</v>
      </c>
      <c r="B36" s="85" t="s">
        <v>24</v>
      </c>
      <c r="C36" s="59">
        <v>2170586</v>
      </c>
      <c r="D36" s="61">
        <v>2143899</v>
      </c>
      <c r="E36" s="61">
        <v>2397967</v>
      </c>
      <c r="F36" s="61">
        <v>2296597</v>
      </c>
      <c r="G36" s="60" t="s">
        <v>182</v>
      </c>
      <c r="H36" s="60" t="s">
        <v>182</v>
      </c>
      <c r="I36" s="61">
        <v>4568553</v>
      </c>
      <c r="J36" s="63">
        <v>4440496</v>
      </c>
    </row>
    <row r="37" spans="1:10" ht="13.5">
      <c r="A37" s="7">
        <v>26</v>
      </c>
      <c r="B37" s="19" t="s">
        <v>25</v>
      </c>
      <c r="C37" s="16">
        <v>3772021</v>
      </c>
      <c r="D37" s="3">
        <v>3728275</v>
      </c>
      <c r="E37" s="3">
        <v>1373213</v>
      </c>
      <c r="F37" s="3">
        <v>1337019</v>
      </c>
      <c r="G37" s="23" t="s">
        <v>182</v>
      </c>
      <c r="H37" s="23" t="s">
        <v>182</v>
      </c>
      <c r="I37" s="3">
        <v>5145234</v>
      </c>
      <c r="J37" s="37">
        <v>5065294</v>
      </c>
    </row>
    <row r="38" spans="1:10" ht="14.25" thickBot="1">
      <c r="A38" s="70">
        <v>27</v>
      </c>
      <c r="B38" s="86" t="s">
        <v>26</v>
      </c>
      <c r="C38" s="72">
        <v>3487978</v>
      </c>
      <c r="D38" s="74">
        <v>2783724</v>
      </c>
      <c r="E38" s="74">
        <v>1911648</v>
      </c>
      <c r="F38" s="74">
        <v>1556784</v>
      </c>
      <c r="G38" s="73" t="s">
        <v>182</v>
      </c>
      <c r="H38" s="73" t="s">
        <v>182</v>
      </c>
      <c r="I38" s="74">
        <v>5399626</v>
      </c>
      <c r="J38" s="76">
        <v>4340508</v>
      </c>
    </row>
    <row r="39" spans="1:10" ht="13.5">
      <c r="A39" s="6">
        <v>28</v>
      </c>
      <c r="B39" s="20" t="s">
        <v>27</v>
      </c>
      <c r="C39" s="15">
        <v>7754729</v>
      </c>
      <c r="D39" s="2">
        <v>7743118</v>
      </c>
      <c r="E39" s="2">
        <v>2037880</v>
      </c>
      <c r="F39" s="2">
        <v>2003225</v>
      </c>
      <c r="G39" s="26" t="s">
        <v>182</v>
      </c>
      <c r="H39" s="26" t="s">
        <v>182</v>
      </c>
      <c r="I39" s="2">
        <v>9792609</v>
      </c>
      <c r="J39" s="39">
        <v>9746343</v>
      </c>
    </row>
    <row r="40" spans="1:10" ht="13.5">
      <c r="A40" s="57">
        <v>29</v>
      </c>
      <c r="B40" s="85" t="s">
        <v>28</v>
      </c>
      <c r="C40" s="59">
        <v>7124054</v>
      </c>
      <c r="D40" s="61">
        <v>7112409</v>
      </c>
      <c r="E40" s="61">
        <v>3775687</v>
      </c>
      <c r="F40" s="61">
        <v>3449338</v>
      </c>
      <c r="G40" s="60" t="s">
        <v>182</v>
      </c>
      <c r="H40" s="60" t="s">
        <v>182</v>
      </c>
      <c r="I40" s="61">
        <v>10899741</v>
      </c>
      <c r="J40" s="63">
        <v>10561747</v>
      </c>
    </row>
    <row r="41" spans="1:10" ht="13.5">
      <c r="A41" s="7">
        <v>30</v>
      </c>
      <c r="B41" s="19" t="s">
        <v>29</v>
      </c>
      <c r="C41" s="16">
        <v>6177706</v>
      </c>
      <c r="D41" s="3">
        <v>3618458</v>
      </c>
      <c r="E41" s="3">
        <v>1257556</v>
      </c>
      <c r="F41" s="3">
        <v>1223540</v>
      </c>
      <c r="G41" s="23" t="s">
        <v>182</v>
      </c>
      <c r="H41" s="23" t="s">
        <v>182</v>
      </c>
      <c r="I41" s="3">
        <v>7435262</v>
      </c>
      <c r="J41" s="37">
        <v>4841998</v>
      </c>
    </row>
    <row r="42" spans="1:10" ht="13.5">
      <c r="A42" s="57">
        <v>31</v>
      </c>
      <c r="B42" s="85" t="s">
        <v>30</v>
      </c>
      <c r="C42" s="59">
        <v>1889895</v>
      </c>
      <c r="D42" s="61">
        <v>1725127</v>
      </c>
      <c r="E42" s="61">
        <v>2461863</v>
      </c>
      <c r="F42" s="61">
        <v>2147598</v>
      </c>
      <c r="G42" s="60" t="s">
        <v>182</v>
      </c>
      <c r="H42" s="60" t="s">
        <v>182</v>
      </c>
      <c r="I42" s="61">
        <v>4351758</v>
      </c>
      <c r="J42" s="63">
        <v>3872725</v>
      </c>
    </row>
    <row r="43" spans="1:10" ht="13.5">
      <c r="A43" s="7">
        <v>32</v>
      </c>
      <c r="B43" s="19" t="s">
        <v>31</v>
      </c>
      <c r="C43" s="16">
        <v>11110252</v>
      </c>
      <c r="D43" s="3">
        <v>10822044</v>
      </c>
      <c r="E43" s="3">
        <v>26683039</v>
      </c>
      <c r="F43" s="3">
        <v>26222390</v>
      </c>
      <c r="G43" s="23" t="s">
        <v>182</v>
      </c>
      <c r="H43" s="23" t="s">
        <v>182</v>
      </c>
      <c r="I43" s="3">
        <v>37793291</v>
      </c>
      <c r="J43" s="37">
        <v>37044434</v>
      </c>
    </row>
    <row r="44" spans="1:10" ht="13.5">
      <c r="A44" s="57">
        <v>33</v>
      </c>
      <c r="B44" s="85" t="s">
        <v>32</v>
      </c>
      <c r="C44" s="59">
        <v>7039632</v>
      </c>
      <c r="D44" s="61">
        <v>7028656</v>
      </c>
      <c r="E44" s="61">
        <v>3494583</v>
      </c>
      <c r="F44" s="61">
        <v>3257364</v>
      </c>
      <c r="G44" s="60" t="s">
        <v>182</v>
      </c>
      <c r="H44" s="60" t="s">
        <v>182</v>
      </c>
      <c r="I44" s="61">
        <v>10534215</v>
      </c>
      <c r="J44" s="63">
        <v>10286020</v>
      </c>
    </row>
    <row r="45" spans="1:10" ht="13.5">
      <c r="A45" s="7">
        <v>34</v>
      </c>
      <c r="B45" s="19" t="s">
        <v>33</v>
      </c>
      <c r="C45" s="16">
        <v>17909150</v>
      </c>
      <c r="D45" s="3">
        <v>17663696</v>
      </c>
      <c r="E45" s="3">
        <v>6361051</v>
      </c>
      <c r="F45" s="3">
        <v>6064558</v>
      </c>
      <c r="G45" s="23" t="s">
        <v>182</v>
      </c>
      <c r="H45" s="23" t="s">
        <v>182</v>
      </c>
      <c r="I45" s="3">
        <v>24270201</v>
      </c>
      <c r="J45" s="37">
        <v>23728254</v>
      </c>
    </row>
    <row r="46" spans="1:10" ht="13.5">
      <c r="A46" s="57">
        <v>35</v>
      </c>
      <c r="B46" s="85" t="s">
        <v>34</v>
      </c>
      <c r="C46" s="59">
        <v>3890020</v>
      </c>
      <c r="D46" s="61">
        <v>3872493</v>
      </c>
      <c r="E46" s="61">
        <v>2466034</v>
      </c>
      <c r="F46" s="61">
        <v>2408034</v>
      </c>
      <c r="G46" s="60" t="s">
        <v>182</v>
      </c>
      <c r="H46" s="60" t="s">
        <v>182</v>
      </c>
      <c r="I46" s="61">
        <v>6356054</v>
      </c>
      <c r="J46" s="63">
        <v>6280527</v>
      </c>
    </row>
    <row r="47" spans="1:10" ht="14.25" thickBot="1">
      <c r="A47" s="8">
        <v>36</v>
      </c>
      <c r="B47" s="21" t="s">
        <v>35</v>
      </c>
      <c r="C47" s="17">
        <v>6286872</v>
      </c>
      <c r="D47" s="4">
        <v>6267504</v>
      </c>
      <c r="E47" s="4">
        <v>3572856</v>
      </c>
      <c r="F47" s="4">
        <v>2777187</v>
      </c>
      <c r="G47" s="29" t="s">
        <v>182</v>
      </c>
      <c r="H47" s="29" t="s">
        <v>182</v>
      </c>
      <c r="I47" s="4">
        <v>9859728</v>
      </c>
      <c r="J47" s="38">
        <v>9044691</v>
      </c>
    </row>
    <row r="48" spans="1:10" ht="13.5">
      <c r="A48" s="50">
        <v>37</v>
      </c>
      <c r="B48" s="87" t="s">
        <v>36</v>
      </c>
      <c r="C48" s="52">
        <v>20660238</v>
      </c>
      <c r="D48" s="54">
        <v>20396073</v>
      </c>
      <c r="E48" s="54">
        <v>3407031</v>
      </c>
      <c r="F48" s="54">
        <v>3236216</v>
      </c>
      <c r="G48" s="53" t="s">
        <v>182</v>
      </c>
      <c r="H48" s="53" t="s">
        <v>182</v>
      </c>
      <c r="I48" s="54">
        <v>24067269</v>
      </c>
      <c r="J48" s="56">
        <v>23632289</v>
      </c>
    </row>
    <row r="49" spans="1:10" ht="13.5">
      <c r="A49" s="7">
        <v>38</v>
      </c>
      <c r="B49" s="19" t="s">
        <v>37</v>
      </c>
      <c r="C49" s="16">
        <v>55355132</v>
      </c>
      <c r="D49" s="3">
        <v>54549249</v>
      </c>
      <c r="E49" s="3">
        <v>24804843</v>
      </c>
      <c r="F49" s="3">
        <v>24496071</v>
      </c>
      <c r="G49" s="23" t="s">
        <v>182</v>
      </c>
      <c r="H49" s="23" t="s">
        <v>182</v>
      </c>
      <c r="I49" s="3">
        <v>80159975</v>
      </c>
      <c r="J49" s="37">
        <v>79045320</v>
      </c>
    </row>
    <row r="50" spans="1:10" ht="14.25" thickBot="1">
      <c r="A50" s="70">
        <v>39</v>
      </c>
      <c r="B50" s="86" t="s">
        <v>38</v>
      </c>
      <c r="C50" s="72">
        <v>28293473</v>
      </c>
      <c r="D50" s="74">
        <v>28081915</v>
      </c>
      <c r="E50" s="74">
        <v>31177851</v>
      </c>
      <c r="F50" s="74">
        <v>27767145</v>
      </c>
      <c r="G50" s="73" t="s">
        <v>182</v>
      </c>
      <c r="H50" s="73" t="s">
        <v>182</v>
      </c>
      <c r="I50" s="74">
        <v>59471324</v>
      </c>
      <c r="J50" s="76">
        <v>55849060</v>
      </c>
    </row>
    <row r="51" spans="1:10" ht="14.25" thickBot="1">
      <c r="A51" s="10">
        <v>40</v>
      </c>
      <c r="B51" s="34" t="s">
        <v>39</v>
      </c>
      <c r="C51" s="18">
        <v>8641744</v>
      </c>
      <c r="D51" s="5">
        <v>8610404</v>
      </c>
      <c r="E51" s="5">
        <v>6500004</v>
      </c>
      <c r="F51" s="5">
        <v>5055466</v>
      </c>
      <c r="G51" s="32" t="s">
        <v>182</v>
      </c>
      <c r="H51" s="32" t="s">
        <v>182</v>
      </c>
      <c r="I51" s="5">
        <v>15141748</v>
      </c>
      <c r="J51" s="40">
        <v>13665870</v>
      </c>
    </row>
    <row r="52" spans="1:10" ht="13.5">
      <c r="A52" s="50">
        <v>41</v>
      </c>
      <c r="B52" s="87" t="s">
        <v>40</v>
      </c>
      <c r="C52" s="52">
        <v>20013329</v>
      </c>
      <c r="D52" s="54">
        <v>19817024</v>
      </c>
      <c r="E52" s="54">
        <v>10732293</v>
      </c>
      <c r="F52" s="54">
        <v>10588561</v>
      </c>
      <c r="G52" s="53" t="s">
        <v>182</v>
      </c>
      <c r="H52" s="53" t="s">
        <v>182</v>
      </c>
      <c r="I52" s="54">
        <v>30745622</v>
      </c>
      <c r="J52" s="56">
        <v>30405585</v>
      </c>
    </row>
    <row r="53" spans="1:10" ht="13.5">
      <c r="A53" s="7">
        <v>42</v>
      </c>
      <c r="B53" s="19" t="s">
        <v>41</v>
      </c>
      <c r="C53" s="16">
        <v>25548073</v>
      </c>
      <c r="D53" s="3">
        <v>24385976</v>
      </c>
      <c r="E53" s="3">
        <v>14082264</v>
      </c>
      <c r="F53" s="3">
        <v>13848966</v>
      </c>
      <c r="G53" s="23" t="s">
        <v>182</v>
      </c>
      <c r="H53" s="23" t="s">
        <v>182</v>
      </c>
      <c r="I53" s="3">
        <v>39630337</v>
      </c>
      <c r="J53" s="37">
        <v>38234942</v>
      </c>
    </row>
    <row r="54" spans="1:10" ht="14.25" thickBot="1">
      <c r="A54" s="70">
        <v>43</v>
      </c>
      <c r="B54" s="86" t="s">
        <v>42</v>
      </c>
      <c r="C54" s="72">
        <v>2845864</v>
      </c>
      <c r="D54" s="74">
        <v>2636016</v>
      </c>
      <c r="E54" s="74">
        <v>15333633</v>
      </c>
      <c r="F54" s="74">
        <v>15126753</v>
      </c>
      <c r="G54" s="73" t="s">
        <v>182</v>
      </c>
      <c r="H54" s="73" t="s">
        <v>182</v>
      </c>
      <c r="I54" s="74">
        <v>18179497</v>
      </c>
      <c r="J54" s="76">
        <v>17762769</v>
      </c>
    </row>
    <row r="55" spans="1:10" ht="13.5">
      <c r="A55" s="6">
        <v>44</v>
      </c>
      <c r="B55" s="20" t="s">
        <v>43</v>
      </c>
      <c r="C55" s="15">
        <v>6365083</v>
      </c>
      <c r="D55" s="2">
        <v>6305840</v>
      </c>
      <c r="E55" s="2">
        <v>1879113</v>
      </c>
      <c r="F55" s="2">
        <v>1853898</v>
      </c>
      <c r="G55" s="26" t="s">
        <v>182</v>
      </c>
      <c r="H55" s="26" t="s">
        <v>182</v>
      </c>
      <c r="I55" s="2">
        <v>8244196</v>
      </c>
      <c r="J55" s="39">
        <v>8159738</v>
      </c>
    </row>
    <row r="56" spans="1:10" ht="14.25" thickBot="1">
      <c r="A56" s="70">
        <v>45</v>
      </c>
      <c r="B56" s="86" t="s">
        <v>44</v>
      </c>
      <c r="C56" s="72">
        <v>56750182</v>
      </c>
      <c r="D56" s="74">
        <v>56474814</v>
      </c>
      <c r="E56" s="74">
        <v>5584607</v>
      </c>
      <c r="F56" s="74">
        <v>4647013</v>
      </c>
      <c r="G56" s="73" t="s">
        <v>182</v>
      </c>
      <c r="H56" s="73" t="s">
        <v>182</v>
      </c>
      <c r="I56" s="74">
        <v>62334789</v>
      </c>
      <c r="J56" s="76">
        <v>61121827</v>
      </c>
    </row>
    <row r="57" spans="1:10" ht="13.5">
      <c r="A57" s="6">
        <v>46</v>
      </c>
      <c r="B57" s="20" t="s">
        <v>45</v>
      </c>
      <c r="C57" s="15">
        <v>7843017</v>
      </c>
      <c r="D57" s="2">
        <v>6818440</v>
      </c>
      <c r="E57" s="2">
        <v>3654986</v>
      </c>
      <c r="F57" s="2">
        <v>2800166</v>
      </c>
      <c r="G57" s="26" t="s">
        <v>182</v>
      </c>
      <c r="H57" s="26" t="s">
        <v>182</v>
      </c>
      <c r="I57" s="2">
        <v>11498003</v>
      </c>
      <c r="J57" s="39">
        <v>9618606</v>
      </c>
    </row>
    <row r="58" spans="1:10" ht="13.5">
      <c r="A58" s="57">
        <v>47</v>
      </c>
      <c r="B58" s="85" t="s">
        <v>46</v>
      </c>
      <c r="C58" s="59">
        <v>57992156</v>
      </c>
      <c r="D58" s="61">
        <v>57578259</v>
      </c>
      <c r="E58" s="61">
        <v>6586995</v>
      </c>
      <c r="F58" s="61">
        <v>6178058</v>
      </c>
      <c r="G58" s="60" t="s">
        <v>182</v>
      </c>
      <c r="H58" s="60" t="s">
        <v>182</v>
      </c>
      <c r="I58" s="61">
        <v>64579151</v>
      </c>
      <c r="J58" s="63">
        <v>63756317</v>
      </c>
    </row>
    <row r="59" spans="1:10" ht="13.5">
      <c r="A59" s="7">
        <v>48</v>
      </c>
      <c r="B59" s="19" t="s">
        <v>47</v>
      </c>
      <c r="C59" s="16">
        <v>24744583</v>
      </c>
      <c r="D59" s="3">
        <v>24682333</v>
      </c>
      <c r="E59" s="3">
        <v>15332849</v>
      </c>
      <c r="F59" s="3">
        <v>15193423</v>
      </c>
      <c r="G59" s="23" t="s">
        <v>182</v>
      </c>
      <c r="H59" s="23" t="s">
        <v>182</v>
      </c>
      <c r="I59" s="3">
        <v>40077432</v>
      </c>
      <c r="J59" s="37">
        <v>39875756</v>
      </c>
    </row>
    <row r="60" spans="1:10" ht="13.5">
      <c r="A60" s="57">
        <v>49</v>
      </c>
      <c r="B60" s="85" t="s">
        <v>48</v>
      </c>
      <c r="C60" s="59">
        <v>43150853</v>
      </c>
      <c r="D60" s="61">
        <v>43020872</v>
      </c>
      <c r="E60" s="61">
        <v>3003698</v>
      </c>
      <c r="F60" s="61">
        <v>2864736</v>
      </c>
      <c r="G60" s="60" t="s">
        <v>182</v>
      </c>
      <c r="H60" s="60" t="s">
        <v>182</v>
      </c>
      <c r="I60" s="61">
        <v>46154551</v>
      </c>
      <c r="J60" s="63">
        <v>45885608</v>
      </c>
    </row>
    <row r="61" spans="1:10" ht="13.5">
      <c r="A61" s="7">
        <v>50</v>
      </c>
      <c r="B61" s="19" t="s">
        <v>49</v>
      </c>
      <c r="C61" s="16">
        <v>17601709</v>
      </c>
      <c r="D61" s="3">
        <v>17362450</v>
      </c>
      <c r="E61" s="3">
        <v>6088067</v>
      </c>
      <c r="F61" s="3">
        <v>5888855</v>
      </c>
      <c r="G61" s="23" t="s">
        <v>182</v>
      </c>
      <c r="H61" s="23" t="s">
        <v>182</v>
      </c>
      <c r="I61" s="3">
        <v>23689776</v>
      </c>
      <c r="J61" s="37">
        <v>23251305</v>
      </c>
    </row>
    <row r="62" spans="1:10" ht="13.5">
      <c r="A62" s="57">
        <v>51</v>
      </c>
      <c r="B62" s="85" t="s">
        <v>50</v>
      </c>
      <c r="C62" s="59">
        <v>2003924</v>
      </c>
      <c r="D62" s="61">
        <v>1996184</v>
      </c>
      <c r="E62" s="61">
        <v>2103209</v>
      </c>
      <c r="F62" s="61">
        <v>2068102</v>
      </c>
      <c r="G62" s="60" t="s">
        <v>182</v>
      </c>
      <c r="H62" s="60" t="s">
        <v>182</v>
      </c>
      <c r="I62" s="61">
        <v>4107133</v>
      </c>
      <c r="J62" s="63">
        <v>4064286</v>
      </c>
    </row>
    <row r="63" spans="1:10" ht="13.5">
      <c r="A63" s="7">
        <v>52</v>
      </c>
      <c r="B63" s="19" t="s">
        <v>51</v>
      </c>
      <c r="C63" s="16">
        <v>1781705</v>
      </c>
      <c r="D63" s="3">
        <v>1736555</v>
      </c>
      <c r="E63" s="3">
        <v>3851027</v>
      </c>
      <c r="F63" s="3">
        <v>3793140</v>
      </c>
      <c r="G63" s="23" t="s">
        <v>182</v>
      </c>
      <c r="H63" s="23" t="s">
        <v>182</v>
      </c>
      <c r="I63" s="3">
        <v>5632732</v>
      </c>
      <c r="J63" s="37">
        <v>5529695</v>
      </c>
    </row>
    <row r="64" spans="1:10" ht="14.25" thickBot="1">
      <c r="A64" s="70">
        <v>53</v>
      </c>
      <c r="B64" s="86" t="s">
        <v>52</v>
      </c>
      <c r="C64" s="72">
        <v>873811</v>
      </c>
      <c r="D64" s="74">
        <v>871327</v>
      </c>
      <c r="E64" s="74">
        <v>18951139</v>
      </c>
      <c r="F64" s="74">
        <v>18920065</v>
      </c>
      <c r="G64" s="73" t="s">
        <v>182</v>
      </c>
      <c r="H64" s="73" t="s">
        <v>182</v>
      </c>
      <c r="I64" s="74">
        <v>19824950</v>
      </c>
      <c r="J64" s="76">
        <v>19791392</v>
      </c>
    </row>
    <row r="65" spans="1:10" ht="13.5">
      <c r="A65" s="6">
        <v>54</v>
      </c>
      <c r="B65" s="20" t="s">
        <v>53</v>
      </c>
      <c r="C65" s="15">
        <v>23573510</v>
      </c>
      <c r="D65" s="2">
        <v>23399297</v>
      </c>
      <c r="E65" s="2">
        <v>2993570</v>
      </c>
      <c r="F65" s="2">
        <v>2584377</v>
      </c>
      <c r="G65" s="26" t="s">
        <v>182</v>
      </c>
      <c r="H65" s="26" t="s">
        <v>182</v>
      </c>
      <c r="I65" s="2">
        <v>26567080</v>
      </c>
      <c r="J65" s="39">
        <v>25983674</v>
      </c>
    </row>
    <row r="66" spans="1:10" ht="13.5">
      <c r="A66" s="57">
        <v>55</v>
      </c>
      <c r="B66" s="85" t="s">
        <v>54</v>
      </c>
      <c r="C66" s="59">
        <v>25392091</v>
      </c>
      <c r="D66" s="61">
        <v>25389069</v>
      </c>
      <c r="E66" s="61">
        <v>216765778</v>
      </c>
      <c r="F66" s="61">
        <v>216476742</v>
      </c>
      <c r="G66" s="60" t="s">
        <v>182</v>
      </c>
      <c r="H66" s="60" t="s">
        <v>182</v>
      </c>
      <c r="I66" s="61">
        <v>242157869</v>
      </c>
      <c r="J66" s="63">
        <v>241865811</v>
      </c>
    </row>
    <row r="67" spans="1:10" ht="13.5">
      <c r="A67" s="7">
        <v>56</v>
      </c>
      <c r="B67" s="19" t="s">
        <v>55</v>
      </c>
      <c r="C67" s="16">
        <v>15889638</v>
      </c>
      <c r="D67" s="3">
        <v>15875027</v>
      </c>
      <c r="E67" s="3">
        <v>2816368</v>
      </c>
      <c r="F67" s="3">
        <v>2674003</v>
      </c>
      <c r="G67" s="23" t="s">
        <v>182</v>
      </c>
      <c r="H67" s="23" t="s">
        <v>182</v>
      </c>
      <c r="I67" s="3">
        <v>18706006</v>
      </c>
      <c r="J67" s="37">
        <v>18549030</v>
      </c>
    </row>
    <row r="68" spans="1:10" ht="13.5">
      <c r="A68" s="57">
        <v>57</v>
      </c>
      <c r="B68" s="85" t="s">
        <v>56</v>
      </c>
      <c r="C68" s="59">
        <v>36822310</v>
      </c>
      <c r="D68" s="61">
        <v>36464652</v>
      </c>
      <c r="E68" s="61">
        <v>28220869</v>
      </c>
      <c r="F68" s="61">
        <v>27801696</v>
      </c>
      <c r="G68" s="60" t="s">
        <v>182</v>
      </c>
      <c r="H68" s="60" t="s">
        <v>182</v>
      </c>
      <c r="I68" s="61">
        <v>65043179</v>
      </c>
      <c r="J68" s="63">
        <v>64266348</v>
      </c>
    </row>
    <row r="69" spans="1:10" ht="14.25" thickBot="1">
      <c r="A69" s="8">
        <v>58</v>
      </c>
      <c r="B69" s="21" t="s">
        <v>57</v>
      </c>
      <c r="C69" s="17">
        <v>34642680</v>
      </c>
      <c r="D69" s="4">
        <v>34538435</v>
      </c>
      <c r="E69" s="4">
        <v>3957075</v>
      </c>
      <c r="F69" s="4">
        <v>3557133</v>
      </c>
      <c r="G69" s="29" t="s">
        <v>182</v>
      </c>
      <c r="H69" s="29" t="s">
        <v>182</v>
      </c>
      <c r="I69" s="4">
        <v>38599755</v>
      </c>
      <c r="J69" s="38">
        <v>38095568</v>
      </c>
    </row>
    <row r="70" spans="1:10" ht="13.5">
      <c r="A70" s="50">
        <v>59</v>
      </c>
      <c r="B70" s="87" t="s">
        <v>58</v>
      </c>
      <c r="C70" s="52">
        <v>21270824</v>
      </c>
      <c r="D70" s="54">
        <v>21261133</v>
      </c>
      <c r="E70" s="54">
        <v>8511450</v>
      </c>
      <c r="F70" s="54">
        <v>6548817</v>
      </c>
      <c r="G70" s="53" t="s">
        <v>182</v>
      </c>
      <c r="H70" s="53" t="s">
        <v>182</v>
      </c>
      <c r="I70" s="54">
        <v>29782274</v>
      </c>
      <c r="J70" s="56">
        <v>27809950</v>
      </c>
    </row>
    <row r="71" spans="1:10" ht="14.25" thickBot="1">
      <c r="A71" s="8">
        <v>60</v>
      </c>
      <c r="B71" s="21" t="s">
        <v>59</v>
      </c>
      <c r="C71" s="17">
        <v>2542403</v>
      </c>
      <c r="D71" s="4">
        <v>2456074</v>
      </c>
      <c r="E71" s="4">
        <v>10429120</v>
      </c>
      <c r="F71" s="4">
        <v>8436305</v>
      </c>
      <c r="G71" s="29" t="s">
        <v>182</v>
      </c>
      <c r="H71" s="29" t="s">
        <v>182</v>
      </c>
      <c r="I71" s="4">
        <v>12971523</v>
      </c>
      <c r="J71" s="38">
        <v>10892379</v>
      </c>
    </row>
    <row r="72" spans="1:10" ht="13.5">
      <c r="A72" s="50">
        <v>61</v>
      </c>
      <c r="B72" s="87" t="s">
        <v>60</v>
      </c>
      <c r="C72" s="59">
        <v>20613887</v>
      </c>
      <c r="D72" s="61">
        <v>20613104</v>
      </c>
      <c r="E72" s="61">
        <v>3227004</v>
      </c>
      <c r="F72" s="61">
        <v>2945523</v>
      </c>
      <c r="G72" s="60" t="s">
        <v>182</v>
      </c>
      <c r="H72" s="60" t="s">
        <v>182</v>
      </c>
      <c r="I72" s="61">
        <v>23840891</v>
      </c>
      <c r="J72" s="63">
        <v>23558627</v>
      </c>
    </row>
    <row r="73" spans="1:10" ht="13.5">
      <c r="A73" s="7">
        <v>62</v>
      </c>
      <c r="B73" s="19" t="s">
        <v>61</v>
      </c>
      <c r="C73" s="16">
        <v>11061915</v>
      </c>
      <c r="D73" s="3">
        <v>10645050</v>
      </c>
      <c r="E73" s="3">
        <v>2140286</v>
      </c>
      <c r="F73" s="3">
        <v>2103607</v>
      </c>
      <c r="G73" s="23" t="s">
        <v>182</v>
      </c>
      <c r="H73" s="23" t="s">
        <v>182</v>
      </c>
      <c r="I73" s="3">
        <v>13202201</v>
      </c>
      <c r="J73" s="37">
        <v>12748657</v>
      </c>
    </row>
    <row r="74" spans="1:10" ht="13.5">
      <c r="A74" s="57">
        <v>63</v>
      </c>
      <c r="B74" s="85" t="s">
        <v>62</v>
      </c>
      <c r="C74" s="59">
        <v>35138362</v>
      </c>
      <c r="D74" s="61">
        <v>35084996</v>
      </c>
      <c r="E74" s="61">
        <v>6063786</v>
      </c>
      <c r="F74" s="61">
        <v>5930201</v>
      </c>
      <c r="G74" s="60" t="s">
        <v>182</v>
      </c>
      <c r="H74" s="60" t="s">
        <v>182</v>
      </c>
      <c r="I74" s="61">
        <v>41202148</v>
      </c>
      <c r="J74" s="63">
        <v>41015197</v>
      </c>
    </row>
    <row r="75" spans="1:10" ht="13.5">
      <c r="A75" s="7">
        <v>64</v>
      </c>
      <c r="B75" s="19" t="s">
        <v>63</v>
      </c>
      <c r="C75" s="16">
        <v>22251451</v>
      </c>
      <c r="D75" s="3">
        <v>22102991</v>
      </c>
      <c r="E75" s="3">
        <v>5973487</v>
      </c>
      <c r="F75" s="3">
        <v>5873264</v>
      </c>
      <c r="G75" s="23" t="s">
        <v>182</v>
      </c>
      <c r="H75" s="23" t="s">
        <v>182</v>
      </c>
      <c r="I75" s="3">
        <v>28224938</v>
      </c>
      <c r="J75" s="37">
        <v>27976255</v>
      </c>
    </row>
    <row r="76" spans="1:10" ht="13.5">
      <c r="A76" s="57">
        <v>65</v>
      </c>
      <c r="B76" s="85" t="s">
        <v>64</v>
      </c>
      <c r="C76" s="59">
        <v>21807593</v>
      </c>
      <c r="D76" s="61">
        <v>21687632</v>
      </c>
      <c r="E76" s="61">
        <v>2869437</v>
      </c>
      <c r="F76" s="61">
        <v>2289233</v>
      </c>
      <c r="G76" s="60" t="s">
        <v>182</v>
      </c>
      <c r="H76" s="60" t="s">
        <v>182</v>
      </c>
      <c r="I76" s="61">
        <v>24677030</v>
      </c>
      <c r="J76" s="63">
        <v>23976865</v>
      </c>
    </row>
    <row r="77" spans="1:10" ht="13.5">
      <c r="A77" s="7">
        <v>66</v>
      </c>
      <c r="B77" s="19" t="s">
        <v>65</v>
      </c>
      <c r="C77" s="16">
        <v>411872</v>
      </c>
      <c r="D77" s="3">
        <v>387641</v>
      </c>
      <c r="E77" s="3">
        <v>13438222</v>
      </c>
      <c r="F77" s="3">
        <v>12233325</v>
      </c>
      <c r="G77" s="23" t="s">
        <v>182</v>
      </c>
      <c r="H77" s="23" t="s">
        <v>182</v>
      </c>
      <c r="I77" s="3">
        <v>13850094</v>
      </c>
      <c r="J77" s="37">
        <v>12620966</v>
      </c>
    </row>
    <row r="78" spans="1:10" ht="13.5">
      <c r="A78" s="57">
        <v>67</v>
      </c>
      <c r="B78" s="85" t="s">
        <v>66</v>
      </c>
      <c r="C78" s="59">
        <v>1409084</v>
      </c>
      <c r="D78" s="61">
        <v>1359594</v>
      </c>
      <c r="E78" s="61">
        <v>29820547</v>
      </c>
      <c r="F78" s="61">
        <v>28637416</v>
      </c>
      <c r="G78" s="60" t="s">
        <v>182</v>
      </c>
      <c r="H78" s="60" t="s">
        <v>182</v>
      </c>
      <c r="I78" s="61">
        <v>31229631</v>
      </c>
      <c r="J78" s="63">
        <v>29997010</v>
      </c>
    </row>
    <row r="79" spans="1:10" ht="14.25" thickBot="1">
      <c r="A79" s="8">
        <v>68</v>
      </c>
      <c r="B79" s="21" t="s">
        <v>67</v>
      </c>
      <c r="C79" s="16">
        <v>629006</v>
      </c>
      <c r="D79" s="3">
        <v>622402</v>
      </c>
      <c r="E79" s="3">
        <v>6354521</v>
      </c>
      <c r="F79" s="3">
        <v>6282254</v>
      </c>
      <c r="G79" s="23" t="s">
        <v>182</v>
      </c>
      <c r="H79" s="23" t="s">
        <v>182</v>
      </c>
      <c r="I79" s="3">
        <v>6983527</v>
      </c>
      <c r="J79" s="37">
        <v>6904656</v>
      </c>
    </row>
    <row r="80" spans="1:10" ht="13.5">
      <c r="A80" s="50">
        <v>69</v>
      </c>
      <c r="B80" s="87" t="s">
        <v>68</v>
      </c>
      <c r="C80" s="52">
        <v>4236455</v>
      </c>
      <c r="D80" s="54">
        <v>3082217</v>
      </c>
      <c r="E80" s="54">
        <v>9647598</v>
      </c>
      <c r="F80" s="54">
        <v>9587985</v>
      </c>
      <c r="G80" s="53" t="s">
        <v>182</v>
      </c>
      <c r="H80" s="53" t="s">
        <v>182</v>
      </c>
      <c r="I80" s="54">
        <v>13884053</v>
      </c>
      <c r="J80" s="56">
        <v>12670202</v>
      </c>
    </row>
    <row r="81" spans="1:10" ht="13.5">
      <c r="A81" s="7">
        <v>70</v>
      </c>
      <c r="B81" s="19" t="s">
        <v>69</v>
      </c>
      <c r="C81" s="16">
        <v>13076307</v>
      </c>
      <c r="D81" s="3">
        <v>12133931</v>
      </c>
      <c r="E81" s="3">
        <v>15299420</v>
      </c>
      <c r="F81" s="3">
        <v>15166632</v>
      </c>
      <c r="G81" s="23" t="s">
        <v>182</v>
      </c>
      <c r="H81" s="23" t="s">
        <v>182</v>
      </c>
      <c r="I81" s="3">
        <v>28375727</v>
      </c>
      <c r="J81" s="37">
        <v>27300563</v>
      </c>
    </row>
    <row r="82" spans="1:10" ht="14.25" thickBot="1">
      <c r="A82" s="70">
        <v>71</v>
      </c>
      <c r="B82" s="86" t="s">
        <v>70</v>
      </c>
      <c r="C82" s="72">
        <v>5401233</v>
      </c>
      <c r="D82" s="74">
        <v>5396486</v>
      </c>
      <c r="E82" s="74">
        <v>1264270</v>
      </c>
      <c r="F82" s="74">
        <v>1153706</v>
      </c>
      <c r="G82" s="73" t="s">
        <v>182</v>
      </c>
      <c r="H82" s="73" t="s">
        <v>182</v>
      </c>
      <c r="I82" s="74">
        <v>6665503</v>
      </c>
      <c r="J82" s="76">
        <v>6550192</v>
      </c>
    </row>
    <row r="83" spans="1:10" ht="13.5">
      <c r="A83" s="6">
        <v>72</v>
      </c>
      <c r="B83" s="20" t="s">
        <v>71</v>
      </c>
      <c r="C83" s="15">
        <v>15717372</v>
      </c>
      <c r="D83" s="2">
        <v>15688141</v>
      </c>
      <c r="E83" s="2">
        <v>3879378</v>
      </c>
      <c r="F83" s="2">
        <v>3613893</v>
      </c>
      <c r="G83" s="26" t="s">
        <v>182</v>
      </c>
      <c r="H83" s="26" t="s">
        <v>182</v>
      </c>
      <c r="I83" s="2">
        <v>19596750</v>
      </c>
      <c r="J83" s="39">
        <v>19302034</v>
      </c>
    </row>
    <row r="84" spans="1:10" ht="13.5">
      <c r="A84" s="57">
        <v>73</v>
      </c>
      <c r="B84" s="85" t="s">
        <v>72</v>
      </c>
      <c r="C84" s="59">
        <v>15893194</v>
      </c>
      <c r="D84" s="61">
        <v>15870957</v>
      </c>
      <c r="E84" s="61">
        <v>4216689</v>
      </c>
      <c r="F84" s="61">
        <v>3821306</v>
      </c>
      <c r="G84" s="60" t="s">
        <v>182</v>
      </c>
      <c r="H84" s="60" t="s">
        <v>182</v>
      </c>
      <c r="I84" s="61">
        <v>20109883</v>
      </c>
      <c r="J84" s="63">
        <v>19692263</v>
      </c>
    </row>
    <row r="85" spans="1:10" ht="14.25" thickBot="1">
      <c r="A85" s="8">
        <v>74</v>
      </c>
      <c r="B85" s="21" t="s">
        <v>73</v>
      </c>
      <c r="C85" s="17">
        <v>7624793</v>
      </c>
      <c r="D85" s="4">
        <v>7051396</v>
      </c>
      <c r="E85" s="4">
        <v>3327890</v>
      </c>
      <c r="F85" s="4">
        <v>3232939</v>
      </c>
      <c r="G85" s="29" t="s">
        <v>182</v>
      </c>
      <c r="H85" s="29" t="s">
        <v>182</v>
      </c>
      <c r="I85" s="4">
        <v>10952683</v>
      </c>
      <c r="J85" s="38">
        <v>10284335</v>
      </c>
    </row>
  </sheetData>
  <mergeCells count="20">
    <mergeCell ref="I3:J3"/>
    <mergeCell ref="A3:B3"/>
    <mergeCell ref="E3:F3"/>
    <mergeCell ref="G3:H3"/>
    <mergeCell ref="E4:E6"/>
    <mergeCell ref="A5:B5"/>
    <mergeCell ref="A6:B6"/>
    <mergeCell ref="J4:J6"/>
    <mergeCell ref="F4:F6"/>
    <mergeCell ref="G4:G6"/>
    <mergeCell ref="H4:H6"/>
    <mergeCell ref="I4:I6"/>
    <mergeCell ref="A1:D1"/>
    <mergeCell ref="A7:B7"/>
    <mergeCell ref="A8:B8"/>
    <mergeCell ref="A9:B9"/>
    <mergeCell ref="C3:D3"/>
    <mergeCell ref="A4:B4"/>
    <mergeCell ref="C4:C6"/>
    <mergeCell ref="D4:D6"/>
  </mergeCells>
  <printOptions/>
  <pageMargins left="0.75" right="0.75" top="1" bottom="1" header="0.512" footer="0.512"/>
  <pageSetup horizontalDpi="400" verticalDpi="400" orientation="landscape" paperSize="9" scale="74" r:id="rId2"/>
  <rowBreaks count="1" manualBreakCount="1">
    <brk id="4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4"/>
  <sheetViews>
    <sheetView zoomScaleSheetLayoutView="100" workbookViewId="0" topLeftCell="B1">
      <pane xSplit="1" ySplit="9" topLeftCell="C10" activePane="bottomRight" state="frozen"/>
      <selection pane="topLeft" activeCell="B1" sqref="B1"/>
      <selection pane="topRight" activeCell="C1" sqref="C1"/>
      <selection pane="bottomLeft" activeCell="B10" sqref="B10"/>
      <selection pane="bottomRight" activeCell="C10" sqref="C10"/>
    </sheetView>
  </sheetViews>
  <sheetFormatPr defaultColWidth="9.00390625" defaultRowHeight="13.5"/>
  <cols>
    <col min="1" max="1" width="3.00390625" style="0" customWidth="1"/>
    <col min="2" max="2" width="12.75390625" style="0" customWidth="1"/>
    <col min="3" max="12" width="10.625" style="0" customWidth="1"/>
    <col min="13" max="14" width="12.625" style="0" customWidth="1"/>
    <col min="15" max="15" width="10.00390625" style="0" customWidth="1"/>
    <col min="17" max="17" width="11.125" style="0" bestFit="1" customWidth="1"/>
    <col min="18" max="18" width="9.875" style="0" bestFit="1" customWidth="1"/>
  </cols>
  <sheetData>
    <row r="1" spans="1:4" ht="14.25">
      <c r="A1" s="91" t="s">
        <v>102</v>
      </c>
      <c r="B1" s="220" t="s">
        <v>190</v>
      </c>
      <c r="C1" s="220"/>
      <c r="D1" s="220"/>
    </row>
    <row r="2" ht="14.25" thickBot="1">
      <c r="A2" s="92"/>
    </row>
    <row r="3" spans="1:15" ht="13.5">
      <c r="A3" s="212" t="s">
        <v>104</v>
      </c>
      <c r="B3" s="213"/>
      <c r="C3" s="218" t="s">
        <v>193</v>
      </c>
      <c r="D3" s="219"/>
      <c r="E3" s="219"/>
      <c r="F3" s="219"/>
      <c r="G3" s="219"/>
      <c r="H3" s="219" t="s">
        <v>194</v>
      </c>
      <c r="I3" s="219"/>
      <c r="J3" s="219"/>
      <c r="K3" s="219"/>
      <c r="L3" s="219"/>
      <c r="M3" s="208" t="s">
        <v>195</v>
      </c>
      <c r="N3" s="208" t="s">
        <v>196</v>
      </c>
      <c r="O3" s="210" t="s">
        <v>187</v>
      </c>
    </row>
    <row r="4" spans="1:15" ht="13.5">
      <c r="A4" s="214"/>
      <c r="B4" s="215"/>
      <c r="C4" s="207" t="s">
        <v>185</v>
      </c>
      <c r="D4" s="206"/>
      <c r="E4" s="206"/>
      <c r="F4" s="206"/>
      <c r="G4" s="216" t="s">
        <v>186</v>
      </c>
      <c r="H4" s="206" t="s">
        <v>185</v>
      </c>
      <c r="I4" s="206"/>
      <c r="J4" s="206"/>
      <c r="K4" s="206"/>
      <c r="L4" s="216" t="s">
        <v>186</v>
      </c>
      <c r="M4" s="209"/>
      <c r="N4" s="209"/>
      <c r="O4" s="211"/>
    </row>
    <row r="5" spans="1:15" ht="13.5">
      <c r="A5" s="214"/>
      <c r="B5" s="215"/>
      <c r="C5" s="93" t="s">
        <v>188</v>
      </c>
      <c r="D5" s="94" t="s">
        <v>189</v>
      </c>
      <c r="E5" s="94" t="s">
        <v>183</v>
      </c>
      <c r="F5" s="94" t="s">
        <v>184</v>
      </c>
      <c r="G5" s="217"/>
      <c r="H5" s="93" t="s">
        <v>188</v>
      </c>
      <c r="I5" s="94" t="s">
        <v>189</v>
      </c>
      <c r="J5" s="94" t="s">
        <v>183</v>
      </c>
      <c r="K5" s="94" t="s">
        <v>184</v>
      </c>
      <c r="L5" s="217"/>
      <c r="M5" s="209"/>
      <c r="N5" s="209"/>
      <c r="O5" s="211"/>
    </row>
    <row r="6" spans="1:18" ht="13.5">
      <c r="A6" s="221" t="s">
        <v>105</v>
      </c>
      <c r="B6" s="222"/>
      <c r="C6" s="97">
        <f>C7+C8</f>
        <v>34365247</v>
      </c>
      <c r="D6" s="97">
        <f aca="true" t="shared" si="0" ref="D6:N6">D7+D8</f>
        <v>22025801</v>
      </c>
      <c r="E6" s="97">
        <f t="shared" si="0"/>
        <v>333887</v>
      </c>
      <c r="F6" s="97">
        <f t="shared" si="0"/>
        <v>56724935</v>
      </c>
      <c r="G6" s="97">
        <f t="shared" si="0"/>
        <v>23894914</v>
      </c>
      <c r="H6" s="97">
        <f t="shared" si="0"/>
        <v>96444133</v>
      </c>
      <c r="I6" s="97">
        <f t="shared" si="0"/>
        <v>38544836</v>
      </c>
      <c r="J6" s="97">
        <f t="shared" si="0"/>
        <v>4233877</v>
      </c>
      <c r="K6" s="97">
        <f t="shared" si="0"/>
        <v>139222846</v>
      </c>
      <c r="L6" s="97">
        <f t="shared" si="0"/>
        <v>908439100</v>
      </c>
      <c r="M6" s="97">
        <f t="shared" si="0"/>
        <v>1242957000</v>
      </c>
      <c r="N6" s="97">
        <f t="shared" si="0"/>
        <v>1277795400</v>
      </c>
      <c r="O6" s="105">
        <f>M6/N6*100</f>
        <v>97.27355412298401</v>
      </c>
      <c r="R6" s="104"/>
    </row>
    <row r="7" spans="1:18" ht="13.5">
      <c r="A7" s="223" t="s">
        <v>106</v>
      </c>
      <c r="B7" s="224"/>
      <c r="C7" s="95">
        <f>SUM(C10:C30)</f>
        <v>25583185</v>
      </c>
      <c r="D7" s="95">
        <f aca="true" t="shared" si="1" ref="D7:N7">SUM(D10:D30)</f>
        <v>14905555</v>
      </c>
      <c r="E7" s="95">
        <f t="shared" si="1"/>
        <v>31288</v>
      </c>
      <c r="F7" s="95">
        <f t="shared" si="1"/>
        <v>40520028</v>
      </c>
      <c r="G7" s="95">
        <f t="shared" si="1"/>
        <v>13881368</v>
      </c>
      <c r="H7" s="95">
        <f t="shared" si="1"/>
        <v>90091936</v>
      </c>
      <c r="I7" s="95">
        <f t="shared" si="1"/>
        <v>35205865</v>
      </c>
      <c r="J7" s="95">
        <f t="shared" si="1"/>
        <v>4223364</v>
      </c>
      <c r="K7" s="95">
        <f t="shared" si="1"/>
        <v>129521165</v>
      </c>
      <c r="L7" s="95">
        <f t="shared" si="1"/>
        <v>828470000</v>
      </c>
      <c r="M7" s="95">
        <f t="shared" si="1"/>
        <v>1022802000</v>
      </c>
      <c r="N7" s="95">
        <f t="shared" si="1"/>
        <v>1055047400</v>
      </c>
      <c r="O7" s="105">
        <f aca="true" t="shared" si="2" ref="O7:O70">M7/N7*100</f>
        <v>96.94370129721186</v>
      </c>
      <c r="R7" s="104"/>
    </row>
    <row r="8" spans="1:18" ht="14.25" thickBot="1">
      <c r="A8" s="225" t="s">
        <v>107</v>
      </c>
      <c r="B8" s="226"/>
      <c r="C8" s="96">
        <f>SUM(C32:C84)</f>
        <v>8782062</v>
      </c>
      <c r="D8" s="96">
        <f aca="true" t="shared" si="3" ref="D8:N8">SUM(D32:D84)</f>
        <v>7120246</v>
      </c>
      <c r="E8" s="96">
        <f t="shared" si="3"/>
        <v>302599</v>
      </c>
      <c r="F8" s="96">
        <f t="shared" si="3"/>
        <v>16204907</v>
      </c>
      <c r="G8" s="96">
        <f t="shared" si="3"/>
        <v>10013546</v>
      </c>
      <c r="H8" s="96">
        <f t="shared" si="3"/>
        <v>6352197</v>
      </c>
      <c r="I8" s="96">
        <f t="shared" si="3"/>
        <v>3338971</v>
      </c>
      <c r="J8" s="96">
        <f t="shared" si="3"/>
        <v>10513</v>
      </c>
      <c r="K8" s="96">
        <f t="shared" si="3"/>
        <v>9701681</v>
      </c>
      <c r="L8" s="96">
        <f t="shared" si="3"/>
        <v>79969100</v>
      </c>
      <c r="M8" s="96">
        <f t="shared" si="3"/>
        <v>220155000</v>
      </c>
      <c r="N8" s="96">
        <f t="shared" si="3"/>
        <v>222748000</v>
      </c>
      <c r="O8" s="106">
        <f t="shared" si="2"/>
        <v>98.83590425054322</v>
      </c>
      <c r="R8" s="104"/>
    </row>
    <row r="9" ht="14.25" thickBot="1"/>
    <row r="10" spans="1:15" ht="13.5">
      <c r="A10" s="98">
        <v>1</v>
      </c>
      <c r="B10" s="101" t="s">
        <v>108</v>
      </c>
      <c r="C10" s="110">
        <v>11097760</v>
      </c>
      <c r="D10" s="110">
        <v>3034496</v>
      </c>
      <c r="E10" s="110">
        <v>16369</v>
      </c>
      <c r="F10" s="110">
        <v>14148625</v>
      </c>
      <c r="G10" s="110">
        <v>4347310</v>
      </c>
      <c r="H10" s="110">
        <v>27919348</v>
      </c>
      <c r="I10" s="111">
        <v>7013781</v>
      </c>
      <c r="J10" s="112" t="s">
        <v>182</v>
      </c>
      <c r="K10" s="110">
        <v>34933129</v>
      </c>
      <c r="L10" s="54">
        <v>137636100</v>
      </c>
      <c r="M10" s="110">
        <v>198497200</v>
      </c>
      <c r="N10" s="110">
        <v>200488100</v>
      </c>
      <c r="O10" s="113">
        <f t="shared" si="2"/>
        <v>99.00697348121909</v>
      </c>
    </row>
    <row r="11" spans="1:15" s="107" customFormat="1" ht="13.5">
      <c r="A11" s="130">
        <v>2</v>
      </c>
      <c r="B11" s="131" t="s">
        <v>109</v>
      </c>
      <c r="C11" s="132">
        <v>5040811</v>
      </c>
      <c r="D11" s="132">
        <v>3049185</v>
      </c>
      <c r="E11" s="132">
        <v>2368</v>
      </c>
      <c r="F11" s="132">
        <v>8092364</v>
      </c>
      <c r="G11" s="132">
        <v>2693351</v>
      </c>
      <c r="H11" s="132">
        <v>11960847</v>
      </c>
      <c r="I11" s="132">
        <v>5571403</v>
      </c>
      <c r="J11" s="133" t="s">
        <v>182</v>
      </c>
      <c r="K11" s="132">
        <v>17532250</v>
      </c>
      <c r="L11" s="134">
        <v>62419100</v>
      </c>
      <c r="M11" s="132">
        <v>100125100</v>
      </c>
      <c r="N11" s="132">
        <v>105853000</v>
      </c>
      <c r="O11" s="135">
        <f t="shared" si="2"/>
        <v>94.58881656637035</v>
      </c>
    </row>
    <row r="12" spans="1:15" ht="13.5">
      <c r="A12" s="99">
        <v>3</v>
      </c>
      <c r="B12" s="102" t="s">
        <v>110</v>
      </c>
      <c r="C12" s="114">
        <v>1278519</v>
      </c>
      <c r="D12" s="114">
        <v>815197</v>
      </c>
      <c r="E12" s="115" t="s">
        <v>182</v>
      </c>
      <c r="F12" s="114">
        <v>2093716</v>
      </c>
      <c r="G12" s="114">
        <v>1021388</v>
      </c>
      <c r="H12" s="114">
        <v>6764862</v>
      </c>
      <c r="I12" s="114">
        <v>2685177</v>
      </c>
      <c r="J12" s="115" t="s">
        <v>182</v>
      </c>
      <c r="K12" s="114">
        <v>9450039</v>
      </c>
      <c r="L12" s="61">
        <v>52261400</v>
      </c>
      <c r="M12" s="114">
        <v>66560400</v>
      </c>
      <c r="N12" s="114">
        <v>70469100</v>
      </c>
      <c r="O12" s="116">
        <f t="shared" si="2"/>
        <v>94.45331357999464</v>
      </c>
    </row>
    <row r="13" spans="1:15" s="107" customFormat="1" ht="13.5">
      <c r="A13" s="130">
        <v>4</v>
      </c>
      <c r="B13" s="131" t="s">
        <v>111</v>
      </c>
      <c r="C13" s="132">
        <v>2641514</v>
      </c>
      <c r="D13" s="132">
        <v>1159409</v>
      </c>
      <c r="E13" s="132">
        <v>10067</v>
      </c>
      <c r="F13" s="132">
        <v>3810990</v>
      </c>
      <c r="G13" s="132">
        <v>1010861</v>
      </c>
      <c r="H13" s="132">
        <v>15122381</v>
      </c>
      <c r="I13" s="132">
        <v>4084563</v>
      </c>
      <c r="J13" s="132">
        <v>2751395</v>
      </c>
      <c r="K13" s="132">
        <v>21958339</v>
      </c>
      <c r="L13" s="134">
        <v>226807900</v>
      </c>
      <c r="M13" s="132">
        <v>240959400</v>
      </c>
      <c r="N13" s="132">
        <v>249800600</v>
      </c>
      <c r="O13" s="135">
        <f t="shared" si="2"/>
        <v>96.46069705196865</v>
      </c>
    </row>
    <row r="14" spans="1:15" ht="13.5">
      <c r="A14" s="99">
        <v>5</v>
      </c>
      <c r="B14" s="102" t="s">
        <v>112</v>
      </c>
      <c r="C14" s="114">
        <v>220282</v>
      </c>
      <c r="D14" s="114">
        <v>126545</v>
      </c>
      <c r="E14" s="115" t="s">
        <v>182</v>
      </c>
      <c r="F14" s="114">
        <v>346827</v>
      </c>
      <c r="G14" s="114">
        <v>203765</v>
      </c>
      <c r="H14" s="114">
        <v>2374429</v>
      </c>
      <c r="I14" s="114">
        <v>1552354</v>
      </c>
      <c r="J14" s="114">
        <v>12583</v>
      </c>
      <c r="K14" s="114">
        <v>3939366</v>
      </c>
      <c r="L14" s="61">
        <v>26644900</v>
      </c>
      <c r="M14" s="114">
        <v>29497200</v>
      </c>
      <c r="N14" s="114">
        <v>32019300</v>
      </c>
      <c r="O14" s="116">
        <f t="shared" si="2"/>
        <v>92.1231882021156</v>
      </c>
    </row>
    <row r="15" spans="1:15" s="107" customFormat="1" ht="13.5">
      <c r="A15" s="130">
        <v>6</v>
      </c>
      <c r="B15" s="131" t="s">
        <v>113</v>
      </c>
      <c r="C15" s="132">
        <v>1240549</v>
      </c>
      <c r="D15" s="132">
        <v>1240806</v>
      </c>
      <c r="E15" s="132">
        <v>1783</v>
      </c>
      <c r="F15" s="132">
        <v>2483138</v>
      </c>
      <c r="G15" s="132">
        <v>722399</v>
      </c>
      <c r="H15" s="132">
        <v>2232807</v>
      </c>
      <c r="I15" s="132">
        <v>1454574</v>
      </c>
      <c r="J15" s="133" t="s">
        <v>182</v>
      </c>
      <c r="K15" s="132">
        <v>3687381</v>
      </c>
      <c r="L15" s="134">
        <v>14304900</v>
      </c>
      <c r="M15" s="132">
        <v>24418100</v>
      </c>
      <c r="N15" s="132">
        <v>26155600</v>
      </c>
      <c r="O15" s="135">
        <f t="shared" si="2"/>
        <v>93.35706311459114</v>
      </c>
    </row>
    <row r="16" spans="1:15" ht="13.5">
      <c r="A16" s="99">
        <v>7</v>
      </c>
      <c r="B16" s="102" t="s">
        <v>114</v>
      </c>
      <c r="C16" s="114">
        <v>585565</v>
      </c>
      <c r="D16" s="114">
        <v>255968</v>
      </c>
      <c r="E16" s="115" t="s">
        <v>182</v>
      </c>
      <c r="F16" s="114">
        <v>841533</v>
      </c>
      <c r="G16" s="114">
        <v>630077</v>
      </c>
      <c r="H16" s="114">
        <v>437641</v>
      </c>
      <c r="I16" s="114">
        <v>523691</v>
      </c>
      <c r="J16" s="115" t="s">
        <v>182</v>
      </c>
      <c r="K16" s="114">
        <v>961332</v>
      </c>
      <c r="L16" s="61">
        <v>4030400</v>
      </c>
      <c r="M16" s="114">
        <v>12851400</v>
      </c>
      <c r="N16" s="114">
        <v>12978700</v>
      </c>
      <c r="O16" s="116">
        <f t="shared" si="2"/>
        <v>99.01916216570227</v>
      </c>
    </row>
    <row r="17" spans="1:15" s="107" customFormat="1" ht="13.5">
      <c r="A17" s="130">
        <v>8</v>
      </c>
      <c r="B17" s="131" t="s">
        <v>115</v>
      </c>
      <c r="C17" s="132">
        <v>229226</v>
      </c>
      <c r="D17" s="133" t="s">
        <v>182</v>
      </c>
      <c r="E17" s="133" t="s">
        <v>182</v>
      </c>
      <c r="F17" s="132">
        <v>229226</v>
      </c>
      <c r="G17" s="132">
        <v>122244</v>
      </c>
      <c r="H17" s="132">
        <v>3210321</v>
      </c>
      <c r="I17" s="132">
        <v>3531748</v>
      </c>
      <c r="J17" s="132">
        <v>144268</v>
      </c>
      <c r="K17" s="132">
        <v>6886337</v>
      </c>
      <c r="L17" s="134">
        <v>83965400</v>
      </c>
      <c r="M17" s="132">
        <v>85676600</v>
      </c>
      <c r="N17" s="132">
        <v>87411900</v>
      </c>
      <c r="O17" s="135">
        <f t="shared" si="2"/>
        <v>98.01480118839655</v>
      </c>
    </row>
    <row r="18" spans="1:15" ht="13.5">
      <c r="A18" s="99">
        <v>9</v>
      </c>
      <c r="B18" s="102" t="s">
        <v>116</v>
      </c>
      <c r="C18" s="114">
        <v>83173</v>
      </c>
      <c r="D18" s="114">
        <v>144110</v>
      </c>
      <c r="E18" s="108">
        <v>216</v>
      </c>
      <c r="F18" s="114">
        <v>227499</v>
      </c>
      <c r="G18" s="114">
        <v>81368</v>
      </c>
      <c r="H18" s="114">
        <v>623854</v>
      </c>
      <c r="I18" s="114">
        <v>534514</v>
      </c>
      <c r="J18" s="115" t="s">
        <v>182</v>
      </c>
      <c r="K18" s="114">
        <v>1158368</v>
      </c>
      <c r="L18" s="61">
        <v>4484400</v>
      </c>
      <c r="M18" s="114">
        <v>5623400</v>
      </c>
      <c r="N18" s="114">
        <v>5882200</v>
      </c>
      <c r="O18" s="116">
        <f t="shared" si="2"/>
        <v>95.60028560742579</v>
      </c>
    </row>
    <row r="19" spans="1:15" s="107" customFormat="1" ht="14.25" thickBot="1">
      <c r="A19" s="136">
        <v>10</v>
      </c>
      <c r="B19" s="137" t="s">
        <v>117</v>
      </c>
      <c r="C19" s="138">
        <v>361567</v>
      </c>
      <c r="D19" s="138">
        <v>97801</v>
      </c>
      <c r="E19" s="139" t="s">
        <v>182</v>
      </c>
      <c r="F19" s="138">
        <v>459368</v>
      </c>
      <c r="G19" s="138">
        <v>272436</v>
      </c>
      <c r="H19" s="138">
        <v>6891578</v>
      </c>
      <c r="I19" s="138">
        <v>1940178</v>
      </c>
      <c r="J19" s="138">
        <v>1315118</v>
      </c>
      <c r="K19" s="138">
        <v>10146874</v>
      </c>
      <c r="L19" s="140">
        <v>99970800</v>
      </c>
      <c r="M19" s="138">
        <v>103784600</v>
      </c>
      <c r="N19" s="138">
        <v>104364200</v>
      </c>
      <c r="O19" s="141">
        <f t="shared" si="2"/>
        <v>99.44463714568789</v>
      </c>
    </row>
    <row r="20" spans="1:15" ht="13.5">
      <c r="A20" s="98">
        <v>11</v>
      </c>
      <c r="B20" s="101" t="s">
        <v>118</v>
      </c>
      <c r="C20" s="120">
        <v>121620</v>
      </c>
      <c r="D20" s="110">
        <v>268446</v>
      </c>
      <c r="E20" s="112" t="s">
        <v>182</v>
      </c>
      <c r="F20" s="110">
        <v>390066</v>
      </c>
      <c r="G20" s="110">
        <v>128205</v>
      </c>
      <c r="H20" s="110">
        <v>1153875</v>
      </c>
      <c r="I20" s="110">
        <v>505963</v>
      </c>
      <c r="J20" s="112" t="s">
        <v>182</v>
      </c>
      <c r="K20" s="110">
        <v>1659838</v>
      </c>
      <c r="L20" s="54">
        <v>12006900</v>
      </c>
      <c r="M20" s="110">
        <v>13801500</v>
      </c>
      <c r="N20" s="110">
        <v>14073200</v>
      </c>
      <c r="O20" s="113">
        <f t="shared" si="2"/>
        <v>98.06938009834295</v>
      </c>
    </row>
    <row r="21" spans="1:15" s="107" customFormat="1" ht="13.5">
      <c r="A21" s="130">
        <v>12</v>
      </c>
      <c r="B21" s="131" t="s">
        <v>119</v>
      </c>
      <c r="C21" s="142">
        <v>25067</v>
      </c>
      <c r="D21" s="132">
        <v>4826</v>
      </c>
      <c r="E21" s="133" t="s">
        <v>182</v>
      </c>
      <c r="F21" s="132">
        <v>29893</v>
      </c>
      <c r="G21" s="132">
        <v>6462</v>
      </c>
      <c r="H21" s="132">
        <v>3464355</v>
      </c>
      <c r="I21" s="132">
        <v>763935</v>
      </c>
      <c r="J21" s="133" t="s">
        <v>182</v>
      </c>
      <c r="K21" s="132">
        <v>4228290</v>
      </c>
      <c r="L21" s="134">
        <v>42582200</v>
      </c>
      <c r="M21" s="132">
        <v>42672400</v>
      </c>
      <c r="N21" s="132">
        <v>39017900</v>
      </c>
      <c r="O21" s="135">
        <f t="shared" si="2"/>
        <v>109.36621396846063</v>
      </c>
    </row>
    <row r="22" spans="1:15" ht="13.5">
      <c r="A22" s="99">
        <v>13</v>
      </c>
      <c r="B22" s="102" t="s">
        <v>120</v>
      </c>
      <c r="C22" s="121">
        <v>27470</v>
      </c>
      <c r="D22" s="108">
        <v>747</v>
      </c>
      <c r="E22" s="108">
        <v>63</v>
      </c>
      <c r="F22" s="114">
        <v>28280</v>
      </c>
      <c r="G22" s="114">
        <v>28500</v>
      </c>
      <c r="H22" s="114">
        <v>612633</v>
      </c>
      <c r="I22" s="114">
        <v>399878</v>
      </c>
      <c r="J22" s="115" t="s">
        <v>182</v>
      </c>
      <c r="K22" s="114">
        <v>1012511</v>
      </c>
      <c r="L22" s="61">
        <v>3970500</v>
      </c>
      <c r="M22" s="114">
        <v>4369300</v>
      </c>
      <c r="N22" s="114">
        <v>4340400</v>
      </c>
      <c r="O22" s="116">
        <f t="shared" si="2"/>
        <v>100.66583725002305</v>
      </c>
    </row>
    <row r="23" spans="1:15" s="107" customFormat="1" ht="13.5">
      <c r="A23" s="130">
        <v>14</v>
      </c>
      <c r="B23" s="131" t="s">
        <v>121</v>
      </c>
      <c r="C23" s="142">
        <v>401102</v>
      </c>
      <c r="D23" s="132">
        <v>129098</v>
      </c>
      <c r="E23" s="133" t="s">
        <v>182</v>
      </c>
      <c r="F23" s="132">
        <v>530200</v>
      </c>
      <c r="G23" s="132">
        <v>119567</v>
      </c>
      <c r="H23" s="132">
        <v>2417845</v>
      </c>
      <c r="I23" s="132">
        <v>1724255</v>
      </c>
      <c r="J23" s="133" t="s">
        <v>182</v>
      </c>
      <c r="K23" s="132">
        <v>4142100</v>
      </c>
      <c r="L23" s="134">
        <v>15524600</v>
      </c>
      <c r="M23" s="132">
        <v>17198300</v>
      </c>
      <c r="N23" s="132">
        <v>17080100</v>
      </c>
      <c r="O23" s="135">
        <f t="shared" si="2"/>
        <v>100.69203341900807</v>
      </c>
    </row>
    <row r="24" spans="1:15" ht="13.5">
      <c r="A24" s="99">
        <v>15</v>
      </c>
      <c r="B24" s="102" t="s">
        <v>122</v>
      </c>
      <c r="C24" s="121">
        <v>1215170</v>
      </c>
      <c r="D24" s="114">
        <v>2925279</v>
      </c>
      <c r="E24" s="115" t="s">
        <v>182</v>
      </c>
      <c r="F24" s="114">
        <v>4140449</v>
      </c>
      <c r="G24" s="114">
        <v>1512953</v>
      </c>
      <c r="H24" s="114">
        <v>342673</v>
      </c>
      <c r="I24" s="114">
        <v>280225</v>
      </c>
      <c r="J24" s="115" t="s">
        <v>182</v>
      </c>
      <c r="K24" s="114">
        <v>622898</v>
      </c>
      <c r="L24" s="61">
        <v>2507300</v>
      </c>
      <c r="M24" s="114">
        <v>23688200</v>
      </c>
      <c r="N24" s="114">
        <v>30225100</v>
      </c>
      <c r="O24" s="116">
        <f t="shared" si="2"/>
        <v>78.37261084330574</v>
      </c>
    </row>
    <row r="25" spans="1:15" s="107" customFormat="1" ht="13.5">
      <c r="A25" s="130">
        <v>16</v>
      </c>
      <c r="B25" s="131" t="s">
        <v>123</v>
      </c>
      <c r="C25" s="142">
        <v>93918</v>
      </c>
      <c r="D25" s="132">
        <v>191119</v>
      </c>
      <c r="E25" s="133" t="s">
        <v>182</v>
      </c>
      <c r="F25" s="132">
        <v>285037</v>
      </c>
      <c r="G25" s="132">
        <v>126453</v>
      </c>
      <c r="H25" s="132">
        <v>1610359</v>
      </c>
      <c r="I25" s="132">
        <v>887949</v>
      </c>
      <c r="J25" s="133" t="s">
        <v>182</v>
      </c>
      <c r="K25" s="132">
        <v>2498308</v>
      </c>
      <c r="L25" s="134">
        <v>8755600</v>
      </c>
      <c r="M25" s="132">
        <v>10525800</v>
      </c>
      <c r="N25" s="132">
        <v>10533000</v>
      </c>
      <c r="O25" s="135">
        <f t="shared" si="2"/>
        <v>99.9316434064369</v>
      </c>
    </row>
    <row r="26" spans="1:15" ht="13.5">
      <c r="A26" s="99">
        <v>17</v>
      </c>
      <c r="B26" s="102" t="s">
        <v>124</v>
      </c>
      <c r="C26" s="121">
        <v>2260</v>
      </c>
      <c r="D26" s="167" t="s">
        <v>182</v>
      </c>
      <c r="E26" s="115" t="s">
        <v>182</v>
      </c>
      <c r="F26" s="114">
        <v>2260</v>
      </c>
      <c r="G26" s="114">
        <v>2260</v>
      </c>
      <c r="H26" s="114">
        <v>211339</v>
      </c>
      <c r="I26" s="114">
        <v>43747</v>
      </c>
      <c r="J26" s="115" t="s">
        <v>182</v>
      </c>
      <c r="K26" s="114">
        <v>255086</v>
      </c>
      <c r="L26" s="61">
        <v>2250700</v>
      </c>
      <c r="M26" s="114">
        <v>2282200</v>
      </c>
      <c r="N26" s="114">
        <v>2049100</v>
      </c>
      <c r="O26" s="116">
        <f t="shared" si="2"/>
        <v>111.37572592845639</v>
      </c>
    </row>
    <row r="27" spans="1:15" s="107" customFormat="1" ht="13.5">
      <c r="A27" s="130">
        <v>18</v>
      </c>
      <c r="B27" s="131" t="s">
        <v>125</v>
      </c>
      <c r="C27" s="142">
        <v>6307</v>
      </c>
      <c r="D27" s="132">
        <v>90981</v>
      </c>
      <c r="E27" s="133" t="s">
        <v>182</v>
      </c>
      <c r="F27" s="132">
        <v>97288</v>
      </c>
      <c r="G27" s="132">
        <v>38167</v>
      </c>
      <c r="H27" s="132">
        <v>904139</v>
      </c>
      <c r="I27" s="132">
        <v>447942</v>
      </c>
      <c r="J27" s="133" t="s">
        <v>182</v>
      </c>
      <c r="K27" s="132">
        <v>1352081</v>
      </c>
      <c r="L27" s="134">
        <v>11012100</v>
      </c>
      <c r="M27" s="132">
        <v>11546300</v>
      </c>
      <c r="N27" s="132">
        <v>11310100</v>
      </c>
      <c r="O27" s="135">
        <f t="shared" si="2"/>
        <v>102.08839886473153</v>
      </c>
    </row>
    <row r="28" spans="1:15" ht="13.5">
      <c r="A28" s="99">
        <v>19</v>
      </c>
      <c r="B28" s="102" t="s">
        <v>126</v>
      </c>
      <c r="C28" s="121">
        <v>431060</v>
      </c>
      <c r="D28" s="114">
        <v>597075</v>
      </c>
      <c r="E28" s="108">
        <v>422</v>
      </c>
      <c r="F28" s="114">
        <v>1028557</v>
      </c>
      <c r="G28" s="114">
        <v>341798</v>
      </c>
      <c r="H28" s="114">
        <v>318825</v>
      </c>
      <c r="I28" s="114">
        <v>482313</v>
      </c>
      <c r="J28" s="115" t="s">
        <v>182</v>
      </c>
      <c r="K28" s="114">
        <v>801138</v>
      </c>
      <c r="L28" s="61">
        <v>3858600</v>
      </c>
      <c r="M28" s="114">
        <v>8643400</v>
      </c>
      <c r="N28" s="114">
        <v>10782300</v>
      </c>
      <c r="O28" s="116">
        <f t="shared" si="2"/>
        <v>80.1628595012196</v>
      </c>
    </row>
    <row r="29" spans="1:15" s="107" customFormat="1" ht="13.5">
      <c r="A29" s="130">
        <v>20</v>
      </c>
      <c r="B29" s="131" t="s">
        <v>127</v>
      </c>
      <c r="C29" s="142">
        <v>430356</v>
      </c>
      <c r="D29" s="132">
        <v>774467</v>
      </c>
      <c r="E29" s="133" t="s">
        <v>182</v>
      </c>
      <c r="F29" s="132">
        <v>1204823</v>
      </c>
      <c r="G29" s="132">
        <v>421915</v>
      </c>
      <c r="H29" s="132">
        <v>1137477</v>
      </c>
      <c r="I29" s="132">
        <v>452049</v>
      </c>
      <c r="J29" s="133" t="s">
        <v>182</v>
      </c>
      <c r="K29" s="132">
        <v>1589526</v>
      </c>
      <c r="L29" s="134">
        <v>10420000</v>
      </c>
      <c r="M29" s="132">
        <v>16326600</v>
      </c>
      <c r="N29" s="132">
        <v>16543800</v>
      </c>
      <c r="O29" s="135">
        <f t="shared" si="2"/>
        <v>98.68712145939868</v>
      </c>
    </row>
    <row r="30" spans="1:15" ht="14.25" thickBot="1">
      <c r="A30" s="100">
        <v>21</v>
      </c>
      <c r="B30" s="103" t="s">
        <v>128</v>
      </c>
      <c r="C30" s="122">
        <v>49889</v>
      </c>
      <c r="D30" s="118" t="s">
        <v>182</v>
      </c>
      <c r="E30" s="118" t="s">
        <v>182</v>
      </c>
      <c r="F30" s="117">
        <v>49889</v>
      </c>
      <c r="G30" s="117">
        <v>49889</v>
      </c>
      <c r="H30" s="117">
        <v>380348</v>
      </c>
      <c r="I30" s="117">
        <v>325626</v>
      </c>
      <c r="J30" s="118" t="s">
        <v>182</v>
      </c>
      <c r="K30" s="117">
        <v>705974</v>
      </c>
      <c r="L30" s="74">
        <v>3056200</v>
      </c>
      <c r="M30" s="117">
        <v>3754600</v>
      </c>
      <c r="N30" s="117">
        <v>3669700</v>
      </c>
      <c r="O30" s="119">
        <f t="shared" si="2"/>
        <v>102.31354061639917</v>
      </c>
    </row>
    <row r="31" spans="4:12" ht="14.25" thickBot="1">
      <c r="D31" s="175"/>
      <c r="E31" s="175"/>
      <c r="L31" s="1"/>
    </row>
    <row r="32" spans="1:15" s="107" customFormat="1" ht="13.5">
      <c r="A32" s="143">
        <v>22</v>
      </c>
      <c r="B32" s="144" t="s">
        <v>129</v>
      </c>
      <c r="C32" s="145">
        <v>102977</v>
      </c>
      <c r="D32" s="146" t="s">
        <v>182</v>
      </c>
      <c r="E32" s="146" t="s">
        <v>182</v>
      </c>
      <c r="F32" s="147">
        <v>102977</v>
      </c>
      <c r="G32" s="147">
        <v>102971</v>
      </c>
      <c r="H32" s="147">
        <v>283222</v>
      </c>
      <c r="I32" s="147">
        <v>380900</v>
      </c>
      <c r="J32" s="147">
        <v>7822</v>
      </c>
      <c r="K32" s="147">
        <v>671944</v>
      </c>
      <c r="L32" s="148">
        <v>8916300</v>
      </c>
      <c r="M32" s="148">
        <v>10357800</v>
      </c>
      <c r="N32" s="147">
        <v>10210300</v>
      </c>
      <c r="O32" s="149">
        <f t="shared" si="2"/>
        <v>101.44461964878604</v>
      </c>
    </row>
    <row r="33" spans="1:15" ht="13.5">
      <c r="A33" s="99">
        <v>23</v>
      </c>
      <c r="B33" s="102" t="s">
        <v>130</v>
      </c>
      <c r="C33" s="121">
        <v>463108</v>
      </c>
      <c r="D33" s="115" t="s">
        <v>182</v>
      </c>
      <c r="E33" s="115" t="s">
        <v>182</v>
      </c>
      <c r="F33" s="114">
        <v>463108</v>
      </c>
      <c r="G33" s="114">
        <v>463108</v>
      </c>
      <c r="H33" s="114">
        <v>74759</v>
      </c>
      <c r="I33" s="114">
        <v>87241</v>
      </c>
      <c r="J33" s="114">
        <v>2691</v>
      </c>
      <c r="K33" s="114">
        <v>164691</v>
      </c>
      <c r="L33" s="61">
        <v>2274800</v>
      </c>
      <c r="M33" s="61">
        <v>8758200</v>
      </c>
      <c r="N33" s="114">
        <v>8759200</v>
      </c>
      <c r="O33" s="116">
        <f t="shared" si="2"/>
        <v>99.98858343227693</v>
      </c>
    </row>
    <row r="34" spans="1:15" s="107" customFormat="1" ht="13.5">
      <c r="A34" s="130">
        <v>24</v>
      </c>
      <c r="B34" s="131" t="s">
        <v>131</v>
      </c>
      <c r="C34" s="142">
        <v>82371</v>
      </c>
      <c r="D34" s="132">
        <v>10127</v>
      </c>
      <c r="E34" s="133" t="s">
        <v>182</v>
      </c>
      <c r="F34" s="132">
        <v>92498</v>
      </c>
      <c r="G34" s="132">
        <v>65858</v>
      </c>
      <c r="H34" s="132">
        <v>6626</v>
      </c>
      <c r="I34" s="150">
        <v>436</v>
      </c>
      <c r="J34" s="133"/>
      <c r="K34" s="132">
        <v>7062</v>
      </c>
      <c r="L34" s="151">
        <v>68100</v>
      </c>
      <c r="M34" s="134">
        <v>989900</v>
      </c>
      <c r="N34" s="132">
        <v>1073400</v>
      </c>
      <c r="O34" s="135">
        <f t="shared" si="2"/>
        <v>92.2209800633501</v>
      </c>
    </row>
    <row r="35" spans="1:15" ht="13.5">
      <c r="A35" s="99">
        <v>25</v>
      </c>
      <c r="B35" s="102" t="s">
        <v>132</v>
      </c>
      <c r="C35" s="121">
        <v>135292</v>
      </c>
      <c r="D35" s="167">
        <v>1114</v>
      </c>
      <c r="E35" s="115">
        <v>258</v>
      </c>
      <c r="F35" s="114">
        <v>136664</v>
      </c>
      <c r="G35" s="114">
        <v>74907</v>
      </c>
      <c r="H35" s="167">
        <v>348287</v>
      </c>
      <c r="I35" s="167">
        <v>294814</v>
      </c>
      <c r="J35" s="115" t="s">
        <v>182</v>
      </c>
      <c r="K35" s="167">
        <v>643101</v>
      </c>
      <c r="L35" s="176">
        <v>6992100</v>
      </c>
      <c r="M35" s="61">
        <v>8040600</v>
      </c>
      <c r="N35" s="114">
        <v>8163100</v>
      </c>
      <c r="O35" s="116">
        <f t="shared" si="2"/>
        <v>98.49934461172839</v>
      </c>
    </row>
    <row r="36" spans="1:15" s="107" customFormat="1" ht="13.5">
      <c r="A36" s="130">
        <v>26</v>
      </c>
      <c r="B36" s="131" t="s">
        <v>133</v>
      </c>
      <c r="C36" s="177">
        <v>253105</v>
      </c>
      <c r="D36" s="133" t="s">
        <v>182</v>
      </c>
      <c r="E36" s="133" t="s">
        <v>182</v>
      </c>
      <c r="F36" s="169">
        <v>253105</v>
      </c>
      <c r="G36" s="169">
        <v>247547</v>
      </c>
      <c r="H36" s="133" t="s">
        <v>182</v>
      </c>
      <c r="I36" s="133" t="s">
        <v>182</v>
      </c>
      <c r="J36" s="133" t="s">
        <v>182</v>
      </c>
      <c r="K36" s="133" t="s">
        <v>182</v>
      </c>
      <c r="L36" s="152" t="s">
        <v>182</v>
      </c>
      <c r="M36" s="134">
        <v>3465500</v>
      </c>
      <c r="N36" s="132">
        <v>3442700</v>
      </c>
      <c r="O36" s="135">
        <f t="shared" si="2"/>
        <v>100.66227089203241</v>
      </c>
    </row>
    <row r="37" spans="1:15" ht="14.25" thickBot="1">
      <c r="A37" s="100">
        <v>27</v>
      </c>
      <c r="B37" s="103" t="s">
        <v>134</v>
      </c>
      <c r="C37" s="123" t="s">
        <v>182</v>
      </c>
      <c r="D37" s="118" t="s">
        <v>182</v>
      </c>
      <c r="E37" s="118" t="s">
        <v>182</v>
      </c>
      <c r="F37" s="124" t="s">
        <v>182</v>
      </c>
      <c r="G37" s="118" t="s">
        <v>182</v>
      </c>
      <c r="H37" s="117">
        <v>2872</v>
      </c>
      <c r="I37" s="118" t="s">
        <v>182</v>
      </c>
      <c r="J37" s="118" t="s">
        <v>182</v>
      </c>
      <c r="K37" s="117">
        <v>2872</v>
      </c>
      <c r="L37" s="74">
        <v>40200</v>
      </c>
      <c r="M37" s="74">
        <v>40200</v>
      </c>
      <c r="N37" s="109">
        <v>40100</v>
      </c>
      <c r="O37" s="119">
        <f t="shared" si="2"/>
        <v>100.24937655860349</v>
      </c>
    </row>
    <row r="38" spans="1:15" s="107" customFormat="1" ht="13.5">
      <c r="A38" s="143">
        <v>28</v>
      </c>
      <c r="B38" s="144" t="s">
        <v>135</v>
      </c>
      <c r="C38" s="145">
        <v>486</v>
      </c>
      <c r="D38" s="146" t="s">
        <v>182</v>
      </c>
      <c r="E38" s="146" t="s">
        <v>182</v>
      </c>
      <c r="F38" s="147">
        <v>486</v>
      </c>
      <c r="G38" s="153">
        <v>81</v>
      </c>
      <c r="H38" s="147">
        <v>2925</v>
      </c>
      <c r="I38" s="147">
        <v>143687</v>
      </c>
      <c r="J38" s="146" t="s">
        <v>182</v>
      </c>
      <c r="K38" s="147">
        <v>146612</v>
      </c>
      <c r="L38" s="148">
        <v>811400</v>
      </c>
      <c r="M38" s="148">
        <v>812500</v>
      </c>
      <c r="N38" s="147">
        <v>815000</v>
      </c>
      <c r="O38" s="149">
        <f t="shared" si="2"/>
        <v>99.69325153374233</v>
      </c>
    </row>
    <row r="39" spans="1:15" ht="13.5">
      <c r="A39" s="99">
        <v>29</v>
      </c>
      <c r="B39" s="102" t="s">
        <v>136</v>
      </c>
      <c r="C39" s="178">
        <v>4589</v>
      </c>
      <c r="D39" s="167">
        <v>1167</v>
      </c>
      <c r="E39" s="115" t="s">
        <v>182</v>
      </c>
      <c r="F39" s="167">
        <v>5756</v>
      </c>
      <c r="G39" s="167">
        <v>1493</v>
      </c>
      <c r="H39" s="114">
        <v>42771</v>
      </c>
      <c r="I39" s="114">
        <v>51585</v>
      </c>
      <c r="J39" s="167" t="s">
        <v>182</v>
      </c>
      <c r="K39" s="114">
        <v>94356</v>
      </c>
      <c r="L39" s="61">
        <v>801700</v>
      </c>
      <c r="M39" s="61">
        <v>822500</v>
      </c>
      <c r="N39" s="114">
        <v>838800</v>
      </c>
      <c r="O39" s="116">
        <f t="shared" si="2"/>
        <v>98.05674773485931</v>
      </c>
    </row>
    <row r="40" spans="1:15" s="107" customFormat="1" ht="13.5">
      <c r="A40" s="130">
        <v>30</v>
      </c>
      <c r="B40" s="131" t="s">
        <v>137</v>
      </c>
      <c r="C40" s="154" t="s">
        <v>182</v>
      </c>
      <c r="D40" s="133" t="s">
        <v>182</v>
      </c>
      <c r="E40" s="133" t="s">
        <v>182</v>
      </c>
      <c r="F40" s="133" t="s">
        <v>182</v>
      </c>
      <c r="G40" s="133" t="s">
        <v>182</v>
      </c>
      <c r="H40" s="132">
        <v>354566</v>
      </c>
      <c r="I40" s="132">
        <v>29024</v>
      </c>
      <c r="J40" s="133" t="s">
        <v>182</v>
      </c>
      <c r="K40" s="132">
        <v>383590</v>
      </c>
      <c r="L40" s="134">
        <v>5370200</v>
      </c>
      <c r="M40" s="134">
        <v>5370200</v>
      </c>
      <c r="N40" s="150">
        <v>5242300</v>
      </c>
      <c r="O40" s="135">
        <f t="shared" si="2"/>
        <v>102.43976880376935</v>
      </c>
    </row>
    <row r="41" spans="1:15" ht="13.5">
      <c r="A41" s="99">
        <v>31</v>
      </c>
      <c r="B41" s="102" t="s">
        <v>138</v>
      </c>
      <c r="C41" s="125" t="s">
        <v>182</v>
      </c>
      <c r="D41" s="115" t="s">
        <v>182</v>
      </c>
      <c r="E41" s="115" t="s">
        <v>182</v>
      </c>
      <c r="F41" s="115" t="s">
        <v>182</v>
      </c>
      <c r="G41" s="115" t="s">
        <v>182</v>
      </c>
      <c r="H41" s="114">
        <v>141107</v>
      </c>
      <c r="I41" s="114">
        <v>110500</v>
      </c>
      <c r="J41" s="115" t="s">
        <v>182</v>
      </c>
      <c r="K41" s="114">
        <v>251607</v>
      </c>
      <c r="L41" s="61">
        <v>2076800</v>
      </c>
      <c r="M41" s="61">
        <v>2076800</v>
      </c>
      <c r="N41" s="108">
        <v>2025600</v>
      </c>
      <c r="O41" s="116">
        <f t="shared" si="2"/>
        <v>102.52764612954186</v>
      </c>
    </row>
    <row r="42" spans="1:15" s="107" customFormat="1" ht="13.5">
      <c r="A42" s="130">
        <v>32</v>
      </c>
      <c r="B42" s="131" t="s">
        <v>139</v>
      </c>
      <c r="C42" s="142">
        <v>238807</v>
      </c>
      <c r="D42" s="133" t="s">
        <v>182</v>
      </c>
      <c r="E42" s="133" t="s">
        <v>182</v>
      </c>
      <c r="F42" s="132">
        <v>238807</v>
      </c>
      <c r="G42" s="132">
        <v>235583</v>
      </c>
      <c r="H42" s="132">
        <v>180021</v>
      </c>
      <c r="I42" s="132">
        <v>167220</v>
      </c>
      <c r="J42" s="133" t="s">
        <v>182</v>
      </c>
      <c r="K42" s="132">
        <v>347241</v>
      </c>
      <c r="L42" s="134">
        <v>1396600</v>
      </c>
      <c r="M42" s="134">
        <v>4694700</v>
      </c>
      <c r="N42" s="132">
        <v>5240300</v>
      </c>
      <c r="O42" s="135">
        <f t="shared" si="2"/>
        <v>89.58838234452226</v>
      </c>
    </row>
    <row r="43" spans="1:15" ht="13.5">
      <c r="A43" s="99">
        <v>33</v>
      </c>
      <c r="B43" s="102" t="s">
        <v>140</v>
      </c>
      <c r="C43" s="178">
        <v>16401</v>
      </c>
      <c r="D43" s="167">
        <v>2294</v>
      </c>
      <c r="E43" s="115" t="s">
        <v>182</v>
      </c>
      <c r="F43" s="167">
        <v>18695</v>
      </c>
      <c r="G43" s="167">
        <v>3688</v>
      </c>
      <c r="H43" s="114">
        <v>65151</v>
      </c>
      <c r="I43" s="114">
        <v>16236</v>
      </c>
      <c r="J43" s="115" t="s">
        <v>182</v>
      </c>
      <c r="K43" s="114">
        <v>81387</v>
      </c>
      <c r="L43" s="61">
        <v>259200</v>
      </c>
      <c r="M43" s="61">
        <v>310800</v>
      </c>
      <c r="N43" s="114">
        <v>291300</v>
      </c>
      <c r="O43" s="116">
        <f t="shared" si="2"/>
        <v>106.6941297631308</v>
      </c>
    </row>
    <row r="44" spans="1:15" s="107" customFormat="1" ht="13.5">
      <c r="A44" s="130">
        <v>34</v>
      </c>
      <c r="B44" s="131" t="s">
        <v>141</v>
      </c>
      <c r="C44" s="154" t="s">
        <v>182</v>
      </c>
      <c r="D44" s="133" t="s">
        <v>182</v>
      </c>
      <c r="E44" s="133" t="s">
        <v>182</v>
      </c>
      <c r="F44" s="133" t="s">
        <v>182</v>
      </c>
      <c r="G44" s="133" t="s">
        <v>182</v>
      </c>
      <c r="H44" s="132">
        <v>35106</v>
      </c>
      <c r="I44" s="132">
        <v>35563</v>
      </c>
      <c r="J44" s="133" t="s">
        <v>182</v>
      </c>
      <c r="K44" s="132">
        <v>70669</v>
      </c>
      <c r="L44" s="134">
        <v>313100</v>
      </c>
      <c r="M44" s="134">
        <v>313100</v>
      </c>
      <c r="N44" s="150">
        <v>308200</v>
      </c>
      <c r="O44" s="135">
        <f t="shared" si="2"/>
        <v>101.58987670343933</v>
      </c>
    </row>
    <row r="45" spans="1:15" ht="13.5">
      <c r="A45" s="99">
        <v>35</v>
      </c>
      <c r="B45" s="102" t="s">
        <v>142</v>
      </c>
      <c r="C45" s="121">
        <v>633257</v>
      </c>
      <c r="D45" s="114">
        <v>60120</v>
      </c>
      <c r="E45" s="115" t="s">
        <v>182</v>
      </c>
      <c r="F45" s="114">
        <v>693377</v>
      </c>
      <c r="G45" s="114">
        <v>644440</v>
      </c>
      <c r="H45" s="167">
        <v>614</v>
      </c>
      <c r="I45" s="108">
        <v>340</v>
      </c>
      <c r="J45" s="115" t="s">
        <v>182</v>
      </c>
      <c r="K45" s="114">
        <v>954</v>
      </c>
      <c r="L45" s="61">
        <v>3300</v>
      </c>
      <c r="M45" s="61">
        <v>9025400</v>
      </c>
      <c r="N45" s="114">
        <v>9045700</v>
      </c>
      <c r="O45" s="116">
        <f t="shared" si="2"/>
        <v>99.7755839791282</v>
      </c>
    </row>
    <row r="46" spans="1:15" s="107" customFormat="1" ht="14.25" thickBot="1">
      <c r="A46" s="136">
        <v>36</v>
      </c>
      <c r="B46" s="137" t="s">
        <v>143</v>
      </c>
      <c r="C46" s="155">
        <v>729453</v>
      </c>
      <c r="D46" s="138">
        <v>6440</v>
      </c>
      <c r="E46" s="139" t="s">
        <v>182</v>
      </c>
      <c r="F46" s="138">
        <v>735893</v>
      </c>
      <c r="G46" s="156">
        <v>732029</v>
      </c>
      <c r="H46" s="139" t="s">
        <v>182</v>
      </c>
      <c r="I46" s="156">
        <v>12867</v>
      </c>
      <c r="J46" s="139" t="s">
        <v>182</v>
      </c>
      <c r="K46" s="156">
        <v>12867</v>
      </c>
      <c r="L46" s="156">
        <v>72000</v>
      </c>
      <c r="M46" s="156">
        <v>10320400</v>
      </c>
      <c r="N46" s="156">
        <v>10322700</v>
      </c>
      <c r="O46" s="141">
        <f t="shared" si="2"/>
        <v>99.97771900762397</v>
      </c>
    </row>
    <row r="47" spans="1:15" ht="13.5">
      <c r="A47" s="98">
        <v>37</v>
      </c>
      <c r="B47" s="101" t="s">
        <v>144</v>
      </c>
      <c r="C47" s="120">
        <v>180584</v>
      </c>
      <c r="D47" s="110">
        <v>309656</v>
      </c>
      <c r="E47" s="112" t="s">
        <v>182</v>
      </c>
      <c r="F47" s="110">
        <v>490240</v>
      </c>
      <c r="G47" s="110">
        <v>197411</v>
      </c>
      <c r="H47" s="110">
        <v>912328</v>
      </c>
      <c r="I47" s="110">
        <v>420916</v>
      </c>
      <c r="J47" s="112" t="s">
        <v>182</v>
      </c>
      <c r="K47" s="110">
        <v>1333244</v>
      </c>
      <c r="L47" s="54">
        <v>7819200</v>
      </c>
      <c r="M47" s="54">
        <v>10582800</v>
      </c>
      <c r="N47" s="110">
        <v>10673900</v>
      </c>
      <c r="O47" s="113">
        <f t="shared" si="2"/>
        <v>99.14651626865532</v>
      </c>
    </row>
    <row r="48" spans="1:15" s="107" customFormat="1" ht="13.5">
      <c r="A48" s="130">
        <v>38</v>
      </c>
      <c r="B48" s="131" t="s">
        <v>145</v>
      </c>
      <c r="C48" s="142">
        <v>54798</v>
      </c>
      <c r="D48" s="132">
        <v>705</v>
      </c>
      <c r="E48" s="133" t="s">
        <v>182</v>
      </c>
      <c r="F48" s="132">
        <v>55503</v>
      </c>
      <c r="G48" s="132">
        <v>35906</v>
      </c>
      <c r="H48" s="132">
        <v>47265</v>
      </c>
      <c r="I48" s="132">
        <v>17027</v>
      </c>
      <c r="J48" s="133" t="s">
        <v>182</v>
      </c>
      <c r="K48" s="132">
        <v>64292</v>
      </c>
      <c r="L48" s="134">
        <v>205600</v>
      </c>
      <c r="M48" s="134">
        <v>708100</v>
      </c>
      <c r="N48" s="132">
        <v>707100</v>
      </c>
      <c r="O48" s="135">
        <f t="shared" si="2"/>
        <v>100.14142271248762</v>
      </c>
    </row>
    <row r="49" spans="1:15" ht="14.25" thickBot="1">
      <c r="A49" s="100">
        <v>39</v>
      </c>
      <c r="B49" s="103" t="s">
        <v>146</v>
      </c>
      <c r="C49" s="174">
        <v>1440367</v>
      </c>
      <c r="D49" s="124">
        <v>4735887</v>
      </c>
      <c r="E49" s="118" t="s">
        <v>182</v>
      </c>
      <c r="F49" s="124">
        <v>6176254</v>
      </c>
      <c r="G49" s="124">
        <v>2270340</v>
      </c>
      <c r="H49" s="117">
        <v>214176</v>
      </c>
      <c r="I49" s="124">
        <v>212484</v>
      </c>
      <c r="J49" s="118" t="s">
        <v>182</v>
      </c>
      <c r="K49" s="117">
        <v>426660</v>
      </c>
      <c r="L49" s="74">
        <v>1689600</v>
      </c>
      <c r="M49" s="74">
        <v>33474200</v>
      </c>
      <c r="N49" s="117">
        <v>29642900</v>
      </c>
      <c r="O49" s="119">
        <f t="shared" si="2"/>
        <v>112.92484878335117</v>
      </c>
    </row>
    <row r="50" spans="1:15" s="107" customFormat="1" ht="14.25" thickBot="1">
      <c r="A50" s="157">
        <v>40</v>
      </c>
      <c r="B50" s="158" t="s">
        <v>147</v>
      </c>
      <c r="C50" s="159" t="s">
        <v>182</v>
      </c>
      <c r="D50" s="160" t="s">
        <v>182</v>
      </c>
      <c r="E50" s="160" t="s">
        <v>182</v>
      </c>
      <c r="F50" s="160" t="s">
        <v>182</v>
      </c>
      <c r="G50" s="160" t="s">
        <v>182</v>
      </c>
      <c r="H50" s="161">
        <v>28742</v>
      </c>
      <c r="I50" s="160" t="s">
        <v>182</v>
      </c>
      <c r="J50" s="160" t="s">
        <v>182</v>
      </c>
      <c r="K50" s="161">
        <v>28742</v>
      </c>
      <c r="L50" s="162">
        <v>402300</v>
      </c>
      <c r="M50" s="162">
        <v>402300</v>
      </c>
      <c r="N50" s="163">
        <v>392500</v>
      </c>
      <c r="O50" s="164">
        <f t="shared" si="2"/>
        <v>102.4968152866242</v>
      </c>
    </row>
    <row r="51" spans="1:15" ht="13.5">
      <c r="A51" s="98">
        <v>41</v>
      </c>
      <c r="B51" s="101" t="s">
        <v>148</v>
      </c>
      <c r="C51" s="126" t="s">
        <v>182</v>
      </c>
      <c r="D51" s="112" t="s">
        <v>182</v>
      </c>
      <c r="E51" s="112" t="s">
        <v>182</v>
      </c>
      <c r="F51" s="112" t="s">
        <v>182</v>
      </c>
      <c r="G51" s="112" t="s">
        <v>182</v>
      </c>
      <c r="H51" s="110">
        <v>1516233</v>
      </c>
      <c r="I51" s="110">
        <v>10817</v>
      </c>
      <c r="J51" s="112" t="s">
        <v>182</v>
      </c>
      <c r="K51" s="110">
        <v>1527050</v>
      </c>
      <c r="L51" s="54">
        <v>21287700</v>
      </c>
      <c r="M51" s="54">
        <v>21287700</v>
      </c>
      <c r="N51" s="111">
        <v>22401800</v>
      </c>
      <c r="O51" s="113">
        <f t="shared" si="2"/>
        <v>95.02673892276513</v>
      </c>
    </row>
    <row r="52" spans="1:15" s="107" customFormat="1" ht="13.5">
      <c r="A52" s="130">
        <v>42</v>
      </c>
      <c r="B52" s="131" t="s">
        <v>149</v>
      </c>
      <c r="C52" s="154" t="s">
        <v>182</v>
      </c>
      <c r="D52" s="133" t="s">
        <v>182</v>
      </c>
      <c r="E52" s="133" t="s">
        <v>182</v>
      </c>
      <c r="F52" s="133" t="s">
        <v>182</v>
      </c>
      <c r="G52" s="133" t="s">
        <v>182</v>
      </c>
      <c r="H52" s="169">
        <v>168454</v>
      </c>
      <c r="I52" s="169">
        <v>18637</v>
      </c>
      <c r="J52" s="133" t="s">
        <v>182</v>
      </c>
      <c r="K52" s="169">
        <v>187091</v>
      </c>
      <c r="L52" s="170">
        <v>1790700</v>
      </c>
      <c r="M52" s="170">
        <v>1790700</v>
      </c>
      <c r="N52" s="133">
        <v>1786100</v>
      </c>
      <c r="O52" s="171" t="s">
        <v>182</v>
      </c>
    </row>
    <row r="53" spans="1:15" ht="14.25" thickBot="1">
      <c r="A53" s="100">
        <v>43</v>
      </c>
      <c r="B53" s="103" t="s">
        <v>150</v>
      </c>
      <c r="C53" s="123" t="s">
        <v>182</v>
      </c>
      <c r="D53" s="118" t="s">
        <v>182</v>
      </c>
      <c r="E53" s="118" t="s">
        <v>182</v>
      </c>
      <c r="F53" s="118" t="s">
        <v>182</v>
      </c>
      <c r="G53" s="118" t="s">
        <v>182</v>
      </c>
      <c r="H53" s="118" t="s">
        <v>182</v>
      </c>
      <c r="I53" s="118" t="s">
        <v>182</v>
      </c>
      <c r="J53" s="118" t="s">
        <v>182</v>
      </c>
      <c r="K53" s="118" t="s">
        <v>182</v>
      </c>
      <c r="L53" s="73" t="s">
        <v>182</v>
      </c>
      <c r="M53" s="118" t="s">
        <v>182</v>
      </c>
      <c r="N53" s="118" t="s">
        <v>182</v>
      </c>
      <c r="O53" s="127" t="s">
        <v>182</v>
      </c>
    </row>
    <row r="54" spans="1:15" s="107" customFormat="1" ht="13.5">
      <c r="A54" s="143">
        <v>44</v>
      </c>
      <c r="B54" s="144" t="s">
        <v>151</v>
      </c>
      <c r="C54" s="145">
        <v>39582</v>
      </c>
      <c r="D54" s="146" t="s">
        <v>182</v>
      </c>
      <c r="E54" s="146" t="s">
        <v>182</v>
      </c>
      <c r="F54" s="147">
        <v>39582</v>
      </c>
      <c r="G54" s="147">
        <v>39399</v>
      </c>
      <c r="H54" s="173">
        <v>506118</v>
      </c>
      <c r="I54" s="173">
        <v>354243</v>
      </c>
      <c r="J54" s="146" t="s">
        <v>182</v>
      </c>
      <c r="K54" s="173">
        <v>860361</v>
      </c>
      <c r="L54" s="172">
        <v>3164700</v>
      </c>
      <c r="M54" s="148">
        <v>3716200</v>
      </c>
      <c r="N54" s="147">
        <v>3589600</v>
      </c>
      <c r="O54" s="149">
        <f t="shared" si="2"/>
        <v>103.52685535992869</v>
      </c>
    </row>
    <row r="55" spans="1:15" ht="14.25" thickBot="1">
      <c r="A55" s="100">
        <v>45</v>
      </c>
      <c r="B55" s="103" t="s">
        <v>152</v>
      </c>
      <c r="C55" s="122">
        <v>227192</v>
      </c>
      <c r="D55" s="117">
        <v>699791</v>
      </c>
      <c r="E55" s="118" t="s">
        <v>182</v>
      </c>
      <c r="F55" s="117">
        <v>926983</v>
      </c>
      <c r="G55" s="117">
        <v>318179</v>
      </c>
      <c r="H55" s="118" t="s">
        <v>182</v>
      </c>
      <c r="I55" s="118" t="s">
        <v>182</v>
      </c>
      <c r="J55" s="118" t="s">
        <v>182</v>
      </c>
      <c r="K55" s="118" t="s">
        <v>182</v>
      </c>
      <c r="L55" s="118" t="s">
        <v>182</v>
      </c>
      <c r="M55" s="74">
        <v>4454400</v>
      </c>
      <c r="N55" s="117">
        <v>5939000</v>
      </c>
      <c r="O55" s="119">
        <f t="shared" si="2"/>
        <v>75.00252567772353</v>
      </c>
    </row>
    <row r="56" spans="1:15" s="107" customFormat="1" ht="13.5">
      <c r="A56" s="143">
        <v>46</v>
      </c>
      <c r="B56" s="144" t="s">
        <v>153</v>
      </c>
      <c r="C56" s="145">
        <v>798332</v>
      </c>
      <c r="D56" s="147">
        <v>318131</v>
      </c>
      <c r="E56" s="146">
        <v>301870</v>
      </c>
      <c r="F56" s="147">
        <v>1418333</v>
      </c>
      <c r="G56" s="147">
        <v>1130625</v>
      </c>
      <c r="H56" s="146" t="s">
        <v>182</v>
      </c>
      <c r="I56" s="146" t="s">
        <v>182</v>
      </c>
      <c r="J56" s="146" t="s">
        <v>182</v>
      </c>
      <c r="K56" s="146" t="s">
        <v>182</v>
      </c>
      <c r="L56" s="146" t="s">
        <v>182</v>
      </c>
      <c r="M56" s="148">
        <v>15828500</v>
      </c>
      <c r="N56" s="147">
        <v>18024900</v>
      </c>
      <c r="O56" s="149">
        <f t="shared" si="2"/>
        <v>87.81463420046714</v>
      </c>
    </row>
    <row r="57" spans="1:15" ht="13.5">
      <c r="A57" s="99">
        <v>47</v>
      </c>
      <c r="B57" s="102" t="s">
        <v>154</v>
      </c>
      <c r="C57" s="121">
        <v>60924</v>
      </c>
      <c r="D57" s="114">
        <v>2604</v>
      </c>
      <c r="E57" s="115" t="s">
        <v>182</v>
      </c>
      <c r="F57" s="114">
        <v>63528</v>
      </c>
      <c r="G57" s="114">
        <v>27596</v>
      </c>
      <c r="H57" s="114">
        <v>203524</v>
      </c>
      <c r="I57" s="114">
        <v>4598</v>
      </c>
      <c r="J57" s="115" t="s">
        <v>182</v>
      </c>
      <c r="K57" s="114">
        <v>208122</v>
      </c>
      <c r="L57" s="61">
        <v>2694800</v>
      </c>
      <c r="M57" s="61">
        <v>3081000</v>
      </c>
      <c r="N57" s="114">
        <v>3137500</v>
      </c>
      <c r="O57" s="116">
        <f t="shared" si="2"/>
        <v>98.19920318725099</v>
      </c>
    </row>
    <row r="58" spans="1:15" s="107" customFormat="1" ht="13.5">
      <c r="A58" s="130">
        <v>48</v>
      </c>
      <c r="B58" s="131" t="s">
        <v>155</v>
      </c>
      <c r="C58" s="142">
        <v>6313</v>
      </c>
      <c r="D58" s="132">
        <v>2870</v>
      </c>
      <c r="E58" s="133" t="s">
        <v>182</v>
      </c>
      <c r="F58" s="132">
        <v>9183</v>
      </c>
      <c r="G58" s="132">
        <v>2367</v>
      </c>
      <c r="H58" s="132">
        <v>182130</v>
      </c>
      <c r="I58" s="132">
        <v>218796</v>
      </c>
      <c r="J58" s="133" t="s">
        <v>182</v>
      </c>
      <c r="K58" s="132">
        <v>400926</v>
      </c>
      <c r="L58" s="134">
        <v>1653900</v>
      </c>
      <c r="M58" s="134">
        <v>1687000</v>
      </c>
      <c r="N58" s="132">
        <v>1729600</v>
      </c>
      <c r="O58" s="135">
        <f t="shared" si="2"/>
        <v>97.53700277520814</v>
      </c>
    </row>
    <row r="59" spans="1:15" ht="13.5">
      <c r="A59" s="99">
        <v>49</v>
      </c>
      <c r="B59" s="102" t="s">
        <v>156</v>
      </c>
      <c r="C59" s="121">
        <v>35302</v>
      </c>
      <c r="D59" s="114">
        <v>2707</v>
      </c>
      <c r="E59" s="115" t="s">
        <v>182</v>
      </c>
      <c r="F59" s="114">
        <v>38009</v>
      </c>
      <c r="G59" s="114">
        <v>9058</v>
      </c>
      <c r="H59" s="114">
        <v>108223</v>
      </c>
      <c r="I59" s="114">
        <v>140321</v>
      </c>
      <c r="J59" s="115" t="s">
        <v>182</v>
      </c>
      <c r="K59" s="114">
        <v>248544</v>
      </c>
      <c r="L59" s="61">
        <v>1038300</v>
      </c>
      <c r="M59" s="61">
        <v>1165000</v>
      </c>
      <c r="N59" s="114">
        <v>1077400</v>
      </c>
      <c r="O59" s="116">
        <f t="shared" si="2"/>
        <v>108.13068498236495</v>
      </c>
    </row>
    <row r="60" spans="1:15" s="107" customFormat="1" ht="13.5">
      <c r="A60" s="130">
        <v>50</v>
      </c>
      <c r="B60" s="131" t="s">
        <v>157</v>
      </c>
      <c r="C60" s="177">
        <v>158457</v>
      </c>
      <c r="D60" s="169">
        <v>211102</v>
      </c>
      <c r="E60" s="133">
        <v>471</v>
      </c>
      <c r="F60" s="169">
        <v>370030</v>
      </c>
      <c r="G60" s="169">
        <v>255840</v>
      </c>
      <c r="H60" s="169">
        <v>49597</v>
      </c>
      <c r="I60" s="132">
        <v>28147</v>
      </c>
      <c r="J60" s="133" t="s">
        <v>182</v>
      </c>
      <c r="K60" s="132">
        <v>77744</v>
      </c>
      <c r="L60" s="134">
        <v>278200</v>
      </c>
      <c r="M60" s="134">
        <v>3859800</v>
      </c>
      <c r="N60" s="132">
        <v>4401300</v>
      </c>
      <c r="O60" s="135">
        <f t="shared" si="2"/>
        <v>87.69681684956717</v>
      </c>
    </row>
    <row r="61" spans="1:15" ht="13.5">
      <c r="A61" s="99">
        <v>51</v>
      </c>
      <c r="B61" s="102" t="s">
        <v>158</v>
      </c>
      <c r="C61" s="125" t="s">
        <v>182</v>
      </c>
      <c r="D61" s="115" t="s">
        <v>182</v>
      </c>
      <c r="E61" s="115" t="s">
        <v>182</v>
      </c>
      <c r="F61" s="115" t="s">
        <v>182</v>
      </c>
      <c r="G61" s="115" t="s">
        <v>182</v>
      </c>
      <c r="H61" s="115" t="s">
        <v>182</v>
      </c>
      <c r="I61" s="114">
        <v>976</v>
      </c>
      <c r="J61" s="115" t="s">
        <v>182</v>
      </c>
      <c r="K61" s="114">
        <v>976</v>
      </c>
      <c r="L61" s="61">
        <v>5400</v>
      </c>
      <c r="M61" s="61">
        <v>5400</v>
      </c>
      <c r="N61" s="108">
        <v>5400</v>
      </c>
      <c r="O61" s="116">
        <f t="shared" si="2"/>
        <v>100</v>
      </c>
    </row>
    <row r="62" spans="1:15" s="107" customFormat="1" ht="13.5">
      <c r="A62" s="130">
        <v>52</v>
      </c>
      <c r="B62" s="131" t="s">
        <v>159</v>
      </c>
      <c r="C62" s="154" t="s">
        <v>182</v>
      </c>
      <c r="D62" s="133" t="s">
        <v>182</v>
      </c>
      <c r="E62" s="133" t="s">
        <v>182</v>
      </c>
      <c r="F62" s="133" t="s">
        <v>182</v>
      </c>
      <c r="G62" s="133" t="s">
        <v>182</v>
      </c>
      <c r="H62" s="169">
        <v>13987</v>
      </c>
      <c r="I62" s="169">
        <v>16514</v>
      </c>
      <c r="J62" s="133" t="s">
        <v>182</v>
      </c>
      <c r="K62" s="169">
        <v>30501</v>
      </c>
      <c r="L62" s="152">
        <v>130600</v>
      </c>
      <c r="M62" s="134">
        <v>130600</v>
      </c>
      <c r="N62" s="150">
        <v>132100</v>
      </c>
      <c r="O62" s="135">
        <f t="shared" si="2"/>
        <v>98.86449659348978</v>
      </c>
    </row>
    <row r="63" spans="1:15" ht="14.25" thickBot="1">
      <c r="A63" s="100">
        <v>53</v>
      </c>
      <c r="B63" s="103" t="s">
        <v>160</v>
      </c>
      <c r="C63" s="122">
        <v>821564</v>
      </c>
      <c r="D63" s="117">
        <v>71049</v>
      </c>
      <c r="E63" s="118" t="s">
        <v>182</v>
      </c>
      <c r="F63" s="117">
        <v>892613</v>
      </c>
      <c r="G63" s="117">
        <v>832897</v>
      </c>
      <c r="H63" s="118" t="s">
        <v>182</v>
      </c>
      <c r="I63" s="118" t="s">
        <v>182</v>
      </c>
      <c r="J63" s="118" t="s">
        <v>182</v>
      </c>
      <c r="K63" s="118" t="s">
        <v>182</v>
      </c>
      <c r="L63" s="73" t="s">
        <v>182</v>
      </c>
      <c r="M63" s="74">
        <v>11660400</v>
      </c>
      <c r="N63" s="117">
        <v>11753500</v>
      </c>
      <c r="O63" s="119">
        <f t="shared" si="2"/>
        <v>99.20789552048326</v>
      </c>
    </row>
    <row r="64" spans="1:15" s="107" customFormat="1" ht="13.5">
      <c r="A64" s="143">
        <v>54</v>
      </c>
      <c r="B64" s="144" t="s">
        <v>161</v>
      </c>
      <c r="C64" s="145">
        <v>27021</v>
      </c>
      <c r="D64" s="147">
        <v>3032</v>
      </c>
      <c r="E64" s="146" t="s">
        <v>182</v>
      </c>
      <c r="F64" s="147">
        <v>30053</v>
      </c>
      <c r="G64" s="147">
        <v>25748</v>
      </c>
      <c r="H64" s="147">
        <v>9999</v>
      </c>
      <c r="I64" s="147">
        <v>10068</v>
      </c>
      <c r="J64" s="146" t="s">
        <v>182</v>
      </c>
      <c r="K64" s="147">
        <v>20067</v>
      </c>
      <c r="L64" s="148">
        <v>79700</v>
      </c>
      <c r="M64" s="148">
        <v>440000</v>
      </c>
      <c r="N64" s="147">
        <v>440700</v>
      </c>
      <c r="O64" s="149">
        <f t="shared" si="2"/>
        <v>99.84116178806445</v>
      </c>
    </row>
    <row r="65" spans="1:15" ht="13.5">
      <c r="A65" s="99">
        <v>55</v>
      </c>
      <c r="B65" s="102" t="s">
        <v>162</v>
      </c>
      <c r="C65" s="178">
        <v>19277</v>
      </c>
      <c r="D65" s="114">
        <v>44722</v>
      </c>
      <c r="E65" s="115" t="s">
        <v>182</v>
      </c>
      <c r="F65" s="114">
        <v>63999</v>
      </c>
      <c r="G65" s="114">
        <v>22136</v>
      </c>
      <c r="H65" s="115">
        <v>7113</v>
      </c>
      <c r="I65" s="167">
        <v>2223</v>
      </c>
      <c r="J65" s="115" t="s">
        <v>182</v>
      </c>
      <c r="K65" s="167">
        <v>9336</v>
      </c>
      <c r="L65" s="176">
        <v>35300</v>
      </c>
      <c r="M65" s="61">
        <v>345000</v>
      </c>
      <c r="N65" s="114">
        <v>450300</v>
      </c>
      <c r="O65" s="116">
        <f t="shared" si="2"/>
        <v>76.61558960692871</v>
      </c>
    </row>
    <row r="66" spans="1:15" s="107" customFormat="1" ht="13.5">
      <c r="A66" s="130">
        <v>56</v>
      </c>
      <c r="B66" s="131" t="s">
        <v>163</v>
      </c>
      <c r="C66" s="154" t="s">
        <v>182</v>
      </c>
      <c r="D66" s="133">
        <v>831</v>
      </c>
      <c r="E66" s="133" t="s">
        <v>182</v>
      </c>
      <c r="F66" s="169">
        <v>831</v>
      </c>
      <c r="G66" s="133">
        <v>332</v>
      </c>
      <c r="H66" s="133" t="s">
        <v>182</v>
      </c>
      <c r="I66" s="133" t="s">
        <v>182</v>
      </c>
      <c r="J66" s="133" t="s">
        <v>182</v>
      </c>
      <c r="K66" s="133" t="s">
        <v>182</v>
      </c>
      <c r="L66" s="152" t="s">
        <v>182</v>
      </c>
      <c r="M66" s="134">
        <v>4600</v>
      </c>
      <c r="N66" s="132">
        <v>4900</v>
      </c>
      <c r="O66" s="135">
        <f t="shared" si="2"/>
        <v>93.87755102040816</v>
      </c>
    </row>
    <row r="67" spans="1:15" ht="13.5">
      <c r="A67" s="99">
        <v>57</v>
      </c>
      <c r="B67" s="102" t="s">
        <v>164</v>
      </c>
      <c r="C67" s="125" t="s">
        <v>182</v>
      </c>
      <c r="D67" s="115" t="s">
        <v>182</v>
      </c>
      <c r="E67" s="115" t="s">
        <v>182</v>
      </c>
      <c r="F67" s="115" t="s">
        <v>182</v>
      </c>
      <c r="G67" s="115" t="s">
        <v>182</v>
      </c>
      <c r="H67" s="167">
        <v>267545</v>
      </c>
      <c r="I67" s="114">
        <v>233917</v>
      </c>
      <c r="J67" s="115" t="s">
        <v>182</v>
      </c>
      <c r="K67" s="114">
        <v>501462</v>
      </c>
      <c r="L67" s="61">
        <v>1986100</v>
      </c>
      <c r="M67" s="61">
        <v>1986100</v>
      </c>
      <c r="N67" s="108">
        <v>1986700</v>
      </c>
      <c r="O67" s="116">
        <f t="shared" si="2"/>
        <v>99.96979916444356</v>
      </c>
    </row>
    <row r="68" spans="1:15" s="107" customFormat="1" ht="14.25" thickBot="1">
      <c r="A68" s="136">
        <v>58</v>
      </c>
      <c r="B68" s="137" t="s">
        <v>165</v>
      </c>
      <c r="C68" s="165" t="s">
        <v>182</v>
      </c>
      <c r="D68" s="139" t="s">
        <v>182</v>
      </c>
      <c r="E68" s="139" t="s">
        <v>182</v>
      </c>
      <c r="F68" s="139" t="s">
        <v>182</v>
      </c>
      <c r="G68" s="139" t="s">
        <v>182</v>
      </c>
      <c r="H68" s="139" t="s">
        <v>182</v>
      </c>
      <c r="I68" s="179">
        <v>38257</v>
      </c>
      <c r="J68" s="139" t="s">
        <v>182</v>
      </c>
      <c r="K68" s="138">
        <v>38257</v>
      </c>
      <c r="L68" s="140">
        <v>214200</v>
      </c>
      <c r="M68" s="140">
        <v>214200</v>
      </c>
      <c r="N68" s="166">
        <v>215600</v>
      </c>
      <c r="O68" s="141">
        <f t="shared" si="2"/>
        <v>99.35064935064936</v>
      </c>
    </row>
    <row r="69" spans="1:15" ht="13.5">
      <c r="A69" s="98">
        <v>59</v>
      </c>
      <c r="B69" s="101" t="s">
        <v>166</v>
      </c>
      <c r="C69" s="120">
        <v>68385</v>
      </c>
      <c r="D69" s="112" t="s">
        <v>182</v>
      </c>
      <c r="E69" s="112" t="s">
        <v>182</v>
      </c>
      <c r="F69" s="110">
        <v>68385</v>
      </c>
      <c r="G69" s="110">
        <v>68385</v>
      </c>
      <c r="H69" s="110">
        <v>100781</v>
      </c>
      <c r="I69" s="112" t="s">
        <v>182</v>
      </c>
      <c r="J69" s="112" t="s">
        <v>182</v>
      </c>
      <c r="K69" s="110">
        <v>100781</v>
      </c>
      <c r="L69" s="54">
        <v>589200</v>
      </c>
      <c r="M69" s="54">
        <v>1546500</v>
      </c>
      <c r="N69" s="110">
        <v>1519700</v>
      </c>
      <c r="O69" s="113">
        <f t="shared" si="2"/>
        <v>101.76350595512271</v>
      </c>
    </row>
    <row r="70" spans="1:15" s="107" customFormat="1" ht="14.25" thickBot="1">
      <c r="A70" s="136">
        <v>60</v>
      </c>
      <c r="B70" s="137" t="s">
        <v>167</v>
      </c>
      <c r="C70" s="180">
        <v>529876</v>
      </c>
      <c r="D70" s="179">
        <v>10829</v>
      </c>
      <c r="E70" s="139" t="s">
        <v>182</v>
      </c>
      <c r="F70" s="179">
        <v>540705</v>
      </c>
      <c r="G70" s="179">
        <v>526749</v>
      </c>
      <c r="H70" s="179">
        <v>5708</v>
      </c>
      <c r="I70" s="179">
        <v>22478</v>
      </c>
      <c r="J70" s="139" t="s">
        <v>182</v>
      </c>
      <c r="K70" s="179">
        <v>28186</v>
      </c>
      <c r="L70" s="181">
        <v>141300</v>
      </c>
      <c r="M70" s="181">
        <v>7515700</v>
      </c>
      <c r="N70" s="179">
        <v>7577400</v>
      </c>
      <c r="O70" s="141">
        <f t="shared" si="2"/>
        <v>99.1857365323198</v>
      </c>
    </row>
    <row r="71" spans="1:15" ht="13.5">
      <c r="A71" s="98">
        <v>61</v>
      </c>
      <c r="B71" s="101" t="s">
        <v>168</v>
      </c>
      <c r="C71" s="126" t="s">
        <v>182</v>
      </c>
      <c r="D71" s="112" t="s">
        <v>182</v>
      </c>
      <c r="E71" s="112" t="s">
        <v>182</v>
      </c>
      <c r="F71" s="112" t="s">
        <v>182</v>
      </c>
      <c r="G71" s="112" t="s">
        <v>182</v>
      </c>
      <c r="H71" s="112" t="s">
        <v>182</v>
      </c>
      <c r="I71" s="112" t="s">
        <v>182</v>
      </c>
      <c r="J71" s="112" t="s">
        <v>182</v>
      </c>
      <c r="K71" s="112" t="s">
        <v>182</v>
      </c>
      <c r="L71" s="53" t="s">
        <v>182</v>
      </c>
      <c r="M71" s="168" t="s">
        <v>182</v>
      </c>
      <c r="N71" s="112" t="s">
        <v>182</v>
      </c>
      <c r="O71" s="128" t="s">
        <v>182</v>
      </c>
    </row>
    <row r="72" spans="1:15" s="107" customFormat="1" ht="13.5">
      <c r="A72" s="130">
        <v>62</v>
      </c>
      <c r="B72" s="131" t="s">
        <v>169</v>
      </c>
      <c r="C72" s="154" t="s">
        <v>182</v>
      </c>
      <c r="D72" s="133" t="s">
        <v>182</v>
      </c>
      <c r="E72" s="133" t="s">
        <v>182</v>
      </c>
      <c r="F72" s="133" t="s">
        <v>182</v>
      </c>
      <c r="G72" s="133" t="s">
        <v>182</v>
      </c>
      <c r="H72" s="169">
        <v>57680</v>
      </c>
      <c r="I72" s="133" t="s">
        <v>182</v>
      </c>
      <c r="J72" s="133" t="s">
        <v>182</v>
      </c>
      <c r="K72" s="169">
        <v>57680</v>
      </c>
      <c r="L72" s="170">
        <v>807500</v>
      </c>
      <c r="M72" s="170">
        <v>807500</v>
      </c>
      <c r="N72" s="133">
        <v>769100</v>
      </c>
      <c r="O72" s="135">
        <f aca="true" t="shared" si="4" ref="O72:O84">M72/N72*100</f>
        <v>104.99284878429333</v>
      </c>
    </row>
    <row r="73" spans="1:15" ht="13.5">
      <c r="A73" s="99">
        <v>63</v>
      </c>
      <c r="B73" s="102" t="s">
        <v>170</v>
      </c>
      <c r="C73" s="125" t="s">
        <v>182</v>
      </c>
      <c r="D73" s="115" t="s">
        <v>182</v>
      </c>
      <c r="E73" s="115" t="s">
        <v>182</v>
      </c>
      <c r="F73" s="115" t="s">
        <v>182</v>
      </c>
      <c r="G73" s="115" t="s">
        <v>182</v>
      </c>
      <c r="H73" s="115" t="s">
        <v>182</v>
      </c>
      <c r="I73" s="115" t="s">
        <v>182</v>
      </c>
      <c r="J73" s="115" t="s">
        <v>182</v>
      </c>
      <c r="K73" s="115" t="s">
        <v>182</v>
      </c>
      <c r="L73" s="60" t="s">
        <v>182</v>
      </c>
      <c r="M73" s="115" t="s">
        <v>182</v>
      </c>
      <c r="N73" s="115" t="s">
        <v>182</v>
      </c>
      <c r="O73" s="129" t="s">
        <v>182</v>
      </c>
    </row>
    <row r="74" spans="1:15" s="107" customFormat="1" ht="13.5">
      <c r="A74" s="130">
        <v>64</v>
      </c>
      <c r="B74" s="131" t="s">
        <v>171</v>
      </c>
      <c r="C74" s="177">
        <v>99491</v>
      </c>
      <c r="D74" s="133" t="s">
        <v>182</v>
      </c>
      <c r="E74" s="133" t="s">
        <v>182</v>
      </c>
      <c r="F74" s="169">
        <v>99491</v>
      </c>
      <c r="G74" s="169">
        <v>29320</v>
      </c>
      <c r="H74" s="169">
        <v>20980</v>
      </c>
      <c r="I74" s="132">
        <v>49310</v>
      </c>
      <c r="J74" s="133" t="s">
        <v>182</v>
      </c>
      <c r="K74" s="132">
        <v>70290</v>
      </c>
      <c r="L74" s="134">
        <v>331000</v>
      </c>
      <c r="M74" s="134">
        <v>741400</v>
      </c>
      <c r="N74" s="132">
        <v>789200</v>
      </c>
      <c r="O74" s="135">
        <f t="shared" si="4"/>
        <v>93.9432336543335</v>
      </c>
    </row>
    <row r="75" spans="1:15" ht="13.5">
      <c r="A75" s="99">
        <v>65</v>
      </c>
      <c r="B75" s="102" t="s">
        <v>172</v>
      </c>
      <c r="C75" s="125" t="s">
        <v>182</v>
      </c>
      <c r="D75" s="115" t="s">
        <v>182</v>
      </c>
      <c r="E75" s="115" t="s">
        <v>182</v>
      </c>
      <c r="F75" s="115" t="s">
        <v>182</v>
      </c>
      <c r="G75" s="115" t="s">
        <v>182</v>
      </c>
      <c r="H75" s="115" t="s">
        <v>182</v>
      </c>
      <c r="I75" s="167">
        <v>6938</v>
      </c>
      <c r="J75" s="115" t="s">
        <v>182</v>
      </c>
      <c r="K75" s="114">
        <v>6938</v>
      </c>
      <c r="L75" s="61">
        <v>38800</v>
      </c>
      <c r="M75" s="61">
        <v>38800</v>
      </c>
      <c r="N75" s="108">
        <v>39300</v>
      </c>
      <c r="O75" s="116">
        <f t="shared" si="4"/>
        <v>98.72773536895674</v>
      </c>
    </row>
    <row r="76" spans="1:15" s="107" customFormat="1" ht="13.5">
      <c r="A76" s="130">
        <v>66</v>
      </c>
      <c r="B76" s="131" t="s">
        <v>173</v>
      </c>
      <c r="C76" s="142">
        <v>210331</v>
      </c>
      <c r="D76" s="133" t="s">
        <v>182</v>
      </c>
      <c r="E76" s="133" t="s">
        <v>182</v>
      </c>
      <c r="F76" s="132">
        <v>210331</v>
      </c>
      <c r="G76" s="132">
        <v>210331</v>
      </c>
      <c r="H76" s="132">
        <v>3228</v>
      </c>
      <c r="I76" s="133" t="s">
        <v>182</v>
      </c>
      <c r="J76" s="133" t="s">
        <v>182</v>
      </c>
      <c r="K76" s="132">
        <v>3228</v>
      </c>
      <c r="L76" s="134">
        <v>45100</v>
      </c>
      <c r="M76" s="134">
        <v>2989700</v>
      </c>
      <c r="N76" s="132">
        <v>2988600</v>
      </c>
      <c r="O76" s="135">
        <f t="shared" si="4"/>
        <v>100.03680653148632</v>
      </c>
    </row>
    <row r="77" spans="1:15" ht="13.5">
      <c r="A77" s="99">
        <v>67</v>
      </c>
      <c r="B77" s="102" t="s">
        <v>174</v>
      </c>
      <c r="C77" s="121">
        <v>11627</v>
      </c>
      <c r="D77" s="115" t="s">
        <v>182</v>
      </c>
      <c r="E77" s="115" t="s">
        <v>182</v>
      </c>
      <c r="F77" s="114">
        <v>11627</v>
      </c>
      <c r="G77" s="114">
        <v>18750</v>
      </c>
      <c r="H77" s="114">
        <v>22023</v>
      </c>
      <c r="I77" s="114">
        <v>60328</v>
      </c>
      <c r="J77" s="115" t="s">
        <v>182</v>
      </c>
      <c r="K77" s="114">
        <v>82351</v>
      </c>
      <c r="L77" s="61">
        <v>394300</v>
      </c>
      <c r="M77" s="61">
        <v>656800</v>
      </c>
      <c r="N77" s="114">
        <v>661200</v>
      </c>
      <c r="O77" s="116">
        <f t="shared" si="4"/>
        <v>99.33454325468844</v>
      </c>
    </row>
    <row r="78" spans="1:15" s="107" customFormat="1" ht="14.25" thickBot="1">
      <c r="A78" s="136">
        <v>68</v>
      </c>
      <c r="B78" s="137" t="s">
        <v>175</v>
      </c>
      <c r="C78" s="155">
        <v>723810</v>
      </c>
      <c r="D78" s="138">
        <v>28585</v>
      </c>
      <c r="E78" s="139" t="s">
        <v>182</v>
      </c>
      <c r="F78" s="138">
        <v>752395</v>
      </c>
      <c r="G78" s="138">
        <v>721232</v>
      </c>
      <c r="H78" s="139" t="s">
        <v>182</v>
      </c>
      <c r="I78" s="138">
        <v>29009</v>
      </c>
      <c r="J78" s="139" t="s">
        <v>182</v>
      </c>
      <c r="K78" s="138">
        <v>29009</v>
      </c>
      <c r="L78" s="140">
        <v>162400</v>
      </c>
      <c r="M78" s="140">
        <v>10259500</v>
      </c>
      <c r="N78" s="138">
        <v>10217500</v>
      </c>
      <c r="O78" s="141">
        <f t="shared" si="4"/>
        <v>100.4110594568143</v>
      </c>
    </row>
    <row r="79" spans="1:15" ht="13.5">
      <c r="A79" s="98">
        <v>69</v>
      </c>
      <c r="B79" s="101" t="s">
        <v>176</v>
      </c>
      <c r="C79" s="183">
        <v>6409</v>
      </c>
      <c r="D79" s="182">
        <v>1075</v>
      </c>
      <c r="E79" s="112" t="s">
        <v>182</v>
      </c>
      <c r="F79" s="182">
        <v>7484</v>
      </c>
      <c r="G79" s="182">
        <v>1586</v>
      </c>
      <c r="H79" s="110">
        <v>132495</v>
      </c>
      <c r="I79" s="110">
        <v>3466</v>
      </c>
      <c r="J79" s="112" t="s">
        <v>182</v>
      </c>
      <c r="K79" s="110">
        <v>135961</v>
      </c>
      <c r="L79" s="54">
        <v>1452900</v>
      </c>
      <c r="M79" s="54">
        <v>1475100</v>
      </c>
      <c r="N79" s="111">
        <v>1468400</v>
      </c>
      <c r="O79" s="113">
        <f t="shared" si="4"/>
        <v>100.45627894306728</v>
      </c>
    </row>
    <row r="80" spans="1:15" s="107" customFormat="1" ht="13.5">
      <c r="A80" s="130">
        <v>70</v>
      </c>
      <c r="B80" s="131" t="s">
        <v>177</v>
      </c>
      <c r="C80" s="154" t="s">
        <v>182</v>
      </c>
      <c r="D80" s="133" t="s">
        <v>182</v>
      </c>
      <c r="E80" s="133" t="s">
        <v>182</v>
      </c>
      <c r="F80" s="133" t="s">
        <v>182</v>
      </c>
      <c r="G80" s="133" t="s">
        <v>182</v>
      </c>
      <c r="H80" s="169">
        <v>160539</v>
      </c>
      <c r="I80" s="132">
        <v>42359</v>
      </c>
      <c r="J80" s="133" t="s">
        <v>182</v>
      </c>
      <c r="K80" s="132">
        <v>202898</v>
      </c>
      <c r="L80" s="134">
        <v>1563400</v>
      </c>
      <c r="M80" s="134">
        <v>1563400</v>
      </c>
      <c r="N80" s="132">
        <v>1595000</v>
      </c>
      <c r="O80" s="135">
        <f t="shared" si="4"/>
        <v>98.01880877742947</v>
      </c>
    </row>
    <row r="81" spans="1:15" ht="14.25" thickBot="1">
      <c r="A81" s="100">
        <v>71</v>
      </c>
      <c r="B81" s="103" t="s">
        <v>178</v>
      </c>
      <c r="C81" s="123" t="s">
        <v>182</v>
      </c>
      <c r="D81" s="117">
        <v>900</v>
      </c>
      <c r="E81" s="118" t="s">
        <v>182</v>
      </c>
      <c r="F81" s="117">
        <v>900</v>
      </c>
      <c r="G81" s="109">
        <v>360</v>
      </c>
      <c r="H81" s="118" t="s">
        <v>182</v>
      </c>
      <c r="I81" s="117">
        <v>2856</v>
      </c>
      <c r="J81" s="118" t="s">
        <v>182</v>
      </c>
      <c r="K81" s="117">
        <v>2856</v>
      </c>
      <c r="L81" s="74">
        <v>15900</v>
      </c>
      <c r="M81" s="74">
        <v>20900</v>
      </c>
      <c r="N81" s="117">
        <v>23200</v>
      </c>
      <c r="O81" s="119">
        <f t="shared" si="4"/>
        <v>90.08620689655173</v>
      </c>
    </row>
    <row r="82" spans="1:15" s="107" customFormat="1" ht="13.5">
      <c r="A82" s="143">
        <v>72</v>
      </c>
      <c r="B82" s="144" t="s">
        <v>179</v>
      </c>
      <c r="C82" s="145">
        <v>209429</v>
      </c>
      <c r="D82" s="173">
        <v>594508</v>
      </c>
      <c r="E82" s="146" t="s">
        <v>182</v>
      </c>
      <c r="F82" s="147">
        <v>803937</v>
      </c>
      <c r="G82" s="147">
        <v>304937</v>
      </c>
      <c r="H82" s="147">
        <v>36169</v>
      </c>
      <c r="I82" s="147">
        <v>22951</v>
      </c>
      <c r="J82" s="146" t="s">
        <v>182</v>
      </c>
      <c r="K82" s="147">
        <v>59120</v>
      </c>
      <c r="L82" s="148">
        <v>224700</v>
      </c>
      <c r="M82" s="148">
        <v>4493700</v>
      </c>
      <c r="N82" s="147">
        <v>4948900</v>
      </c>
      <c r="O82" s="149">
        <f t="shared" si="4"/>
        <v>90.80199640324112</v>
      </c>
    </row>
    <row r="83" spans="1:15" ht="13.5">
      <c r="A83" s="99">
        <v>73</v>
      </c>
      <c r="B83" s="102" t="s">
        <v>180</v>
      </c>
      <c r="C83" s="121">
        <v>145167</v>
      </c>
      <c r="D83" s="115" t="s">
        <v>182</v>
      </c>
      <c r="E83" s="115" t="s">
        <v>182</v>
      </c>
      <c r="F83" s="114">
        <v>145167</v>
      </c>
      <c r="G83" s="114">
        <v>145167</v>
      </c>
      <c r="H83" s="114">
        <v>13091</v>
      </c>
      <c r="I83" s="114">
        <v>7056</v>
      </c>
      <c r="J83" s="115" t="s">
        <v>182</v>
      </c>
      <c r="K83" s="114">
        <v>20147</v>
      </c>
      <c r="L83" s="61">
        <v>72100</v>
      </c>
      <c r="M83" s="61">
        <v>2104400</v>
      </c>
      <c r="N83" s="114">
        <v>2114400</v>
      </c>
      <c r="O83" s="116">
        <f t="shared" si="4"/>
        <v>99.5270525917518</v>
      </c>
    </row>
    <row r="84" spans="1:15" s="107" customFormat="1" ht="14.25" thickBot="1">
      <c r="A84" s="136">
        <v>74</v>
      </c>
      <c r="B84" s="137" t="s">
        <v>181</v>
      </c>
      <c r="C84" s="155">
        <v>247978</v>
      </c>
      <c r="D84" s="139" t="s">
        <v>182</v>
      </c>
      <c r="E84" s="139" t="s">
        <v>182</v>
      </c>
      <c r="F84" s="138">
        <v>247978</v>
      </c>
      <c r="G84" s="138">
        <v>247190</v>
      </c>
      <c r="H84" s="138">
        <v>26042</v>
      </c>
      <c r="I84" s="138">
        <v>33866</v>
      </c>
      <c r="J84" s="139" t="s">
        <v>182</v>
      </c>
      <c r="K84" s="138">
        <v>59908</v>
      </c>
      <c r="L84" s="140">
        <v>258400</v>
      </c>
      <c r="M84" s="140">
        <v>3719000</v>
      </c>
      <c r="N84" s="166">
        <v>3724600</v>
      </c>
      <c r="O84" s="141">
        <f t="shared" si="4"/>
        <v>99.84964828437953</v>
      </c>
    </row>
  </sheetData>
  <mergeCells count="14">
    <mergeCell ref="B1:D1"/>
    <mergeCell ref="A6:B6"/>
    <mergeCell ref="A7:B7"/>
    <mergeCell ref="A8:B8"/>
    <mergeCell ref="C4:F4"/>
    <mergeCell ref="M3:M5"/>
    <mergeCell ref="N3:N5"/>
    <mergeCell ref="O3:O5"/>
    <mergeCell ref="A3:B5"/>
    <mergeCell ref="G4:G5"/>
    <mergeCell ref="C3:G3"/>
    <mergeCell ref="H3:L3"/>
    <mergeCell ref="H4:K4"/>
    <mergeCell ref="L4:L5"/>
  </mergeCells>
  <printOptions/>
  <pageMargins left="0.75" right="0.75" top="1" bottom="1" header="0.512" footer="0.512"/>
  <pageSetup horizontalDpi="300" verticalDpi="300" orientation="landscape" paperSize="9" scale="77" r:id="rId1"/>
  <rowBreaks count="1" manualBreakCount="1">
    <brk id="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85"/>
  <sheetViews>
    <sheetView zoomScaleSheetLayoutView="100" workbookViewId="0" topLeftCell="A1">
      <pane xSplit="2" topLeftCell="C1" activePane="topRight" state="frozen"/>
      <selection pane="topLeft" activeCell="A11" sqref="A11"/>
      <selection pane="topRight" activeCell="A1" sqref="A1:C1"/>
    </sheetView>
  </sheetViews>
  <sheetFormatPr defaultColWidth="9.00390625" defaultRowHeight="13.5"/>
  <cols>
    <col min="1" max="1" width="3.625" style="1" customWidth="1"/>
    <col min="2" max="2" width="10.50390625" style="1" customWidth="1"/>
    <col min="3" max="9" width="10.375" style="1" customWidth="1"/>
    <col min="10" max="10" width="12.625" style="1" customWidth="1"/>
    <col min="11" max="11" width="11.625" style="1" customWidth="1"/>
    <col min="12" max="12" width="13.25390625" style="1" customWidth="1"/>
    <col min="13" max="13" width="10.00390625" style="1" customWidth="1"/>
    <col min="14" max="14" width="11.125" style="1" customWidth="1"/>
    <col min="15" max="16384" width="9.00390625" style="1" customWidth="1"/>
  </cols>
  <sheetData>
    <row r="1" spans="1:3" ht="12.75" customHeight="1">
      <c r="A1" s="228" t="s">
        <v>81</v>
      </c>
      <c r="B1" s="228"/>
      <c r="C1" s="228"/>
    </row>
    <row r="2" spans="1:3" ht="12.75" customHeight="1" thickBot="1">
      <c r="A2" s="35"/>
      <c r="B2" s="35"/>
      <c r="C2" s="35"/>
    </row>
    <row r="3" spans="1:15" ht="27" customHeight="1">
      <c r="A3" s="186" t="s">
        <v>74</v>
      </c>
      <c r="B3" s="229"/>
      <c r="C3" s="227" t="s">
        <v>92</v>
      </c>
      <c r="D3" s="188"/>
      <c r="E3" s="188"/>
      <c r="F3" s="196"/>
      <c r="G3" s="195" t="s">
        <v>100</v>
      </c>
      <c r="H3" s="188"/>
      <c r="I3" s="196"/>
      <c r="J3" s="195" t="s">
        <v>93</v>
      </c>
      <c r="K3" s="188"/>
      <c r="L3" s="196"/>
      <c r="M3" s="239" t="s">
        <v>90</v>
      </c>
      <c r="N3" s="239" t="s">
        <v>91</v>
      </c>
      <c r="O3" s="237" t="s">
        <v>198</v>
      </c>
    </row>
    <row r="4" spans="1:15" ht="13.5" customHeight="1">
      <c r="A4" s="197"/>
      <c r="B4" s="230"/>
      <c r="C4" s="231" t="s">
        <v>82</v>
      </c>
      <c r="D4" s="201" t="s">
        <v>83</v>
      </c>
      <c r="E4" s="201" t="s">
        <v>84</v>
      </c>
      <c r="F4" s="201" t="s">
        <v>101</v>
      </c>
      <c r="G4" s="201" t="s">
        <v>85</v>
      </c>
      <c r="H4" s="201" t="s">
        <v>86</v>
      </c>
      <c r="I4" s="201" t="s">
        <v>87</v>
      </c>
      <c r="J4" s="201" t="s">
        <v>88</v>
      </c>
      <c r="K4" s="201" t="s">
        <v>89</v>
      </c>
      <c r="L4" s="201" t="s">
        <v>192</v>
      </c>
      <c r="M4" s="201"/>
      <c r="N4" s="201"/>
      <c r="O4" s="238"/>
    </row>
    <row r="5" spans="1:15" ht="13.5">
      <c r="A5" s="197"/>
      <c r="B5" s="230"/>
      <c r="C5" s="232"/>
      <c r="D5" s="202"/>
      <c r="E5" s="202"/>
      <c r="F5" s="202"/>
      <c r="G5" s="202"/>
      <c r="H5" s="201"/>
      <c r="I5" s="201"/>
      <c r="J5" s="201"/>
      <c r="K5" s="201"/>
      <c r="L5" s="201"/>
      <c r="M5" s="201"/>
      <c r="N5" s="201"/>
      <c r="O5" s="238"/>
    </row>
    <row r="6" spans="1:15" ht="13.5">
      <c r="A6" s="235" t="s">
        <v>0</v>
      </c>
      <c r="B6" s="236"/>
      <c r="C6" s="232"/>
      <c r="D6" s="202"/>
      <c r="E6" s="202"/>
      <c r="F6" s="202"/>
      <c r="G6" s="202"/>
      <c r="H6" s="201"/>
      <c r="I6" s="201"/>
      <c r="J6" s="201"/>
      <c r="K6" s="201"/>
      <c r="L6" s="201"/>
      <c r="M6" s="201"/>
      <c r="N6" s="201"/>
      <c r="O6" s="238"/>
    </row>
    <row r="7" spans="1:15" ht="13.5">
      <c r="A7" s="191" t="s">
        <v>75</v>
      </c>
      <c r="B7" s="233"/>
      <c r="C7" s="16">
        <f>SUM(C8:C9)</f>
        <v>285544</v>
      </c>
      <c r="D7" s="23" t="s">
        <v>94</v>
      </c>
      <c r="E7" s="3">
        <f aca="true" t="shared" si="0" ref="E7:L7">SUM(E8:E9)</f>
        <v>386427</v>
      </c>
      <c r="F7" s="3">
        <f t="shared" si="0"/>
        <v>671971</v>
      </c>
      <c r="G7" s="3">
        <f t="shared" si="0"/>
        <v>639741</v>
      </c>
      <c r="H7" s="3">
        <f t="shared" si="0"/>
        <v>678380</v>
      </c>
      <c r="I7" s="3">
        <f t="shared" si="0"/>
        <v>929823</v>
      </c>
      <c r="J7" s="3">
        <f t="shared" si="0"/>
        <v>9011138807</v>
      </c>
      <c r="K7" s="3">
        <f t="shared" si="0"/>
        <v>6237179620</v>
      </c>
      <c r="L7" s="3">
        <f t="shared" si="0"/>
        <v>15248318427</v>
      </c>
      <c r="M7" s="23" t="s">
        <v>79</v>
      </c>
      <c r="N7" s="3">
        <f>SUM(N8:N9)</f>
        <v>43162326</v>
      </c>
      <c r="O7" s="37">
        <f>SUM(O8:O9)</f>
        <v>2099425</v>
      </c>
    </row>
    <row r="8" spans="1:15" ht="13.5">
      <c r="A8" s="191" t="s">
        <v>76</v>
      </c>
      <c r="B8" s="233"/>
      <c r="C8" s="16">
        <f>SUM(C11:C31)</f>
        <v>265260</v>
      </c>
      <c r="D8" s="23" t="s">
        <v>94</v>
      </c>
      <c r="E8" s="3">
        <f aca="true" t="shared" si="1" ref="E8:L8">SUM(E11:E31)</f>
        <v>296957</v>
      </c>
      <c r="F8" s="3">
        <f t="shared" si="1"/>
        <v>562217</v>
      </c>
      <c r="G8" s="3">
        <f t="shared" si="1"/>
        <v>571580</v>
      </c>
      <c r="H8" s="3">
        <f t="shared" si="1"/>
        <v>606767</v>
      </c>
      <c r="I8" s="3">
        <f t="shared" si="1"/>
        <v>833194</v>
      </c>
      <c r="J8" s="3">
        <f t="shared" si="1"/>
        <v>8201575069</v>
      </c>
      <c r="K8" s="3">
        <f t="shared" si="1"/>
        <v>5633544466</v>
      </c>
      <c r="L8" s="3">
        <f t="shared" si="1"/>
        <v>13835119535</v>
      </c>
      <c r="M8" s="23" t="s">
        <v>79</v>
      </c>
      <c r="N8" s="3">
        <f>SUM(N11:N31)</f>
        <v>40639947</v>
      </c>
      <c r="O8" s="37">
        <f>SUM(O11:O31)</f>
        <v>2037112</v>
      </c>
    </row>
    <row r="9" spans="1:15" ht="14.25" thickBot="1">
      <c r="A9" s="193" t="s">
        <v>77</v>
      </c>
      <c r="B9" s="234"/>
      <c r="C9" s="17">
        <f>SUM(C33:C85)</f>
        <v>20284</v>
      </c>
      <c r="D9" s="29" t="s">
        <v>94</v>
      </c>
      <c r="E9" s="4">
        <f aca="true" t="shared" si="2" ref="E9:L9">SUM(E33:E85)</f>
        <v>89470</v>
      </c>
      <c r="F9" s="4">
        <f t="shared" si="2"/>
        <v>109754</v>
      </c>
      <c r="G9" s="4">
        <f t="shared" si="2"/>
        <v>68161</v>
      </c>
      <c r="H9" s="4">
        <f t="shared" si="2"/>
        <v>71613</v>
      </c>
      <c r="I9" s="4">
        <f t="shared" si="2"/>
        <v>96629</v>
      </c>
      <c r="J9" s="4">
        <f t="shared" si="2"/>
        <v>809563738</v>
      </c>
      <c r="K9" s="4">
        <f t="shared" si="2"/>
        <v>603635154</v>
      </c>
      <c r="L9" s="4">
        <f t="shared" si="2"/>
        <v>1413198892</v>
      </c>
      <c r="M9" s="29" t="s">
        <v>79</v>
      </c>
      <c r="N9" s="4">
        <f>SUM(N33:N85)</f>
        <v>2522379</v>
      </c>
      <c r="O9" s="38">
        <f>SUM(O33:O85)</f>
        <v>62313</v>
      </c>
    </row>
    <row r="10" ht="14.25" thickBot="1"/>
    <row r="11" spans="1:15" ht="13.5">
      <c r="A11" s="50">
        <v>1</v>
      </c>
      <c r="B11" s="51" t="s">
        <v>78</v>
      </c>
      <c r="C11" s="52">
        <v>40183</v>
      </c>
      <c r="D11" s="53" t="s">
        <v>182</v>
      </c>
      <c r="E11" s="53" t="s">
        <v>80</v>
      </c>
      <c r="F11" s="54">
        <v>40183</v>
      </c>
      <c r="G11" s="54">
        <v>94884</v>
      </c>
      <c r="H11" s="54">
        <v>100577</v>
      </c>
      <c r="I11" s="54">
        <v>134263</v>
      </c>
      <c r="J11" s="54">
        <v>1761884016</v>
      </c>
      <c r="K11" s="54">
        <v>991458693</v>
      </c>
      <c r="L11" s="54">
        <f>J11+K11</f>
        <v>2753342709</v>
      </c>
      <c r="M11" s="55">
        <v>0.3</v>
      </c>
      <c r="N11" s="54">
        <v>8260028</v>
      </c>
      <c r="O11" s="56">
        <v>405028</v>
      </c>
    </row>
    <row r="12" spans="1:15" ht="13.5">
      <c r="A12" s="7">
        <v>2</v>
      </c>
      <c r="B12" s="12" t="s">
        <v>1</v>
      </c>
      <c r="C12" s="16">
        <v>50356</v>
      </c>
      <c r="D12" s="23" t="s">
        <v>182</v>
      </c>
      <c r="E12" s="23" t="s">
        <v>79</v>
      </c>
      <c r="F12" s="3">
        <v>50356</v>
      </c>
      <c r="G12" s="3">
        <v>88154</v>
      </c>
      <c r="H12" s="3">
        <v>98903</v>
      </c>
      <c r="I12" s="3">
        <v>147242</v>
      </c>
      <c r="J12" s="3">
        <v>1490538176</v>
      </c>
      <c r="K12" s="3">
        <v>990648534</v>
      </c>
      <c r="L12" s="3">
        <f>J12+K12</f>
        <v>2481186710</v>
      </c>
      <c r="M12" s="42">
        <v>0.3</v>
      </c>
      <c r="N12" s="3">
        <v>7443560</v>
      </c>
      <c r="O12" s="37">
        <v>507275</v>
      </c>
    </row>
    <row r="13" spans="1:15" ht="13.5">
      <c r="A13" s="57">
        <v>3</v>
      </c>
      <c r="B13" s="58" t="s">
        <v>2</v>
      </c>
      <c r="C13" s="59">
        <v>22542</v>
      </c>
      <c r="D13" s="60" t="s">
        <v>182</v>
      </c>
      <c r="E13" s="60" t="s">
        <v>79</v>
      </c>
      <c r="F13" s="61">
        <v>22542</v>
      </c>
      <c r="G13" s="61">
        <v>40445</v>
      </c>
      <c r="H13" s="61">
        <v>44911</v>
      </c>
      <c r="I13" s="61">
        <v>59386</v>
      </c>
      <c r="J13" s="61">
        <v>623804320</v>
      </c>
      <c r="K13" s="61">
        <v>451820860</v>
      </c>
      <c r="L13" s="61">
        <f aca="true" t="shared" si="3" ref="L13:L31">J13+K13</f>
        <v>1075625180</v>
      </c>
      <c r="M13" s="62">
        <v>0.3</v>
      </c>
      <c r="N13" s="61">
        <v>3226876</v>
      </c>
      <c r="O13" s="63">
        <v>90697</v>
      </c>
    </row>
    <row r="14" spans="1:15" ht="13.5">
      <c r="A14" s="7">
        <v>4</v>
      </c>
      <c r="B14" s="12" t="s">
        <v>3</v>
      </c>
      <c r="C14" s="16">
        <v>25039</v>
      </c>
      <c r="D14" s="23" t="s">
        <v>182</v>
      </c>
      <c r="E14" s="23" t="s">
        <v>79</v>
      </c>
      <c r="F14" s="3">
        <v>25039</v>
      </c>
      <c r="G14" s="3">
        <v>51237</v>
      </c>
      <c r="H14" s="3">
        <v>52674</v>
      </c>
      <c r="I14" s="3">
        <v>70435</v>
      </c>
      <c r="J14" s="3">
        <v>884658287</v>
      </c>
      <c r="K14" s="3">
        <v>421232203</v>
      </c>
      <c r="L14" s="3">
        <f t="shared" si="3"/>
        <v>1305890490</v>
      </c>
      <c r="M14" s="42">
        <v>0.3</v>
      </c>
      <c r="N14" s="3">
        <v>3917671</v>
      </c>
      <c r="O14" s="37">
        <v>139723</v>
      </c>
    </row>
    <row r="15" spans="1:15" ht="13.5">
      <c r="A15" s="57">
        <v>5</v>
      </c>
      <c r="B15" s="58" t="s">
        <v>4</v>
      </c>
      <c r="C15" s="64" t="s">
        <v>191</v>
      </c>
      <c r="D15" s="60" t="s">
        <v>182</v>
      </c>
      <c r="E15" s="61">
        <v>29529</v>
      </c>
      <c r="F15" s="61">
        <v>29529</v>
      </c>
      <c r="G15" s="61">
        <v>15085</v>
      </c>
      <c r="H15" s="61">
        <v>24043</v>
      </c>
      <c r="I15" s="61">
        <v>30074</v>
      </c>
      <c r="J15" s="61">
        <v>195571106</v>
      </c>
      <c r="K15" s="61">
        <v>260270931</v>
      </c>
      <c r="L15" s="61">
        <f t="shared" si="3"/>
        <v>455842037</v>
      </c>
      <c r="M15" s="62">
        <v>0.3</v>
      </c>
      <c r="N15" s="61">
        <v>1367526</v>
      </c>
      <c r="O15" s="63">
        <v>48488</v>
      </c>
    </row>
    <row r="16" spans="1:15" ht="13.5">
      <c r="A16" s="7">
        <v>6</v>
      </c>
      <c r="B16" s="12" t="s">
        <v>5</v>
      </c>
      <c r="C16" s="16">
        <v>9395</v>
      </c>
      <c r="D16" s="23" t="s">
        <v>182</v>
      </c>
      <c r="E16" s="23" t="s">
        <v>79</v>
      </c>
      <c r="F16" s="3">
        <v>9395</v>
      </c>
      <c r="G16" s="3">
        <v>19049</v>
      </c>
      <c r="H16" s="3">
        <v>21597</v>
      </c>
      <c r="I16" s="3">
        <v>28242</v>
      </c>
      <c r="J16" s="3">
        <v>240610393</v>
      </c>
      <c r="K16" s="3">
        <v>176434365</v>
      </c>
      <c r="L16" s="3">
        <f t="shared" si="3"/>
        <v>417044758</v>
      </c>
      <c r="M16" s="42">
        <v>0.3</v>
      </c>
      <c r="N16" s="3">
        <v>1251134</v>
      </c>
      <c r="O16" s="37">
        <v>31099</v>
      </c>
    </row>
    <row r="17" spans="1:15" ht="13.5">
      <c r="A17" s="57">
        <v>7</v>
      </c>
      <c r="B17" s="58" t="s">
        <v>6</v>
      </c>
      <c r="C17" s="59">
        <v>16325</v>
      </c>
      <c r="D17" s="60" t="s">
        <v>182</v>
      </c>
      <c r="E17" s="60" t="s">
        <v>79</v>
      </c>
      <c r="F17" s="61">
        <v>16325</v>
      </c>
      <c r="G17" s="61">
        <v>23622</v>
      </c>
      <c r="H17" s="61">
        <v>22732</v>
      </c>
      <c r="I17" s="61">
        <v>31584</v>
      </c>
      <c r="J17" s="61">
        <v>219088151</v>
      </c>
      <c r="K17" s="61">
        <v>195239242</v>
      </c>
      <c r="L17" s="61">
        <f t="shared" si="3"/>
        <v>414327393</v>
      </c>
      <c r="M17" s="62">
        <v>0.3</v>
      </c>
      <c r="N17" s="61">
        <v>1242982</v>
      </c>
      <c r="O17" s="63">
        <v>36203</v>
      </c>
    </row>
    <row r="18" spans="1:15" ht="13.5">
      <c r="A18" s="7">
        <v>8</v>
      </c>
      <c r="B18" s="12" t="s">
        <v>7</v>
      </c>
      <c r="C18" s="22" t="s">
        <v>79</v>
      </c>
      <c r="D18" s="23" t="s">
        <v>182</v>
      </c>
      <c r="E18" s="3">
        <v>99532</v>
      </c>
      <c r="F18" s="3">
        <v>99532</v>
      </c>
      <c r="G18" s="3">
        <v>38477</v>
      </c>
      <c r="H18" s="3">
        <v>36148</v>
      </c>
      <c r="I18" s="3">
        <v>52114</v>
      </c>
      <c r="J18" s="3">
        <v>308377402</v>
      </c>
      <c r="K18" s="3">
        <v>272695165</v>
      </c>
      <c r="L18" s="3">
        <f t="shared" si="3"/>
        <v>581072567</v>
      </c>
      <c r="M18" s="46">
        <v>0.3</v>
      </c>
      <c r="N18" s="49">
        <v>1743218</v>
      </c>
      <c r="O18" s="37">
        <v>118008</v>
      </c>
    </row>
    <row r="19" spans="1:15" ht="13.5">
      <c r="A19" s="57">
        <v>9</v>
      </c>
      <c r="B19" s="58" t="s">
        <v>8</v>
      </c>
      <c r="C19" s="64" t="s">
        <v>79</v>
      </c>
      <c r="D19" s="60" t="s">
        <v>182</v>
      </c>
      <c r="E19" s="61">
        <v>24930</v>
      </c>
      <c r="F19" s="61">
        <v>24930</v>
      </c>
      <c r="G19" s="61">
        <v>18708</v>
      </c>
      <c r="H19" s="61">
        <v>19083</v>
      </c>
      <c r="I19" s="61">
        <v>25909</v>
      </c>
      <c r="J19" s="61">
        <v>181688026</v>
      </c>
      <c r="K19" s="61">
        <v>142591396</v>
      </c>
      <c r="L19" s="61">
        <f t="shared" si="3"/>
        <v>324279422</v>
      </c>
      <c r="M19" s="62">
        <v>0.3</v>
      </c>
      <c r="N19" s="61">
        <v>972838</v>
      </c>
      <c r="O19" s="63">
        <v>24104</v>
      </c>
    </row>
    <row r="20" spans="1:15" ht="14.25" thickBot="1">
      <c r="A20" s="8">
        <v>10</v>
      </c>
      <c r="B20" s="13" t="s">
        <v>9</v>
      </c>
      <c r="C20" s="17">
        <v>38717</v>
      </c>
      <c r="D20" s="29" t="s">
        <v>182</v>
      </c>
      <c r="E20" s="29" t="s">
        <v>79</v>
      </c>
      <c r="F20" s="4">
        <v>38717</v>
      </c>
      <c r="G20" s="4">
        <v>50105</v>
      </c>
      <c r="H20" s="4">
        <v>50660</v>
      </c>
      <c r="I20" s="4">
        <v>68779</v>
      </c>
      <c r="J20" s="4">
        <v>765492370</v>
      </c>
      <c r="K20" s="4">
        <v>484355623</v>
      </c>
      <c r="L20" s="4">
        <f t="shared" si="3"/>
        <v>1249847993</v>
      </c>
      <c r="M20" s="44">
        <v>0.3</v>
      </c>
      <c r="N20" s="4">
        <v>3749544</v>
      </c>
      <c r="O20" s="38">
        <v>138915</v>
      </c>
    </row>
    <row r="21" spans="1:15" ht="13.5">
      <c r="A21" s="65">
        <v>11</v>
      </c>
      <c r="B21" s="66" t="s">
        <v>10</v>
      </c>
      <c r="C21" s="52">
        <v>10623</v>
      </c>
      <c r="D21" s="53" t="s">
        <v>182</v>
      </c>
      <c r="E21" s="53" t="s">
        <v>79</v>
      </c>
      <c r="F21" s="54">
        <v>10623</v>
      </c>
      <c r="G21" s="54">
        <v>14386</v>
      </c>
      <c r="H21" s="54">
        <v>14375</v>
      </c>
      <c r="I21" s="54">
        <v>20493</v>
      </c>
      <c r="J21" s="54">
        <v>153650477</v>
      </c>
      <c r="K21" s="54">
        <v>132100798</v>
      </c>
      <c r="L21" s="54">
        <f t="shared" si="3"/>
        <v>285751275</v>
      </c>
      <c r="M21" s="67">
        <v>0.3</v>
      </c>
      <c r="N21" s="89">
        <v>857254</v>
      </c>
      <c r="O21" s="56">
        <v>319500</v>
      </c>
    </row>
    <row r="22" spans="1:15" ht="13.5">
      <c r="A22" s="7">
        <v>12</v>
      </c>
      <c r="B22" s="12" t="s">
        <v>11</v>
      </c>
      <c r="C22" s="16">
        <v>11769</v>
      </c>
      <c r="D22" s="23" t="s">
        <v>182</v>
      </c>
      <c r="E22" s="23" t="s">
        <v>79</v>
      </c>
      <c r="F22" s="3">
        <v>11769</v>
      </c>
      <c r="G22" s="3">
        <v>22188</v>
      </c>
      <c r="H22" s="3">
        <v>21840</v>
      </c>
      <c r="I22" s="3">
        <v>30444</v>
      </c>
      <c r="J22" s="3">
        <v>221940401</v>
      </c>
      <c r="K22" s="3">
        <v>161527379</v>
      </c>
      <c r="L22" s="3">
        <f t="shared" si="3"/>
        <v>383467780</v>
      </c>
      <c r="M22" s="42">
        <v>0.3</v>
      </c>
      <c r="N22" s="3">
        <v>1150403</v>
      </c>
      <c r="O22" s="37">
        <v>20002</v>
      </c>
    </row>
    <row r="23" spans="1:15" ht="13.5">
      <c r="A23" s="57">
        <v>13</v>
      </c>
      <c r="B23" s="58" t="s">
        <v>12</v>
      </c>
      <c r="C23" s="64" t="s">
        <v>79</v>
      </c>
      <c r="D23" s="60" t="s">
        <v>182</v>
      </c>
      <c r="E23" s="61">
        <v>74674</v>
      </c>
      <c r="F23" s="61">
        <v>74674</v>
      </c>
      <c r="G23" s="61">
        <v>19149</v>
      </c>
      <c r="H23" s="61">
        <v>21120</v>
      </c>
      <c r="I23" s="61">
        <v>27824</v>
      </c>
      <c r="J23" s="61">
        <v>222259224</v>
      </c>
      <c r="K23" s="61">
        <v>203733980</v>
      </c>
      <c r="L23" s="61">
        <f t="shared" si="3"/>
        <v>425993204</v>
      </c>
      <c r="M23" s="62">
        <v>0.3</v>
      </c>
      <c r="N23" s="61">
        <v>1277979</v>
      </c>
      <c r="O23" s="63">
        <v>40234</v>
      </c>
    </row>
    <row r="24" spans="1:15" ht="13.5">
      <c r="A24" s="7">
        <v>14</v>
      </c>
      <c r="B24" s="12" t="s">
        <v>13</v>
      </c>
      <c r="C24" s="16">
        <v>12590</v>
      </c>
      <c r="D24" s="23" t="s">
        <v>182</v>
      </c>
      <c r="E24" s="23" t="s">
        <v>79</v>
      </c>
      <c r="F24" s="3">
        <v>12590</v>
      </c>
      <c r="G24" s="3">
        <v>22846</v>
      </c>
      <c r="H24" s="3">
        <v>22036</v>
      </c>
      <c r="I24" s="3">
        <v>30185</v>
      </c>
      <c r="J24" s="3">
        <v>251193317</v>
      </c>
      <c r="K24" s="3">
        <v>174747233</v>
      </c>
      <c r="L24" s="3">
        <f t="shared" si="3"/>
        <v>425940550</v>
      </c>
      <c r="M24" s="42">
        <v>0.3</v>
      </c>
      <c r="N24" s="3">
        <v>1277822</v>
      </c>
      <c r="O24" s="37">
        <v>21244</v>
      </c>
    </row>
    <row r="25" spans="1:15" ht="13.5">
      <c r="A25" s="57">
        <v>15</v>
      </c>
      <c r="B25" s="58" t="s">
        <v>14</v>
      </c>
      <c r="C25" s="59">
        <v>8269</v>
      </c>
      <c r="D25" s="60" t="s">
        <v>182</v>
      </c>
      <c r="E25" s="60" t="s">
        <v>79</v>
      </c>
      <c r="F25" s="61">
        <v>8269</v>
      </c>
      <c r="G25" s="61">
        <v>6931</v>
      </c>
      <c r="H25" s="61">
        <v>8484</v>
      </c>
      <c r="I25" s="61">
        <v>11227</v>
      </c>
      <c r="J25" s="61">
        <v>148225862</v>
      </c>
      <c r="K25" s="61">
        <v>114045088</v>
      </c>
      <c r="L25" s="61">
        <f t="shared" si="3"/>
        <v>262270950</v>
      </c>
      <c r="M25" s="62">
        <v>0.2</v>
      </c>
      <c r="N25" s="61">
        <v>524512</v>
      </c>
      <c r="O25" s="63">
        <v>17181</v>
      </c>
    </row>
    <row r="26" spans="1:15" ht="13.5">
      <c r="A26" s="7">
        <v>16</v>
      </c>
      <c r="B26" s="12" t="s">
        <v>15</v>
      </c>
      <c r="C26" s="22" t="s">
        <v>79</v>
      </c>
      <c r="D26" s="23" t="s">
        <v>182</v>
      </c>
      <c r="E26" s="3">
        <v>28651</v>
      </c>
      <c r="F26" s="3">
        <v>28651</v>
      </c>
      <c r="G26" s="3">
        <v>14424</v>
      </c>
      <c r="H26" s="3">
        <v>15738</v>
      </c>
      <c r="I26" s="3">
        <v>20387</v>
      </c>
      <c r="J26" s="3">
        <v>190417017</v>
      </c>
      <c r="K26" s="3">
        <v>156146382</v>
      </c>
      <c r="L26" s="3">
        <f t="shared" si="3"/>
        <v>346563399</v>
      </c>
      <c r="M26" s="46">
        <v>0.3</v>
      </c>
      <c r="N26" s="49">
        <v>1039690</v>
      </c>
      <c r="O26" s="37">
        <v>50168</v>
      </c>
    </row>
    <row r="27" spans="1:15" ht="13.5">
      <c r="A27" s="57">
        <v>17</v>
      </c>
      <c r="B27" s="58" t="s">
        <v>16</v>
      </c>
      <c r="C27" s="64" t="s">
        <v>79</v>
      </c>
      <c r="D27" s="60" t="s">
        <v>182</v>
      </c>
      <c r="E27" s="61">
        <v>4792</v>
      </c>
      <c r="F27" s="61">
        <v>4792</v>
      </c>
      <c r="G27" s="61">
        <v>3478</v>
      </c>
      <c r="H27" s="61">
        <v>3635</v>
      </c>
      <c r="I27" s="61">
        <v>5076</v>
      </c>
      <c r="J27" s="61">
        <v>24166765</v>
      </c>
      <c r="K27" s="61">
        <v>19398703</v>
      </c>
      <c r="L27" s="61">
        <f t="shared" si="3"/>
        <v>43565468</v>
      </c>
      <c r="M27" s="68">
        <v>0.3</v>
      </c>
      <c r="N27" s="69">
        <v>130696</v>
      </c>
      <c r="O27" s="63">
        <v>2403</v>
      </c>
    </row>
    <row r="28" spans="1:15" ht="13.5">
      <c r="A28" s="7">
        <v>18</v>
      </c>
      <c r="B28" s="12" t="s">
        <v>17</v>
      </c>
      <c r="C28" s="16">
        <v>5946</v>
      </c>
      <c r="D28" s="23" t="s">
        <v>182</v>
      </c>
      <c r="E28" s="23" t="s">
        <v>79</v>
      </c>
      <c r="F28" s="3">
        <v>5946</v>
      </c>
      <c r="G28" s="3">
        <v>8117</v>
      </c>
      <c r="H28" s="3">
        <v>7748</v>
      </c>
      <c r="I28" s="3">
        <v>11187</v>
      </c>
      <c r="J28" s="3">
        <v>81141996</v>
      </c>
      <c r="K28" s="3">
        <v>58036090</v>
      </c>
      <c r="L28" s="3">
        <f t="shared" si="3"/>
        <v>139178086</v>
      </c>
      <c r="M28" s="46">
        <v>0.2</v>
      </c>
      <c r="N28" s="49">
        <v>278356</v>
      </c>
      <c r="O28" s="37">
        <v>7005</v>
      </c>
    </row>
    <row r="29" spans="1:15" ht="13.5">
      <c r="A29" s="57">
        <v>19</v>
      </c>
      <c r="B29" s="58" t="s">
        <v>18</v>
      </c>
      <c r="C29" s="64" t="s">
        <v>79</v>
      </c>
      <c r="D29" s="60" t="s">
        <v>182</v>
      </c>
      <c r="E29" s="61">
        <v>34849</v>
      </c>
      <c r="F29" s="61">
        <v>34849</v>
      </c>
      <c r="G29" s="61">
        <v>8835</v>
      </c>
      <c r="H29" s="61">
        <v>8969</v>
      </c>
      <c r="I29" s="61">
        <v>12301</v>
      </c>
      <c r="J29" s="61">
        <v>58358762</v>
      </c>
      <c r="K29" s="61">
        <v>59692050</v>
      </c>
      <c r="L29" s="61">
        <f t="shared" si="3"/>
        <v>118050812</v>
      </c>
      <c r="M29" s="62">
        <v>0.2</v>
      </c>
      <c r="N29" s="61">
        <v>236101</v>
      </c>
      <c r="O29" s="63">
        <v>7241</v>
      </c>
    </row>
    <row r="30" spans="1:15" ht="13.5">
      <c r="A30" s="7">
        <v>20</v>
      </c>
      <c r="B30" s="12" t="s">
        <v>19</v>
      </c>
      <c r="C30" s="16">
        <v>7654</v>
      </c>
      <c r="D30" s="23" t="s">
        <v>182</v>
      </c>
      <c r="E30" s="23" t="s">
        <v>79</v>
      </c>
      <c r="F30" s="3">
        <v>7654</v>
      </c>
      <c r="G30" s="3">
        <v>6539</v>
      </c>
      <c r="H30" s="3">
        <v>6448</v>
      </c>
      <c r="I30" s="3">
        <v>8854</v>
      </c>
      <c r="J30" s="3">
        <v>109501267</v>
      </c>
      <c r="K30" s="3">
        <v>92366727</v>
      </c>
      <c r="L30" s="3">
        <f t="shared" si="3"/>
        <v>201867994</v>
      </c>
      <c r="M30" s="42">
        <v>0.2</v>
      </c>
      <c r="N30" s="3">
        <v>403735</v>
      </c>
      <c r="O30" s="37">
        <v>10519</v>
      </c>
    </row>
    <row r="31" spans="1:15" ht="14.25" thickBot="1">
      <c r="A31" s="70">
        <v>21</v>
      </c>
      <c r="B31" s="71" t="s">
        <v>20</v>
      </c>
      <c r="C31" s="72">
        <v>5852</v>
      </c>
      <c r="D31" s="73" t="s">
        <v>182</v>
      </c>
      <c r="E31" s="73" t="s">
        <v>79</v>
      </c>
      <c r="F31" s="74">
        <v>5852</v>
      </c>
      <c r="G31" s="74">
        <v>4921</v>
      </c>
      <c r="H31" s="74">
        <v>5046</v>
      </c>
      <c r="I31" s="74">
        <v>7188</v>
      </c>
      <c r="J31" s="74">
        <v>69007734</v>
      </c>
      <c r="K31" s="90">
        <v>75003024</v>
      </c>
      <c r="L31" s="90">
        <f t="shared" si="3"/>
        <v>144010758</v>
      </c>
      <c r="M31" s="75">
        <v>0.2</v>
      </c>
      <c r="N31" s="90">
        <v>288022</v>
      </c>
      <c r="O31" s="76">
        <v>2075</v>
      </c>
    </row>
    <row r="32" spans="2:12" ht="14.25" thickBot="1">
      <c r="B32" s="9"/>
      <c r="L32"/>
    </row>
    <row r="33" spans="1:15" ht="13.5">
      <c r="A33" s="6">
        <v>22</v>
      </c>
      <c r="B33" s="11" t="s">
        <v>21</v>
      </c>
      <c r="C33" s="25" t="s">
        <v>80</v>
      </c>
      <c r="D33" s="26" t="s">
        <v>182</v>
      </c>
      <c r="E33" s="26" t="s">
        <v>182</v>
      </c>
      <c r="F33" s="26" t="s">
        <v>182</v>
      </c>
      <c r="G33" s="26" t="s">
        <v>79</v>
      </c>
      <c r="H33" s="26" t="s">
        <v>79</v>
      </c>
      <c r="I33" s="26" t="s">
        <v>79</v>
      </c>
      <c r="J33" s="26" t="s">
        <v>79</v>
      </c>
      <c r="K33" s="26" t="s">
        <v>79</v>
      </c>
      <c r="L33" s="26" t="s">
        <v>79</v>
      </c>
      <c r="M33" s="45" t="s">
        <v>94</v>
      </c>
      <c r="N33" s="26" t="s">
        <v>94</v>
      </c>
      <c r="O33" s="27" t="s">
        <v>94</v>
      </c>
    </row>
    <row r="34" spans="1:15" ht="13.5">
      <c r="A34" s="57">
        <v>23</v>
      </c>
      <c r="B34" s="58" t="s">
        <v>22</v>
      </c>
      <c r="C34" s="64" t="s">
        <v>182</v>
      </c>
      <c r="D34" s="60" t="s">
        <v>182</v>
      </c>
      <c r="E34" s="61">
        <v>20088</v>
      </c>
      <c r="F34" s="61">
        <v>20088</v>
      </c>
      <c r="G34" s="61">
        <v>3488</v>
      </c>
      <c r="H34" s="61">
        <v>2912</v>
      </c>
      <c r="I34" s="61">
        <v>4517</v>
      </c>
      <c r="J34" s="61">
        <v>22346693</v>
      </c>
      <c r="K34" s="61">
        <v>20065686</v>
      </c>
      <c r="L34" s="61">
        <f>J34+K34</f>
        <v>42412379</v>
      </c>
      <c r="M34" s="62">
        <v>0.2</v>
      </c>
      <c r="N34" s="61">
        <v>84831</v>
      </c>
      <c r="O34" s="63">
        <v>3518</v>
      </c>
    </row>
    <row r="35" spans="1:15" ht="13.5">
      <c r="A35" s="7">
        <v>24</v>
      </c>
      <c r="B35" s="12" t="s">
        <v>23</v>
      </c>
      <c r="C35" s="22" t="s">
        <v>182</v>
      </c>
      <c r="D35" s="23" t="s">
        <v>182</v>
      </c>
      <c r="E35" s="23" t="s">
        <v>182</v>
      </c>
      <c r="F35" s="23" t="s">
        <v>182</v>
      </c>
      <c r="G35" s="23" t="s">
        <v>79</v>
      </c>
      <c r="H35" s="23" t="s">
        <v>79</v>
      </c>
      <c r="I35" s="23" t="s">
        <v>79</v>
      </c>
      <c r="J35" s="23" t="s">
        <v>79</v>
      </c>
      <c r="K35" s="23" t="s">
        <v>79</v>
      </c>
      <c r="L35" s="23" t="s">
        <v>79</v>
      </c>
      <c r="M35" s="43" t="s">
        <v>94</v>
      </c>
      <c r="N35" s="23" t="s">
        <v>79</v>
      </c>
      <c r="O35" s="24" t="s">
        <v>79</v>
      </c>
    </row>
    <row r="36" spans="1:15" ht="13.5">
      <c r="A36" s="57">
        <v>25</v>
      </c>
      <c r="B36" s="58" t="s">
        <v>24</v>
      </c>
      <c r="C36" s="64" t="s">
        <v>182</v>
      </c>
      <c r="D36" s="60" t="s">
        <v>182</v>
      </c>
      <c r="E36" s="60" t="s">
        <v>182</v>
      </c>
      <c r="F36" s="60" t="s">
        <v>182</v>
      </c>
      <c r="G36" s="60" t="s">
        <v>79</v>
      </c>
      <c r="H36" s="60" t="s">
        <v>79</v>
      </c>
      <c r="I36" s="60" t="s">
        <v>79</v>
      </c>
      <c r="J36" s="60" t="s">
        <v>79</v>
      </c>
      <c r="K36" s="60" t="s">
        <v>79</v>
      </c>
      <c r="L36" s="60" t="s">
        <v>79</v>
      </c>
      <c r="M36" s="77" t="s">
        <v>94</v>
      </c>
      <c r="N36" s="60" t="s">
        <v>79</v>
      </c>
      <c r="O36" s="78" t="s">
        <v>79</v>
      </c>
    </row>
    <row r="37" spans="1:15" ht="13.5">
      <c r="A37" s="7">
        <v>26</v>
      </c>
      <c r="B37" s="12" t="s">
        <v>25</v>
      </c>
      <c r="C37" s="22" t="s">
        <v>182</v>
      </c>
      <c r="D37" s="23" t="s">
        <v>182</v>
      </c>
      <c r="E37" s="23" t="s">
        <v>182</v>
      </c>
      <c r="F37" s="23" t="s">
        <v>182</v>
      </c>
      <c r="G37" s="23" t="s">
        <v>79</v>
      </c>
      <c r="H37" s="23" t="s">
        <v>79</v>
      </c>
      <c r="I37" s="23" t="s">
        <v>79</v>
      </c>
      <c r="J37" s="23" t="s">
        <v>79</v>
      </c>
      <c r="K37" s="23" t="s">
        <v>79</v>
      </c>
      <c r="L37" s="23" t="s">
        <v>79</v>
      </c>
      <c r="M37" s="43" t="s">
        <v>94</v>
      </c>
      <c r="N37" s="23" t="s">
        <v>79</v>
      </c>
      <c r="O37" s="24" t="s">
        <v>79</v>
      </c>
    </row>
    <row r="38" spans="1:15" ht="14.25" thickBot="1">
      <c r="A38" s="70">
        <v>27</v>
      </c>
      <c r="B38" s="71" t="s">
        <v>26</v>
      </c>
      <c r="C38" s="79" t="s">
        <v>182</v>
      </c>
      <c r="D38" s="73" t="s">
        <v>182</v>
      </c>
      <c r="E38" s="73" t="s">
        <v>182</v>
      </c>
      <c r="F38" s="73" t="s">
        <v>182</v>
      </c>
      <c r="G38" s="73" t="s">
        <v>79</v>
      </c>
      <c r="H38" s="73" t="s">
        <v>79</v>
      </c>
      <c r="I38" s="73" t="s">
        <v>79</v>
      </c>
      <c r="J38" s="73" t="s">
        <v>79</v>
      </c>
      <c r="K38" s="73" t="s">
        <v>79</v>
      </c>
      <c r="L38" s="73" t="s">
        <v>79</v>
      </c>
      <c r="M38" s="80" t="s">
        <v>94</v>
      </c>
      <c r="N38" s="73" t="s">
        <v>79</v>
      </c>
      <c r="O38" s="81" t="s">
        <v>79</v>
      </c>
    </row>
    <row r="39" spans="1:15" ht="13.5">
      <c r="A39" s="6">
        <v>28</v>
      </c>
      <c r="B39" s="11" t="s">
        <v>27</v>
      </c>
      <c r="C39" s="25" t="s">
        <v>182</v>
      </c>
      <c r="D39" s="26" t="s">
        <v>182</v>
      </c>
      <c r="E39" s="26" t="s">
        <v>182</v>
      </c>
      <c r="F39" s="26" t="s">
        <v>182</v>
      </c>
      <c r="G39" s="26" t="s">
        <v>79</v>
      </c>
      <c r="H39" s="26" t="s">
        <v>79</v>
      </c>
      <c r="I39" s="26" t="s">
        <v>79</v>
      </c>
      <c r="J39" s="26" t="s">
        <v>79</v>
      </c>
      <c r="K39" s="26" t="s">
        <v>79</v>
      </c>
      <c r="L39" s="26" t="s">
        <v>79</v>
      </c>
      <c r="M39" s="45" t="s">
        <v>94</v>
      </c>
      <c r="N39" s="26" t="s">
        <v>79</v>
      </c>
      <c r="O39" s="27" t="s">
        <v>79</v>
      </c>
    </row>
    <row r="40" spans="1:15" ht="13.5">
      <c r="A40" s="57">
        <v>29</v>
      </c>
      <c r="B40" s="58" t="s">
        <v>28</v>
      </c>
      <c r="C40" s="64" t="s">
        <v>182</v>
      </c>
      <c r="D40" s="60" t="s">
        <v>182</v>
      </c>
      <c r="E40" s="60" t="s">
        <v>182</v>
      </c>
      <c r="F40" s="60" t="s">
        <v>182</v>
      </c>
      <c r="G40" s="60" t="s">
        <v>79</v>
      </c>
      <c r="H40" s="60" t="s">
        <v>79</v>
      </c>
      <c r="I40" s="60" t="s">
        <v>79</v>
      </c>
      <c r="J40" s="60" t="s">
        <v>79</v>
      </c>
      <c r="K40" s="60" t="s">
        <v>79</v>
      </c>
      <c r="L40" s="60" t="s">
        <v>79</v>
      </c>
      <c r="M40" s="77" t="s">
        <v>94</v>
      </c>
      <c r="N40" s="60" t="s">
        <v>79</v>
      </c>
      <c r="O40" s="78" t="s">
        <v>79</v>
      </c>
    </row>
    <row r="41" spans="1:15" ht="13.5">
      <c r="A41" s="7">
        <v>30</v>
      </c>
      <c r="B41" s="12" t="s">
        <v>29</v>
      </c>
      <c r="C41" s="22" t="s">
        <v>182</v>
      </c>
      <c r="D41" s="23" t="s">
        <v>182</v>
      </c>
      <c r="E41" s="23" t="s">
        <v>182</v>
      </c>
      <c r="F41" s="23" t="s">
        <v>182</v>
      </c>
      <c r="G41" s="23" t="s">
        <v>79</v>
      </c>
      <c r="H41" s="23" t="s">
        <v>79</v>
      </c>
      <c r="I41" s="23" t="s">
        <v>79</v>
      </c>
      <c r="J41" s="23" t="s">
        <v>79</v>
      </c>
      <c r="K41" s="23" t="s">
        <v>79</v>
      </c>
      <c r="L41" s="23" t="s">
        <v>79</v>
      </c>
      <c r="M41" s="43" t="s">
        <v>94</v>
      </c>
      <c r="N41" s="23" t="s">
        <v>79</v>
      </c>
      <c r="O41" s="24" t="s">
        <v>79</v>
      </c>
    </row>
    <row r="42" spans="1:15" ht="13.5">
      <c r="A42" s="57">
        <v>31</v>
      </c>
      <c r="B42" s="58" t="s">
        <v>30</v>
      </c>
      <c r="C42" s="64" t="s">
        <v>182</v>
      </c>
      <c r="D42" s="60" t="s">
        <v>182</v>
      </c>
      <c r="E42" s="60" t="s">
        <v>182</v>
      </c>
      <c r="F42" s="60" t="s">
        <v>182</v>
      </c>
      <c r="G42" s="60" t="s">
        <v>79</v>
      </c>
      <c r="H42" s="60" t="s">
        <v>79</v>
      </c>
      <c r="I42" s="60" t="s">
        <v>79</v>
      </c>
      <c r="J42" s="60" t="s">
        <v>79</v>
      </c>
      <c r="K42" s="60" t="s">
        <v>79</v>
      </c>
      <c r="L42" s="60" t="s">
        <v>79</v>
      </c>
      <c r="M42" s="77" t="s">
        <v>94</v>
      </c>
      <c r="N42" s="60" t="s">
        <v>79</v>
      </c>
      <c r="O42" s="78" t="s">
        <v>79</v>
      </c>
    </row>
    <row r="43" spans="1:15" ht="13.5">
      <c r="A43" s="7">
        <v>32</v>
      </c>
      <c r="B43" s="12" t="s">
        <v>31</v>
      </c>
      <c r="C43" s="16">
        <v>3104</v>
      </c>
      <c r="D43" s="23" t="s">
        <v>182</v>
      </c>
      <c r="E43" s="23" t="s">
        <v>182</v>
      </c>
      <c r="F43" s="3">
        <v>3104</v>
      </c>
      <c r="G43" s="3">
        <v>6004</v>
      </c>
      <c r="H43" s="3">
        <v>6091</v>
      </c>
      <c r="I43" s="3">
        <v>8134</v>
      </c>
      <c r="J43" s="3">
        <v>62068261</v>
      </c>
      <c r="K43" s="3">
        <v>42146034</v>
      </c>
      <c r="L43" s="3">
        <f>J43+K43</f>
        <v>104214295</v>
      </c>
      <c r="M43" s="42">
        <v>0.2</v>
      </c>
      <c r="N43" s="3">
        <v>208429</v>
      </c>
      <c r="O43" s="37">
        <v>4355</v>
      </c>
    </row>
    <row r="44" spans="1:15" ht="13.5">
      <c r="A44" s="57">
        <v>33</v>
      </c>
      <c r="B44" s="58" t="s">
        <v>32</v>
      </c>
      <c r="C44" s="64" t="s">
        <v>182</v>
      </c>
      <c r="D44" s="60" t="s">
        <v>182</v>
      </c>
      <c r="E44" s="60" t="s">
        <v>182</v>
      </c>
      <c r="F44" s="60" t="s">
        <v>182</v>
      </c>
      <c r="G44" s="60" t="s">
        <v>79</v>
      </c>
      <c r="H44" s="60" t="s">
        <v>79</v>
      </c>
      <c r="I44" s="60" t="s">
        <v>79</v>
      </c>
      <c r="J44" s="60" t="s">
        <v>79</v>
      </c>
      <c r="K44" s="60" t="s">
        <v>79</v>
      </c>
      <c r="L44" s="60" t="s">
        <v>79</v>
      </c>
      <c r="M44" s="77" t="s">
        <v>94</v>
      </c>
      <c r="N44" s="60" t="s">
        <v>79</v>
      </c>
      <c r="O44" s="78" t="s">
        <v>79</v>
      </c>
    </row>
    <row r="45" spans="1:15" ht="13.5">
      <c r="A45" s="7">
        <v>34</v>
      </c>
      <c r="B45" s="12" t="s">
        <v>33</v>
      </c>
      <c r="C45" s="22" t="s">
        <v>182</v>
      </c>
      <c r="D45" s="23" t="s">
        <v>182</v>
      </c>
      <c r="E45" s="23" t="s">
        <v>182</v>
      </c>
      <c r="F45" s="23" t="s">
        <v>182</v>
      </c>
      <c r="G45" s="23" t="s">
        <v>79</v>
      </c>
      <c r="H45" s="23" t="s">
        <v>79</v>
      </c>
      <c r="I45" s="23" t="s">
        <v>79</v>
      </c>
      <c r="J45" s="23" t="s">
        <v>79</v>
      </c>
      <c r="K45" s="23" t="s">
        <v>79</v>
      </c>
      <c r="L45" s="23" t="s">
        <v>79</v>
      </c>
      <c r="M45" s="43" t="s">
        <v>94</v>
      </c>
      <c r="N45" s="23" t="s">
        <v>79</v>
      </c>
      <c r="O45" s="24" t="s">
        <v>79</v>
      </c>
    </row>
    <row r="46" spans="1:15" ht="13.5">
      <c r="A46" s="57">
        <v>35</v>
      </c>
      <c r="B46" s="58" t="s">
        <v>34</v>
      </c>
      <c r="C46" s="64" t="s">
        <v>182</v>
      </c>
      <c r="D46" s="60" t="s">
        <v>182</v>
      </c>
      <c r="E46" s="60" t="s">
        <v>182</v>
      </c>
      <c r="F46" s="60" t="s">
        <v>182</v>
      </c>
      <c r="G46" s="60" t="s">
        <v>79</v>
      </c>
      <c r="H46" s="60" t="s">
        <v>79</v>
      </c>
      <c r="I46" s="60" t="s">
        <v>79</v>
      </c>
      <c r="J46" s="60" t="s">
        <v>79</v>
      </c>
      <c r="K46" s="60" t="s">
        <v>79</v>
      </c>
      <c r="L46" s="60" t="s">
        <v>79</v>
      </c>
      <c r="M46" s="77" t="s">
        <v>94</v>
      </c>
      <c r="N46" s="60" t="s">
        <v>79</v>
      </c>
      <c r="O46" s="78" t="s">
        <v>79</v>
      </c>
    </row>
    <row r="47" spans="1:15" ht="14.25" thickBot="1">
      <c r="A47" s="8">
        <v>36</v>
      </c>
      <c r="B47" s="13" t="s">
        <v>35</v>
      </c>
      <c r="C47" s="28" t="s">
        <v>182</v>
      </c>
      <c r="D47" s="29" t="s">
        <v>182</v>
      </c>
      <c r="E47" s="29" t="s">
        <v>182</v>
      </c>
      <c r="F47" s="29" t="s">
        <v>182</v>
      </c>
      <c r="G47" s="29" t="s">
        <v>79</v>
      </c>
      <c r="H47" s="29" t="s">
        <v>79</v>
      </c>
      <c r="I47" s="29" t="s">
        <v>79</v>
      </c>
      <c r="J47" s="29" t="s">
        <v>79</v>
      </c>
      <c r="K47" s="29" t="s">
        <v>79</v>
      </c>
      <c r="L47" s="29" t="s">
        <v>79</v>
      </c>
      <c r="M47" s="47" t="s">
        <v>94</v>
      </c>
      <c r="N47" s="29" t="s">
        <v>79</v>
      </c>
      <c r="O47" s="30" t="s">
        <v>79</v>
      </c>
    </row>
    <row r="48" spans="1:15" ht="13.5">
      <c r="A48" s="50">
        <v>37</v>
      </c>
      <c r="B48" s="51" t="s">
        <v>36</v>
      </c>
      <c r="C48" s="52">
        <v>4767</v>
      </c>
      <c r="D48" s="53" t="s">
        <v>182</v>
      </c>
      <c r="E48" s="53" t="s">
        <v>182</v>
      </c>
      <c r="F48" s="54">
        <v>4767</v>
      </c>
      <c r="G48" s="54">
        <v>5807</v>
      </c>
      <c r="H48" s="54">
        <v>6195</v>
      </c>
      <c r="I48" s="54">
        <v>8337</v>
      </c>
      <c r="J48" s="54">
        <v>93463080</v>
      </c>
      <c r="K48" s="54">
        <v>59190094</v>
      </c>
      <c r="L48" s="54">
        <f>J48+K48</f>
        <v>152653174</v>
      </c>
      <c r="M48" s="55">
        <v>0.2</v>
      </c>
      <c r="N48" s="54">
        <v>305306</v>
      </c>
      <c r="O48" s="56">
        <v>5443</v>
      </c>
    </row>
    <row r="49" spans="1:15" ht="13.5">
      <c r="A49" s="7">
        <v>38</v>
      </c>
      <c r="B49" s="12" t="s">
        <v>37</v>
      </c>
      <c r="C49" s="16">
        <v>5627</v>
      </c>
      <c r="D49" s="23" t="s">
        <v>182</v>
      </c>
      <c r="E49" s="23" t="s">
        <v>182</v>
      </c>
      <c r="F49" s="3">
        <v>5627</v>
      </c>
      <c r="G49" s="3">
        <v>6041</v>
      </c>
      <c r="H49" s="3">
        <v>7051</v>
      </c>
      <c r="I49" s="3">
        <v>8349</v>
      </c>
      <c r="J49" s="3">
        <v>112274360</v>
      </c>
      <c r="K49" s="3">
        <v>91436239</v>
      </c>
      <c r="L49" s="3">
        <f>J49+K49</f>
        <v>203710599</v>
      </c>
      <c r="M49" s="42">
        <v>0.2</v>
      </c>
      <c r="N49" s="3">
        <v>407421</v>
      </c>
      <c r="O49" s="37">
        <v>1596</v>
      </c>
    </row>
    <row r="50" spans="1:15" ht="14.25" thickBot="1">
      <c r="A50" s="70">
        <v>39</v>
      </c>
      <c r="B50" s="71" t="s">
        <v>38</v>
      </c>
      <c r="C50" s="79" t="s">
        <v>182</v>
      </c>
      <c r="D50" s="73" t="s">
        <v>182</v>
      </c>
      <c r="E50" s="73" t="s">
        <v>182</v>
      </c>
      <c r="F50" s="73" t="s">
        <v>182</v>
      </c>
      <c r="G50" s="73" t="s">
        <v>79</v>
      </c>
      <c r="H50" s="73" t="s">
        <v>79</v>
      </c>
      <c r="I50" s="73" t="s">
        <v>79</v>
      </c>
      <c r="J50" s="73" t="s">
        <v>79</v>
      </c>
      <c r="K50" s="73" t="s">
        <v>79</v>
      </c>
      <c r="L50" s="73" t="s">
        <v>79</v>
      </c>
      <c r="M50" s="80" t="s">
        <v>94</v>
      </c>
      <c r="N50" s="73" t="s">
        <v>79</v>
      </c>
      <c r="O50" s="81" t="s">
        <v>79</v>
      </c>
    </row>
    <row r="51" spans="1:15" ht="14.25" thickBot="1">
      <c r="A51" s="10">
        <v>40</v>
      </c>
      <c r="B51" s="14" t="s">
        <v>39</v>
      </c>
      <c r="C51" s="31" t="s">
        <v>182</v>
      </c>
      <c r="D51" s="32" t="s">
        <v>182</v>
      </c>
      <c r="E51" s="32" t="s">
        <v>182</v>
      </c>
      <c r="F51" s="32" t="s">
        <v>182</v>
      </c>
      <c r="G51" s="32" t="s">
        <v>79</v>
      </c>
      <c r="H51" s="32" t="s">
        <v>79</v>
      </c>
      <c r="I51" s="32" t="s">
        <v>79</v>
      </c>
      <c r="J51" s="32" t="s">
        <v>79</v>
      </c>
      <c r="K51" s="32" t="s">
        <v>79</v>
      </c>
      <c r="L51" s="32" t="s">
        <v>79</v>
      </c>
      <c r="M51" s="48" t="s">
        <v>94</v>
      </c>
      <c r="N51" s="32" t="s">
        <v>79</v>
      </c>
      <c r="O51" s="33" t="s">
        <v>79</v>
      </c>
    </row>
    <row r="52" spans="1:15" ht="13.5">
      <c r="A52" s="50">
        <v>41</v>
      </c>
      <c r="B52" s="51" t="s">
        <v>40</v>
      </c>
      <c r="C52" s="82" t="s">
        <v>182</v>
      </c>
      <c r="D52" s="53" t="s">
        <v>182</v>
      </c>
      <c r="E52" s="54">
        <v>6688</v>
      </c>
      <c r="F52" s="54">
        <v>6688</v>
      </c>
      <c r="G52" s="54">
        <v>4848</v>
      </c>
      <c r="H52" s="54">
        <v>4713</v>
      </c>
      <c r="I52" s="54">
        <v>6466</v>
      </c>
      <c r="J52" s="54">
        <v>54041369</v>
      </c>
      <c r="K52" s="54">
        <v>32638259</v>
      </c>
      <c r="L52" s="54">
        <f>J52+K52</f>
        <v>86679628</v>
      </c>
      <c r="M52" s="55">
        <v>0.2</v>
      </c>
      <c r="N52" s="54">
        <v>173359</v>
      </c>
      <c r="O52" s="56">
        <v>11458</v>
      </c>
    </row>
    <row r="53" spans="1:15" ht="13.5">
      <c r="A53" s="7">
        <v>42</v>
      </c>
      <c r="B53" s="12" t="s">
        <v>41</v>
      </c>
      <c r="C53" s="22" t="s">
        <v>182</v>
      </c>
      <c r="D53" s="23" t="s">
        <v>182</v>
      </c>
      <c r="E53" s="3">
        <v>3627</v>
      </c>
      <c r="F53" s="3">
        <v>3627</v>
      </c>
      <c r="G53" s="3">
        <v>3793</v>
      </c>
      <c r="H53" s="3">
        <v>3773</v>
      </c>
      <c r="I53" s="3">
        <v>5197</v>
      </c>
      <c r="J53" s="3">
        <v>66675945</v>
      </c>
      <c r="K53" s="3">
        <v>28876517</v>
      </c>
      <c r="L53" s="3">
        <f>J53+K53</f>
        <v>95552462</v>
      </c>
      <c r="M53" s="42">
        <v>0.2</v>
      </c>
      <c r="N53" s="3">
        <v>191104</v>
      </c>
      <c r="O53" s="37">
        <v>15391</v>
      </c>
    </row>
    <row r="54" spans="1:15" ht="14.25" thickBot="1">
      <c r="A54" s="70">
        <v>43</v>
      </c>
      <c r="B54" s="71" t="s">
        <v>42</v>
      </c>
      <c r="C54" s="79" t="s">
        <v>182</v>
      </c>
      <c r="D54" s="73" t="s">
        <v>182</v>
      </c>
      <c r="E54" s="73" t="s">
        <v>182</v>
      </c>
      <c r="F54" s="73" t="s">
        <v>182</v>
      </c>
      <c r="G54" s="73" t="s">
        <v>79</v>
      </c>
      <c r="H54" s="73" t="s">
        <v>79</v>
      </c>
      <c r="I54" s="73" t="s">
        <v>79</v>
      </c>
      <c r="J54" s="73" t="s">
        <v>79</v>
      </c>
      <c r="K54" s="73" t="s">
        <v>79</v>
      </c>
      <c r="L54" s="73" t="s">
        <v>79</v>
      </c>
      <c r="M54" s="80" t="s">
        <v>94</v>
      </c>
      <c r="N54" s="73" t="s">
        <v>79</v>
      </c>
      <c r="O54" s="81" t="s">
        <v>79</v>
      </c>
    </row>
    <row r="55" spans="1:15" ht="13.5">
      <c r="A55" s="6">
        <v>44</v>
      </c>
      <c r="B55" s="11" t="s">
        <v>43</v>
      </c>
      <c r="C55" s="15">
        <v>1632</v>
      </c>
      <c r="D55" s="26" t="s">
        <v>182</v>
      </c>
      <c r="E55" s="26" t="s">
        <v>182</v>
      </c>
      <c r="F55" s="2">
        <v>1632</v>
      </c>
      <c r="G55" s="2">
        <v>2620</v>
      </c>
      <c r="H55" s="2">
        <v>2432</v>
      </c>
      <c r="I55" s="2">
        <v>3293</v>
      </c>
      <c r="J55" s="2">
        <v>19710766</v>
      </c>
      <c r="K55" s="2">
        <v>14101936</v>
      </c>
      <c r="L55" s="2">
        <f>J55+K55</f>
        <v>33812702</v>
      </c>
      <c r="M55" s="41">
        <v>0.2</v>
      </c>
      <c r="N55" s="2">
        <v>67625</v>
      </c>
      <c r="O55" s="39">
        <v>677</v>
      </c>
    </row>
    <row r="56" spans="1:15" ht="14.25" thickBot="1">
      <c r="A56" s="70">
        <v>45</v>
      </c>
      <c r="B56" s="71" t="s">
        <v>44</v>
      </c>
      <c r="C56" s="79" t="s">
        <v>182</v>
      </c>
      <c r="D56" s="73" t="s">
        <v>182</v>
      </c>
      <c r="E56" s="73" t="s">
        <v>182</v>
      </c>
      <c r="F56" s="73" t="s">
        <v>182</v>
      </c>
      <c r="G56" s="73" t="s">
        <v>79</v>
      </c>
      <c r="H56" s="73" t="s">
        <v>79</v>
      </c>
      <c r="I56" s="73" t="s">
        <v>79</v>
      </c>
      <c r="J56" s="73" t="s">
        <v>79</v>
      </c>
      <c r="K56" s="73" t="s">
        <v>79</v>
      </c>
      <c r="L56" s="73" t="s">
        <v>79</v>
      </c>
      <c r="M56" s="80" t="s">
        <v>94</v>
      </c>
      <c r="N56" s="73" t="s">
        <v>79</v>
      </c>
      <c r="O56" s="81" t="s">
        <v>79</v>
      </c>
    </row>
    <row r="57" spans="1:15" ht="13.5">
      <c r="A57" s="6">
        <v>46</v>
      </c>
      <c r="B57" s="11" t="s">
        <v>45</v>
      </c>
      <c r="C57" s="25" t="s">
        <v>182</v>
      </c>
      <c r="D57" s="26" t="s">
        <v>182</v>
      </c>
      <c r="E57" s="26" t="s">
        <v>182</v>
      </c>
      <c r="F57" s="26" t="s">
        <v>182</v>
      </c>
      <c r="G57" s="26" t="s">
        <v>79</v>
      </c>
      <c r="H57" s="26" t="s">
        <v>79</v>
      </c>
      <c r="I57" s="26" t="s">
        <v>79</v>
      </c>
      <c r="J57" s="26" t="s">
        <v>79</v>
      </c>
      <c r="K57" s="26" t="s">
        <v>79</v>
      </c>
      <c r="L57" s="26" t="s">
        <v>79</v>
      </c>
      <c r="M57" s="45" t="s">
        <v>94</v>
      </c>
      <c r="N57" s="26" t="s">
        <v>79</v>
      </c>
      <c r="O57" s="27" t="s">
        <v>79</v>
      </c>
    </row>
    <row r="58" spans="1:15" ht="13.5">
      <c r="A58" s="57">
        <v>47</v>
      </c>
      <c r="B58" s="58" t="s">
        <v>46</v>
      </c>
      <c r="C58" s="64" t="s">
        <v>182</v>
      </c>
      <c r="D58" s="60" t="s">
        <v>182</v>
      </c>
      <c r="E58" s="61">
        <v>30870</v>
      </c>
      <c r="F58" s="61">
        <v>30870</v>
      </c>
      <c r="G58" s="61">
        <v>7257</v>
      </c>
      <c r="H58" s="61">
        <v>8325</v>
      </c>
      <c r="I58" s="61">
        <v>11113</v>
      </c>
      <c r="J58" s="61">
        <v>71195315</v>
      </c>
      <c r="K58" s="61">
        <v>57289049</v>
      </c>
      <c r="L58" s="61">
        <f>J58+K58</f>
        <v>128484364</v>
      </c>
      <c r="M58" s="62">
        <v>0.15</v>
      </c>
      <c r="N58" s="61">
        <v>192726</v>
      </c>
      <c r="O58" s="63">
        <v>2203</v>
      </c>
    </row>
    <row r="59" spans="1:15" ht="13.5">
      <c r="A59" s="7">
        <v>48</v>
      </c>
      <c r="B59" s="12" t="s">
        <v>47</v>
      </c>
      <c r="C59" s="22" t="s">
        <v>182</v>
      </c>
      <c r="D59" s="23" t="s">
        <v>182</v>
      </c>
      <c r="E59" s="3">
        <v>4613</v>
      </c>
      <c r="F59" s="3">
        <v>4613</v>
      </c>
      <c r="G59" s="3">
        <v>4101</v>
      </c>
      <c r="H59" s="3">
        <v>4354</v>
      </c>
      <c r="I59" s="3">
        <v>5899</v>
      </c>
      <c r="J59" s="3">
        <v>43722874</v>
      </c>
      <c r="K59" s="3">
        <v>31428249</v>
      </c>
      <c r="L59" s="3">
        <f>J59+K59</f>
        <v>75151123</v>
      </c>
      <c r="M59" s="42">
        <v>0.15</v>
      </c>
      <c r="N59" s="3">
        <v>110565</v>
      </c>
      <c r="O59" s="37">
        <v>1769</v>
      </c>
    </row>
    <row r="60" spans="1:15" ht="13.5">
      <c r="A60" s="57">
        <v>49</v>
      </c>
      <c r="B60" s="58" t="s">
        <v>48</v>
      </c>
      <c r="C60" s="64" t="s">
        <v>182</v>
      </c>
      <c r="D60" s="60" t="s">
        <v>182</v>
      </c>
      <c r="E60" s="61">
        <v>10028</v>
      </c>
      <c r="F60" s="61">
        <v>10028</v>
      </c>
      <c r="G60" s="61">
        <v>7508</v>
      </c>
      <c r="H60" s="61">
        <v>8028</v>
      </c>
      <c r="I60" s="61">
        <v>10869</v>
      </c>
      <c r="J60" s="61">
        <v>102682077</v>
      </c>
      <c r="K60" s="61">
        <v>82348649</v>
      </c>
      <c r="L60" s="61">
        <f>J60+K60</f>
        <v>185030726</v>
      </c>
      <c r="M60" s="62">
        <v>0.15</v>
      </c>
      <c r="N60" s="60" t="s">
        <v>79</v>
      </c>
      <c r="O60" s="63">
        <v>3736</v>
      </c>
    </row>
    <row r="61" spans="1:15" ht="13.5">
      <c r="A61" s="7">
        <v>50</v>
      </c>
      <c r="B61" s="12" t="s">
        <v>49</v>
      </c>
      <c r="C61" s="22" t="s">
        <v>182</v>
      </c>
      <c r="D61" s="23" t="s">
        <v>182</v>
      </c>
      <c r="E61" s="3">
        <v>4075</v>
      </c>
      <c r="F61" s="3">
        <v>4075</v>
      </c>
      <c r="G61" s="3">
        <v>4889</v>
      </c>
      <c r="H61" s="3">
        <v>5455</v>
      </c>
      <c r="I61" s="3">
        <v>7282</v>
      </c>
      <c r="J61" s="3">
        <v>40010726</v>
      </c>
      <c r="K61" s="3">
        <v>37679435</v>
      </c>
      <c r="L61" s="3">
        <f>J61+K61</f>
        <v>77690161</v>
      </c>
      <c r="M61" s="42">
        <v>0.2</v>
      </c>
      <c r="N61" s="3">
        <v>233070</v>
      </c>
      <c r="O61" s="37">
        <v>1707</v>
      </c>
    </row>
    <row r="62" spans="1:15" ht="13.5">
      <c r="A62" s="57">
        <v>51</v>
      </c>
      <c r="B62" s="58" t="s">
        <v>50</v>
      </c>
      <c r="C62" s="64" t="s">
        <v>182</v>
      </c>
      <c r="D62" s="60" t="s">
        <v>182</v>
      </c>
      <c r="E62" s="60" t="s">
        <v>182</v>
      </c>
      <c r="F62" s="60" t="s">
        <v>182</v>
      </c>
      <c r="G62" s="60" t="s">
        <v>79</v>
      </c>
      <c r="H62" s="60" t="s">
        <v>79</v>
      </c>
      <c r="I62" s="60" t="s">
        <v>79</v>
      </c>
      <c r="J62" s="60" t="s">
        <v>79</v>
      </c>
      <c r="K62" s="60" t="s">
        <v>79</v>
      </c>
      <c r="L62" s="60" t="s">
        <v>79</v>
      </c>
      <c r="M62" s="77" t="s">
        <v>94</v>
      </c>
      <c r="N62" s="60" t="s">
        <v>79</v>
      </c>
      <c r="O62" s="78" t="s">
        <v>79</v>
      </c>
    </row>
    <row r="63" spans="1:15" ht="13.5">
      <c r="A63" s="7">
        <v>52</v>
      </c>
      <c r="B63" s="12" t="s">
        <v>51</v>
      </c>
      <c r="C63" s="22" t="s">
        <v>182</v>
      </c>
      <c r="D63" s="23" t="s">
        <v>182</v>
      </c>
      <c r="E63" s="23" t="s">
        <v>182</v>
      </c>
      <c r="F63" s="23" t="s">
        <v>182</v>
      </c>
      <c r="G63" s="23" t="s">
        <v>79</v>
      </c>
      <c r="H63" s="23" t="s">
        <v>79</v>
      </c>
      <c r="I63" s="23" t="s">
        <v>79</v>
      </c>
      <c r="J63" s="23" t="s">
        <v>79</v>
      </c>
      <c r="K63" s="23" t="s">
        <v>79</v>
      </c>
      <c r="L63" s="23" t="s">
        <v>79</v>
      </c>
      <c r="M63" s="43" t="s">
        <v>94</v>
      </c>
      <c r="N63" s="23" t="s">
        <v>79</v>
      </c>
      <c r="O63" s="24" t="s">
        <v>79</v>
      </c>
    </row>
    <row r="64" spans="1:15" ht="14.25" thickBot="1">
      <c r="A64" s="70">
        <v>53</v>
      </c>
      <c r="B64" s="71" t="s">
        <v>52</v>
      </c>
      <c r="C64" s="79" t="s">
        <v>182</v>
      </c>
      <c r="D64" s="73" t="s">
        <v>182</v>
      </c>
      <c r="E64" s="73" t="s">
        <v>182</v>
      </c>
      <c r="F64" s="73" t="s">
        <v>182</v>
      </c>
      <c r="G64" s="73" t="s">
        <v>79</v>
      </c>
      <c r="H64" s="73" t="s">
        <v>79</v>
      </c>
      <c r="I64" s="73" t="s">
        <v>79</v>
      </c>
      <c r="J64" s="73" t="s">
        <v>79</v>
      </c>
      <c r="K64" s="73" t="s">
        <v>79</v>
      </c>
      <c r="L64" s="73" t="s">
        <v>79</v>
      </c>
      <c r="M64" s="80" t="s">
        <v>94</v>
      </c>
      <c r="N64" s="73" t="s">
        <v>79</v>
      </c>
      <c r="O64" s="81" t="s">
        <v>79</v>
      </c>
    </row>
    <row r="65" spans="1:15" ht="13.5">
      <c r="A65" s="6">
        <v>54</v>
      </c>
      <c r="B65" s="11" t="s">
        <v>53</v>
      </c>
      <c r="C65" s="25" t="s">
        <v>182</v>
      </c>
      <c r="D65" s="26" t="s">
        <v>182</v>
      </c>
      <c r="E65" s="26" t="s">
        <v>182</v>
      </c>
      <c r="F65" s="26" t="s">
        <v>182</v>
      </c>
      <c r="G65" s="26" t="s">
        <v>79</v>
      </c>
      <c r="H65" s="26" t="s">
        <v>79</v>
      </c>
      <c r="I65" s="26" t="s">
        <v>79</v>
      </c>
      <c r="J65" s="26" t="s">
        <v>79</v>
      </c>
      <c r="K65" s="26" t="s">
        <v>79</v>
      </c>
      <c r="L65" s="26" t="s">
        <v>79</v>
      </c>
      <c r="M65" s="45" t="s">
        <v>94</v>
      </c>
      <c r="N65" s="26" t="s">
        <v>79</v>
      </c>
      <c r="O65" s="27" t="s">
        <v>79</v>
      </c>
    </row>
    <row r="66" spans="1:15" ht="13.5">
      <c r="A66" s="57">
        <v>55</v>
      </c>
      <c r="B66" s="58" t="s">
        <v>54</v>
      </c>
      <c r="C66" s="64" t="s">
        <v>182</v>
      </c>
      <c r="D66" s="60" t="s">
        <v>182</v>
      </c>
      <c r="E66" s="60" t="s">
        <v>182</v>
      </c>
      <c r="F66" s="60" t="s">
        <v>182</v>
      </c>
      <c r="G66" s="60" t="s">
        <v>79</v>
      </c>
      <c r="H66" s="60" t="s">
        <v>79</v>
      </c>
      <c r="I66" s="60" t="s">
        <v>79</v>
      </c>
      <c r="J66" s="60" t="s">
        <v>79</v>
      </c>
      <c r="K66" s="60" t="s">
        <v>79</v>
      </c>
      <c r="L66" s="60" t="s">
        <v>79</v>
      </c>
      <c r="M66" s="77" t="s">
        <v>94</v>
      </c>
      <c r="N66" s="60" t="s">
        <v>79</v>
      </c>
      <c r="O66" s="78" t="s">
        <v>79</v>
      </c>
    </row>
    <row r="67" spans="1:15" ht="13.5">
      <c r="A67" s="7">
        <v>56</v>
      </c>
      <c r="B67" s="12" t="s">
        <v>55</v>
      </c>
      <c r="C67" s="22" t="s">
        <v>182</v>
      </c>
      <c r="D67" s="23" t="s">
        <v>182</v>
      </c>
      <c r="E67" s="23" t="s">
        <v>182</v>
      </c>
      <c r="F67" s="23" t="s">
        <v>182</v>
      </c>
      <c r="G67" s="23" t="s">
        <v>79</v>
      </c>
      <c r="H67" s="23" t="s">
        <v>79</v>
      </c>
      <c r="I67" s="23" t="s">
        <v>79</v>
      </c>
      <c r="J67" s="23" t="s">
        <v>79</v>
      </c>
      <c r="K67" s="23" t="s">
        <v>79</v>
      </c>
      <c r="L67" s="23" t="s">
        <v>79</v>
      </c>
      <c r="M67" s="43" t="s">
        <v>94</v>
      </c>
      <c r="N67" s="23" t="s">
        <v>79</v>
      </c>
      <c r="O67" s="24" t="s">
        <v>79</v>
      </c>
    </row>
    <row r="68" spans="1:15" ht="13.5">
      <c r="A68" s="57">
        <v>57</v>
      </c>
      <c r="B68" s="58" t="s">
        <v>56</v>
      </c>
      <c r="C68" s="64" t="s">
        <v>182</v>
      </c>
      <c r="D68" s="60" t="s">
        <v>182</v>
      </c>
      <c r="E68" s="61">
        <v>6938</v>
      </c>
      <c r="F68" s="61">
        <v>6938</v>
      </c>
      <c r="G68" s="61">
        <v>3889</v>
      </c>
      <c r="H68" s="61">
        <v>3826</v>
      </c>
      <c r="I68" s="61">
        <v>5544</v>
      </c>
      <c r="J68" s="61">
        <v>49516685</v>
      </c>
      <c r="K68" s="61">
        <v>42812469</v>
      </c>
      <c r="L68" s="61">
        <f>J68+K68</f>
        <v>92329154</v>
      </c>
      <c r="M68" s="62">
        <v>0.3</v>
      </c>
      <c r="N68" s="61">
        <v>276987</v>
      </c>
      <c r="O68" s="63">
        <v>4663</v>
      </c>
    </row>
    <row r="69" spans="1:15" ht="14.25" thickBot="1">
      <c r="A69" s="8">
        <v>58</v>
      </c>
      <c r="B69" s="13" t="s">
        <v>57</v>
      </c>
      <c r="C69" s="28" t="s">
        <v>182</v>
      </c>
      <c r="D69" s="29" t="s">
        <v>182</v>
      </c>
      <c r="E69" s="29" t="s">
        <v>182</v>
      </c>
      <c r="F69" s="29" t="s">
        <v>191</v>
      </c>
      <c r="G69" s="29" t="s">
        <v>79</v>
      </c>
      <c r="H69" s="29" t="s">
        <v>79</v>
      </c>
      <c r="I69" s="29" t="s">
        <v>79</v>
      </c>
      <c r="J69" s="29" t="s">
        <v>79</v>
      </c>
      <c r="K69" s="29" t="s">
        <v>79</v>
      </c>
      <c r="L69" s="29" t="s">
        <v>79</v>
      </c>
      <c r="M69" s="47" t="s">
        <v>94</v>
      </c>
      <c r="N69" s="29" t="s">
        <v>79</v>
      </c>
      <c r="O69" s="30" t="s">
        <v>79</v>
      </c>
    </row>
    <row r="70" spans="1:15" ht="13.5">
      <c r="A70" s="50">
        <v>59</v>
      </c>
      <c r="B70" s="51" t="s">
        <v>58</v>
      </c>
      <c r="C70" s="82" t="s">
        <v>182</v>
      </c>
      <c r="D70" s="53" t="s">
        <v>182</v>
      </c>
      <c r="E70" s="54">
        <v>2543</v>
      </c>
      <c r="F70" s="54">
        <v>2543</v>
      </c>
      <c r="G70" s="54">
        <v>1825</v>
      </c>
      <c r="H70" s="54">
        <v>2136</v>
      </c>
      <c r="I70" s="54">
        <v>2838</v>
      </c>
      <c r="J70" s="54">
        <v>13300301</v>
      </c>
      <c r="K70" s="54">
        <v>11278191</v>
      </c>
      <c r="L70" s="54">
        <f>J70+K70</f>
        <v>24578492</v>
      </c>
      <c r="M70" s="55">
        <v>0.2</v>
      </c>
      <c r="N70" s="54">
        <v>49157</v>
      </c>
      <c r="O70" s="56">
        <v>432</v>
      </c>
    </row>
    <row r="71" spans="1:15" ht="14.25" thickBot="1">
      <c r="A71" s="8">
        <v>60</v>
      </c>
      <c r="B71" s="13" t="s">
        <v>59</v>
      </c>
      <c r="C71" s="28" t="s">
        <v>182</v>
      </c>
      <c r="D71" s="29" t="s">
        <v>182</v>
      </c>
      <c r="E71" s="29" t="s">
        <v>182</v>
      </c>
      <c r="F71" s="29" t="s">
        <v>79</v>
      </c>
      <c r="G71" s="29" t="s">
        <v>79</v>
      </c>
      <c r="H71" s="29" t="s">
        <v>79</v>
      </c>
      <c r="I71" s="29" t="s">
        <v>79</v>
      </c>
      <c r="J71" s="29" t="s">
        <v>79</v>
      </c>
      <c r="K71" s="29" t="s">
        <v>79</v>
      </c>
      <c r="L71" s="29" t="s">
        <v>79</v>
      </c>
      <c r="M71" s="47" t="s">
        <v>94</v>
      </c>
      <c r="N71" s="29" t="s">
        <v>79</v>
      </c>
      <c r="O71" s="30" t="s">
        <v>79</v>
      </c>
    </row>
    <row r="72" spans="1:15" ht="13.5">
      <c r="A72" s="50">
        <v>61</v>
      </c>
      <c r="B72" s="51" t="s">
        <v>60</v>
      </c>
      <c r="C72" s="82" t="s">
        <v>182</v>
      </c>
      <c r="D72" s="53" t="s">
        <v>182</v>
      </c>
      <c r="E72" s="53" t="s">
        <v>182</v>
      </c>
      <c r="F72" s="53" t="s">
        <v>79</v>
      </c>
      <c r="G72" s="53" t="s">
        <v>79</v>
      </c>
      <c r="H72" s="53" t="s">
        <v>79</v>
      </c>
      <c r="I72" s="53" t="s">
        <v>79</v>
      </c>
      <c r="J72" s="53" t="s">
        <v>79</v>
      </c>
      <c r="K72" s="53" t="s">
        <v>79</v>
      </c>
      <c r="L72" s="53" t="s">
        <v>79</v>
      </c>
      <c r="M72" s="83" t="s">
        <v>94</v>
      </c>
      <c r="N72" s="53" t="s">
        <v>79</v>
      </c>
      <c r="O72" s="84" t="s">
        <v>79</v>
      </c>
    </row>
    <row r="73" spans="1:15" ht="13.5">
      <c r="A73" s="7">
        <v>62</v>
      </c>
      <c r="B73" s="12" t="s">
        <v>61</v>
      </c>
      <c r="C73" s="16">
        <v>3223</v>
      </c>
      <c r="D73" s="23" t="s">
        <v>182</v>
      </c>
      <c r="E73" s="23" t="s">
        <v>182</v>
      </c>
      <c r="F73" s="3">
        <v>3223</v>
      </c>
      <c r="G73" s="3">
        <v>3490</v>
      </c>
      <c r="H73" s="3">
        <v>3782</v>
      </c>
      <c r="I73" s="3">
        <v>5164</v>
      </c>
      <c r="J73" s="3">
        <v>29744160</v>
      </c>
      <c r="K73" s="3">
        <v>23871083</v>
      </c>
      <c r="L73" s="3">
        <f>J73+K73</f>
        <v>53615243</v>
      </c>
      <c r="M73" s="42">
        <v>0.2</v>
      </c>
      <c r="N73" s="3">
        <v>107230</v>
      </c>
      <c r="O73" s="37">
        <v>888</v>
      </c>
    </row>
    <row r="74" spans="1:15" ht="13.5">
      <c r="A74" s="57">
        <v>63</v>
      </c>
      <c r="B74" s="58" t="s">
        <v>62</v>
      </c>
      <c r="C74" s="64" t="s">
        <v>182</v>
      </c>
      <c r="D74" s="60" t="s">
        <v>182</v>
      </c>
      <c r="E74" s="60" t="s">
        <v>182</v>
      </c>
      <c r="F74" s="60" t="s">
        <v>79</v>
      </c>
      <c r="G74" s="60" t="s">
        <v>79</v>
      </c>
      <c r="H74" s="60" t="s">
        <v>79</v>
      </c>
      <c r="I74" s="60" t="s">
        <v>79</v>
      </c>
      <c r="J74" s="60" t="s">
        <v>79</v>
      </c>
      <c r="K74" s="60" t="s">
        <v>79</v>
      </c>
      <c r="L74" s="60" t="s">
        <v>79</v>
      </c>
      <c r="M74" s="77" t="s">
        <v>94</v>
      </c>
      <c r="N74" s="60" t="s">
        <v>79</v>
      </c>
      <c r="O74" s="78" t="s">
        <v>79</v>
      </c>
    </row>
    <row r="75" spans="1:15" ht="13.5">
      <c r="A75" s="7">
        <v>64</v>
      </c>
      <c r="B75" s="12" t="s">
        <v>63</v>
      </c>
      <c r="C75" s="16">
        <v>1931</v>
      </c>
      <c r="D75" s="23" t="s">
        <v>182</v>
      </c>
      <c r="E75" s="23" t="s">
        <v>182</v>
      </c>
      <c r="F75" s="3">
        <v>1931</v>
      </c>
      <c r="G75" s="3">
        <v>2601</v>
      </c>
      <c r="H75" s="3">
        <v>2540</v>
      </c>
      <c r="I75" s="3">
        <v>3627</v>
      </c>
      <c r="J75" s="3">
        <v>28811126</v>
      </c>
      <c r="K75" s="3">
        <v>28473264</v>
      </c>
      <c r="L75" s="3">
        <f>J75+K75</f>
        <v>57284390</v>
      </c>
      <c r="M75" s="42">
        <v>0.2</v>
      </c>
      <c r="N75" s="3">
        <v>114569</v>
      </c>
      <c r="O75" s="37">
        <v>4477</v>
      </c>
    </row>
    <row r="76" spans="1:15" ht="13.5">
      <c r="A76" s="57">
        <v>65</v>
      </c>
      <c r="B76" s="58" t="s">
        <v>64</v>
      </c>
      <c r="C76" s="64" t="s">
        <v>182</v>
      </c>
      <c r="D76" s="60" t="s">
        <v>182</v>
      </c>
      <c r="E76" s="60" t="s">
        <v>182</v>
      </c>
      <c r="F76" s="60" t="s">
        <v>79</v>
      </c>
      <c r="G76" s="60" t="s">
        <v>79</v>
      </c>
      <c r="H76" s="60" t="s">
        <v>79</v>
      </c>
      <c r="I76" s="60" t="s">
        <v>79</v>
      </c>
      <c r="J76" s="60" t="s">
        <v>79</v>
      </c>
      <c r="K76" s="60" t="s">
        <v>79</v>
      </c>
      <c r="L76" s="60" t="s">
        <v>79</v>
      </c>
      <c r="M76" s="77" t="s">
        <v>94</v>
      </c>
      <c r="N76" s="60" t="s">
        <v>94</v>
      </c>
      <c r="O76" s="78" t="s">
        <v>79</v>
      </c>
    </row>
    <row r="77" spans="1:15" ht="13.5">
      <c r="A77" s="7">
        <v>66</v>
      </c>
      <c r="B77" s="12" t="s">
        <v>65</v>
      </c>
      <c r="C77" s="22" t="s">
        <v>182</v>
      </c>
      <c r="D77" s="23" t="s">
        <v>182</v>
      </c>
      <c r="E77" s="23" t="s">
        <v>182</v>
      </c>
      <c r="F77" s="23" t="s">
        <v>79</v>
      </c>
      <c r="G77" s="23" t="s">
        <v>79</v>
      </c>
      <c r="H77" s="23" t="s">
        <v>79</v>
      </c>
      <c r="I77" s="23" t="s">
        <v>79</v>
      </c>
      <c r="J77" s="23" t="s">
        <v>79</v>
      </c>
      <c r="K77" s="23" t="s">
        <v>79</v>
      </c>
      <c r="L77" s="23" t="s">
        <v>79</v>
      </c>
      <c r="M77" s="43" t="s">
        <v>94</v>
      </c>
      <c r="N77" s="23" t="s">
        <v>94</v>
      </c>
      <c r="O77" s="24" t="s">
        <v>79</v>
      </c>
    </row>
    <row r="78" spans="1:15" ht="13.5">
      <c r="A78" s="57">
        <v>67</v>
      </c>
      <c r="B78" s="58" t="s">
        <v>66</v>
      </c>
      <c r="C78" s="64" t="s">
        <v>182</v>
      </c>
      <c r="D78" s="60" t="s">
        <v>182</v>
      </c>
      <c r="E78" s="60" t="s">
        <v>182</v>
      </c>
      <c r="F78" s="60" t="s">
        <v>79</v>
      </c>
      <c r="G78" s="60" t="s">
        <v>79</v>
      </c>
      <c r="H78" s="60" t="s">
        <v>79</v>
      </c>
      <c r="I78" s="60" t="s">
        <v>79</v>
      </c>
      <c r="J78" s="60" t="s">
        <v>79</v>
      </c>
      <c r="K78" s="60" t="s">
        <v>79</v>
      </c>
      <c r="L78" s="60" t="s">
        <v>79</v>
      </c>
      <c r="M78" s="77" t="s">
        <v>94</v>
      </c>
      <c r="N78" s="60" t="s">
        <v>94</v>
      </c>
      <c r="O78" s="78" t="s">
        <v>79</v>
      </c>
    </row>
    <row r="79" spans="1:15" ht="14.25" thickBot="1">
      <c r="A79" s="8">
        <v>68</v>
      </c>
      <c r="B79" s="13" t="s">
        <v>67</v>
      </c>
      <c r="C79" s="28" t="s">
        <v>182</v>
      </c>
      <c r="D79" s="29" t="s">
        <v>182</v>
      </c>
      <c r="E79" s="29" t="s">
        <v>182</v>
      </c>
      <c r="F79" s="29" t="s">
        <v>79</v>
      </c>
      <c r="G79" s="29" t="s">
        <v>79</v>
      </c>
      <c r="H79" s="29" t="s">
        <v>79</v>
      </c>
      <c r="I79" s="29" t="s">
        <v>79</v>
      </c>
      <c r="J79" s="29" t="s">
        <v>79</v>
      </c>
      <c r="K79" s="29" t="s">
        <v>79</v>
      </c>
      <c r="L79" s="29" t="s">
        <v>79</v>
      </c>
      <c r="M79" s="47" t="s">
        <v>94</v>
      </c>
      <c r="N79" s="29" t="s">
        <v>94</v>
      </c>
      <c r="O79" s="30" t="s">
        <v>79</v>
      </c>
    </row>
    <row r="80" spans="1:15" ht="13.5">
      <c r="A80" s="50">
        <v>69</v>
      </c>
      <c r="B80" s="51" t="s">
        <v>68</v>
      </c>
      <c r="C80" s="82" t="s">
        <v>182</v>
      </c>
      <c r="D80" s="53" t="s">
        <v>182</v>
      </c>
      <c r="E80" s="53" t="s">
        <v>182</v>
      </c>
      <c r="F80" s="53" t="s">
        <v>79</v>
      </c>
      <c r="G80" s="53" t="s">
        <v>79</v>
      </c>
      <c r="H80" s="53" t="s">
        <v>79</v>
      </c>
      <c r="I80" s="53" t="s">
        <v>79</v>
      </c>
      <c r="J80" s="53" t="s">
        <v>79</v>
      </c>
      <c r="K80" s="53" t="s">
        <v>79</v>
      </c>
      <c r="L80" s="53" t="s">
        <v>79</v>
      </c>
      <c r="M80" s="83" t="s">
        <v>94</v>
      </c>
      <c r="N80" s="53" t="s">
        <v>94</v>
      </c>
      <c r="O80" s="84" t="s">
        <v>182</v>
      </c>
    </row>
    <row r="81" spans="1:15" ht="13.5">
      <c r="A81" s="7">
        <v>70</v>
      </c>
      <c r="B81" s="12" t="s">
        <v>69</v>
      </c>
      <c r="C81" s="22" t="s">
        <v>182</v>
      </c>
      <c r="D81" s="23" t="s">
        <v>182</v>
      </c>
      <c r="E81" s="23" t="s">
        <v>182</v>
      </c>
      <c r="F81" s="23" t="s">
        <v>79</v>
      </c>
      <c r="G81" s="23" t="s">
        <v>79</v>
      </c>
      <c r="H81" s="23" t="s">
        <v>79</v>
      </c>
      <c r="I81" s="23" t="s">
        <v>79</v>
      </c>
      <c r="J81" s="23" t="s">
        <v>79</v>
      </c>
      <c r="K81" s="23" t="s">
        <v>79</v>
      </c>
      <c r="L81" s="23" t="s">
        <v>79</v>
      </c>
      <c r="M81" s="43" t="s">
        <v>94</v>
      </c>
      <c r="N81" s="23" t="s">
        <v>94</v>
      </c>
      <c r="O81" s="24" t="s">
        <v>182</v>
      </c>
    </row>
    <row r="82" spans="1:15" ht="14.25" thickBot="1">
      <c r="A82" s="70">
        <v>71</v>
      </c>
      <c r="B82" s="71" t="s">
        <v>70</v>
      </c>
      <c r="C82" s="79" t="s">
        <v>182</v>
      </c>
      <c r="D82" s="73" t="s">
        <v>182</v>
      </c>
      <c r="E82" s="73" t="s">
        <v>182</v>
      </c>
      <c r="F82" s="73" t="s">
        <v>79</v>
      </c>
      <c r="G82" s="73" t="s">
        <v>79</v>
      </c>
      <c r="H82" s="73" t="s">
        <v>79</v>
      </c>
      <c r="I82" s="73" t="s">
        <v>79</v>
      </c>
      <c r="J82" s="73" t="s">
        <v>79</v>
      </c>
      <c r="K82" s="73" t="s">
        <v>79</v>
      </c>
      <c r="L82" s="73" t="s">
        <v>79</v>
      </c>
      <c r="M82" s="80" t="s">
        <v>94</v>
      </c>
      <c r="N82" s="73" t="s">
        <v>94</v>
      </c>
      <c r="O82" s="81" t="s">
        <v>182</v>
      </c>
    </row>
    <row r="83" spans="1:15" ht="13.5">
      <c r="A83" s="6">
        <v>72</v>
      </c>
      <c r="B83" s="11" t="s">
        <v>71</v>
      </c>
      <c r="C83" s="25" t="s">
        <v>182</v>
      </c>
      <c r="D83" s="26" t="s">
        <v>182</v>
      </c>
      <c r="E83" s="26" t="s">
        <v>182</v>
      </c>
      <c r="F83" s="26" t="s">
        <v>79</v>
      </c>
      <c r="G83" s="26" t="s">
        <v>79</v>
      </c>
      <c r="H83" s="26" t="s">
        <v>79</v>
      </c>
      <c r="I83" s="26" t="s">
        <v>79</v>
      </c>
      <c r="J83" s="26" t="s">
        <v>79</v>
      </c>
      <c r="K83" s="26" t="s">
        <v>79</v>
      </c>
      <c r="L83" s="26" t="s">
        <v>79</v>
      </c>
      <c r="M83" s="45" t="s">
        <v>94</v>
      </c>
      <c r="N83" s="26" t="s">
        <v>94</v>
      </c>
      <c r="O83" s="27" t="s">
        <v>182</v>
      </c>
    </row>
    <row r="84" spans="1:15" ht="13.5">
      <c r="A84" s="57">
        <v>73</v>
      </c>
      <c r="B84" s="58" t="s">
        <v>72</v>
      </c>
      <c r="C84" s="64" t="s">
        <v>182</v>
      </c>
      <c r="D84" s="60" t="s">
        <v>182</v>
      </c>
      <c r="E84" s="60" t="s">
        <v>182</v>
      </c>
      <c r="F84" s="60" t="s">
        <v>79</v>
      </c>
      <c r="G84" s="60" t="s">
        <v>79</v>
      </c>
      <c r="H84" s="60" t="s">
        <v>79</v>
      </c>
      <c r="I84" s="60" t="s">
        <v>79</v>
      </c>
      <c r="J84" s="60" t="s">
        <v>79</v>
      </c>
      <c r="K84" s="60" t="s">
        <v>79</v>
      </c>
      <c r="L84" s="60" t="s">
        <v>79</v>
      </c>
      <c r="M84" s="77" t="s">
        <v>94</v>
      </c>
      <c r="N84" s="60" t="s">
        <v>94</v>
      </c>
      <c r="O84" s="78" t="s">
        <v>182</v>
      </c>
    </row>
    <row r="85" spans="1:15" ht="14.25" thickBot="1">
      <c r="A85" s="8">
        <v>74</v>
      </c>
      <c r="B85" s="13" t="s">
        <v>73</v>
      </c>
      <c r="C85" s="28" t="s">
        <v>182</v>
      </c>
      <c r="D85" s="29" t="s">
        <v>182</v>
      </c>
      <c r="E85" s="29" t="s">
        <v>182</v>
      </c>
      <c r="F85" s="29" t="s">
        <v>79</v>
      </c>
      <c r="G85" s="29" t="s">
        <v>79</v>
      </c>
      <c r="H85" s="29" t="s">
        <v>79</v>
      </c>
      <c r="I85" s="29" t="s">
        <v>79</v>
      </c>
      <c r="J85" s="29" t="s">
        <v>79</v>
      </c>
      <c r="K85" s="29" t="s">
        <v>79</v>
      </c>
      <c r="L85" s="29" t="s">
        <v>79</v>
      </c>
      <c r="M85" s="47" t="s">
        <v>94</v>
      </c>
      <c r="N85" s="29" t="s">
        <v>94</v>
      </c>
      <c r="O85" s="30" t="s">
        <v>182</v>
      </c>
    </row>
  </sheetData>
  <mergeCells count="24">
    <mergeCell ref="O3:O6"/>
    <mergeCell ref="N3:N6"/>
    <mergeCell ref="L4:L6"/>
    <mergeCell ref="J3:L3"/>
    <mergeCell ref="M3:M6"/>
    <mergeCell ref="A8:B8"/>
    <mergeCell ref="A9:B9"/>
    <mergeCell ref="A5:B5"/>
    <mergeCell ref="A6:B6"/>
    <mergeCell ref="A7:B7"/>
    <mergeCell ref="A1:C1"/>
    <mergeCell ref="I4:I6"/>
    <mergeCell ref="J4:J6"/>
    <mergeCell ref="K4:K6"/>
    <mergeCell ref="A3:B3"/>
    <mergeCell ref="A4:B4"/>
    <mergeCell ref="C4:C6"/>
    <mergeCell ref="D4:D6"/>
    <mergeCell ref="E4:E6"/>
    <mergeCell ref="F4:F6"/>
    <mergeCell ref="G4:G6"/>
    <mergeCell ref="H4:H6"/>
    <mergeCell ref="C3:F3"/>
    <mergeCell ref="G3:I3"/>
  </mergeCells>
  <printOptions/>
  <pageMargins left="0.75" right="0.75" top="1" bottom="1" header="0.512" footer="0.512"/>
  <pageSetup horizontalDpi="300" verticalDpi="300" orientation="landscape" paperSize="9" scale="74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ＦＵＪ９９０３Ｂ０３９９</dc:creator>
  <cp:keywords/>
  <dc:description/>
  <cp:lastModifiedBy>ＦＵＪ９９０３Ｂ０３９９</cp:lastModifiedBy>
  <cp:lastPrinted>2002-01-17T09:34:08Z</cp:lastPrinted>
  <dcterms:created xsi:type="dcterms:W3CDTF">2001-02-13T05:36:45Z</dcterms:created>
  <dcterms:modified xsi:type="dcterms:W3CDTF">2003-02-15T07:28:14Z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