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f-sv-v001\spvolume\市町行財政課\作業用\20_【作業用】行政班\2025年度\07_住基ネット・住民基本台帳\21_月報・年報\R07年度\01_月報\0705月1日（外国人含む）\"/>
    </mc:Choice>
  </mc:AlternateContent>
  <bookViews>
    <workbookView xWindow="0" yWindow="0" windowWidth="29040" windowHeight="12840"/>
  </bookViews>
  <sheets>
    <sheet name="5月" sheetId="3" r:id="rId1"/>
  </sheets>
  <externalReferences>
    <externalReference r:id="rId2"/>
  </externalReferences>
  <definedNames>
    <definedName name="_xlnm.Print_Area" localSheetId="0">'5月'!$A$1:$W$39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5" i="3" l="1"/>
  <c r="W34" i="3"/>
  <c r="V34" i="3"/>
  <c r="U34" i="3"/>
  <c r="U35" i="3" s="1"/>
  <c r="T34" i="3"/>
  <c r="S34" i="3"/>
  <c r="R34" i="3"/>
  <c r="Q34" i="3"/>
  <c r="P34" i="3"/>
  <c r="O34" i="3"/>
  <c r="W33" i="3"/>
  <c r="W35" i="3" s="1"/>
  <c r="V33" i="3"/>
  <c r="V35" i="3" s="1"/>
  <c r="U33" i="3"/>
  <c r="T33" i="3"/>
  <c r="S33" i="3"/>
  <c r="S35" i="3" s="1"/>
  <c r="R33" i="3"/>
  <c r="R35" i="3" s="1"/>
  <c r="Q33" i="3"/>
  <c r="Q35" i="3" s="1"/>
  <c r="P33" i="3"/>
  <c r="P35" i="3" s="1"/>
  <c r="O33" i="3"/>
  <c r="O35" i="3" s="1"/>
</calcChain>
</file>

<file path=xl/sharedStrings.xml><?xml version="1.0" encoding="utf-8"?>
<sst xmlns="http://schemas.openxmlformats.org/spreadsheetml/2006/main" count="98" uniqueCount="65">
  <si>
    <t>田方郡計</t>
  </si>
  <si>
    <t>住民基本台帳人口、世帯数</t>
  </si>
  <si>
    <t>県計</t>
  </si>
  <si>
    <t>袋井市</t>
  </si>
  <si>
    <t>熱海市</t>
  </si>
  <si>
    <t>市計</t>
  </si>
  <si>
    <t>町計</t>
  </si>
  <si>
    <t>（葵区）</t>
    <rPh sb="1" eb="2">
      <t>アオイ</t>
    </rPh>
    <rPh sb="2" eb="3">
      <t>ク</t>
    </rPh>
    <phoneticPr fontId="2"/>
  </si>
  <si>
    <t>長泉町</t>
  </si>
  <si>
    <t>市部計</t>
    <rPh sb="0" eb="1">
      <t>シ</t>
    </rPh>
    <rPh sb="1" eb="2">
      <t>ブ</t>
    </rPh>
    <phoneticPr fontId="2"/>
  </si>
  <si>
    <t>静岡市</t>
  </si>
  <si>
    <t>（中央区）</t>
    <rPh sb="1" eb="3">
      <t>チュウオウ</t>
    </rPh>
    <rPh sb="3" eb="4">
      <t>ク</t>
    </rPh>
    <phoneticPr fontId="2"/>
  </si>
  <si>
    <t>（駿河区）</t>
    <rPh sb="1" eb="3">
      <t>スルガ</t>
    </rPh>
    <rPh sb="3" eb="4">
      <t>ク</t>
    </rPh>
    <phoneticPr fontId="2"/>
  </si>
  <si>
    <t>（清水区）</t>
    <rPh sb="1" eb="4">
      <t>シミズク</t>
    </rPh>
    <phoneticPr fontId="2"/>
  </si>
  <si>
    <t>菊川市</t>
    <rPh sb="0" eb="1">
      <t>キク</t>
    </rPh>
    <rPh sb="1" eb="2">
      <t>カワ</t>
    </rPh>
    <rPh sb="2" eb="3">
      <t>シ</t>
    </rPh>
    <phoneticPr fontId="2"/>
  </si>
  <si>
    <t>計</t>
    <rPh sb="0" eb="1">
      <t>ケイ</t>
    </rPh>
    <phoneticPr fontId="2"/>
  </si>
  <si>
    <t>浜松市</t>
  </si>
  <si>
    <t>（浜名区）</t>
    <rPh sb="1" eb="3">
      <t>ハマナ</t>
    </rPh>
    <rPh sb="3" eb="4">
      <t>ク</t>
    </rPh>
    <phoneticPr fontId="2"/>
  </si>
  <si>
    <t>日本人のみ及び日本人・外国人混合世帯の計</t>
    <rPh sb="0" eb="3">
      <t>ニホンジン</t>
    </rPh>
    <rPh sb="5" eb="6">
      <t>オヨ</t>
    </rPh>
    <rPh sb="7" eb="10">
      <t>ニホンジン</t>
    </rPh>
    <rPh sb="11" eb="13">
      <t>ガイコク</t>
    </rPh>
    <rPh sb="13" eb="14">
      <t>ジン</t>
    </rPh>
    <rPh sb="14" eb="16">
      <t>コンゴウ</t>
    </rPh>
    <rPh sb="16" eb="18">
      <t>セタイ</t>
    </rPh>
    <rPh sb="19" eb="20">
      <t>ケイ</t>
    </rPh>
    <phoneticPr fontId="2"/>
  </si>
  <si>
    <t>（天竜区）</t>
    <rPh sb="1" eb="3">
      <t>テンリュウ</t>
    </rPh>
    <rPh sb="3" eb="4">
      <t>ク</t>
    </rPh>
    <phoneticPr fontId="2"/>
  </si>
  <si>
    <t>沼津市</t>
  </si>
  <si>
    <t>三島市</t>
  </si>
  <si>
    <t>藤枝市</t>
  </si>
  <si>
    <t>富士宮市</t>
  </si>
  <si>
    <t>伊東市</t>
  </si>
  <si>
    <t>島田市</t>
  </si>
  <si>
    <t>御殿場市</t>
  </si>
  <si>
    <t>富士市</t>
  </si>
  <si>
    <t>磐田市</t>
  </si>
  <si>
    <t>焼津市</t>
  </si>
  <si>
    <t>世帯数</t>
  </si>
  <si>
    <t>掛川市</t>
  </si>
  <si>
    <t>小山町</t>
  </si>
  <si>
    <t>下田市</t>
  </si>
  <si>
    <t>清水町</t>
  </si>
  <si>
    <t>裾野市</t>
  </si>
  <si>
    <t>湖西市</t>
  </si>
  <si>
    <t>伊豆市</t>
    <rPh sb="0" eb="1">
      <t>イ</t>
    </rPh>
    <rPh sb="1" eb="2">
      <t>マメ</t>
    </rPh>
    <rPh sb="2" eb="3">
      <t>シ</t>
    </rPh>
    <phoneticPr fontId="2"/>
  </si>
  <si>
    <t>御前崎市</t>
    <rPh sb="0" eb="1">
      <t>ゴ</t>
    </rPh>
    <rPh sb="1" eb="2">
      <t>マエ</t>
    </rPh>
    <rPh sb="2" eb="3">
      <t>ザキ</t>
    </rPh>
    <rPh sb="3" eb="4">
      <t>シ</t>
    </rPh>
    <phoneticPr fontId="2"/>
  </si>
  <si>
    <t>河津町</t>
  </si>
  <si>
    <t>伊豆の国市</t>
    <rPh sb="0" eb="1">
      <t>イ</t>
    </rPh>
    <rPh sb="1" eb="2">
      <t>マメ</t>
    </rPh>
    <rPh sb="3" eb="4">
      <t>クニ</t>
    </rPh>
    <rPh sb="4" eb="5">
      <t>シ</t>
    </rPh>
    <phoneticPr fontId="2"/>
  </si>
  <si>
    <t>牧之原市</t>
    <rPh sb="0" eb="1">
      <t>マキ</t>
    </rPh>
    <rPh sb="1" eb="2">
      <t>コレ</t>
    </rPh>
    <rPh sb="2" eb="3">
      <t>ハラ</t>
    </rPh>
    <rPh sb="3" eb="4">
      <t>シ</t>
    </rPh>
    <phoneticPr fontId="2"/>
  </si>
  <si>
    <t>人　　　　　口　　　　　（人）</t>
    <rPh sb="0" eb="7">
      <t>ジンコウ</t>
    </rPh>
    <rPh sb="13" eb="14">
      <t>ヒト</t>
    </rPh>
    <phoneticPr fontId="2"/>
  </si>
  <si>
    <t>男</t>
  </si>
  <si>
    <t>日本人</t>
    <rPh sb="0" eb="3">
      <t>ニホンジン</t>
    </rPh>
    <phoneticPr fontId="2"/>
  </si>
  <si>
    <t>賀茂郡計</t>
  </si>
  <si>
    <t>外国人</t>
    <rPh sb="0" eb="2">
      <t>ガイコク</t>
    </rPh>
    <rPh sb="2" eb="3">
      <t>ジン</t>
    </rPh>
    <phoneticPr fontId="2"/>
  </si>
  <si>
    <t>女</t>
  </si>
  <si>
    <t>外国人のみ</t>
    <rPh sb="0" eb="2">
      <t>ガイコク</t>
    </rPh>
    <rPh sb="2" eb="3">
      <t>ジン</t>
    </rPh>
    <phoneticPr fontId="2"/>
  </si>
  <si>
    <t>駿東郡計</t>
  </si>
  <si>
    <t>松崎町</t>
  </si>
  <si>
    <t>榛原郡計</t>
  </si>
  <si>
    <t>周智郡計</t>
    <rPh sb="0" eb="1">
      <t>シュウ</t>
    </rPh>
    <rPh sb="1" eb="2">
      <t>チ</t>
    </rPh>
    <rPh sb="2" eb="3">
      <t>グン</t>
    </rPh>
    <rPh sb="3" eb="4">
      <t>ケイ</t>
    </rPh>
    <phoneticPr fontId="2"/>
  </si>
  <si>
    <t>函南町</t>
  </si>
  <si>
    <t>町部計</t>
    <rPh sb="0" eb="1">
      <t>マチ</t>
    </rPh>
    <rPh sb="1" eb="2">
      <t>ブ</t>
    </rPh>
    <phoneticPr fontId="2"/>
  </si>
  <si>
    <t>東伊豆町</t>
  </si>
  <si>
    <t>南伊豆町</t>
  </si>
  <si>
    <t>西伊豆町</t>
  </si>
  <si>
    <t>吉田町</t>
  </si>
  <si>
    <t>森町</t>
  </si>
  <si>
    <t>川根本町</t>
    <rPh sb="2" eb="3">
      <t>ホン</t>
    </rPh>
    <phoneticPr fontId="2"/>
  </si>
  <si>
    <t>増減</t>
    <rPh sb="0" eb="1">
      <t>ゾウ</t>
    </rPh>
    <rPh sb="1" eb="2">
      <t>ゲン</t>
    </rPh>
    <phoneticPr fontId="2"/>
  </si>
  <si>
    <t>令和７年４月１日県計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9">
      <t>ケン</t>
    </rPh>
    <rPh sb="9" eb="10">
      <t>ケイ</t>
    </rPh>
    <phoneticPr fontId="2"/>
  </si>
  <si>
    <t xml:space="preserve"> （令和７年５月１日現在）</t>
    <rPh sb="2" eb="3">
      <t>レイ</t>
    </rPh>
    <rPh sb="3" eb="4">
      <t>ワ</t>
    </rPh>
    <rPh sb="5" eb="6">
      <t>ネン</t>
    </rPh>
    <rPh sb="9" eb="10">
      <t>ニチ</t>
    </rPh>
    <phoneticPr fontId="2"/>
  </si>
  <si>
    <t>令和７年５月１日県計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9">
      <t>ケン</t>
    </rPh>
    <rPh sb="9" eb="10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</si>
</sst>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#"/>
  </numFmts>
  <fonts count="8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8"/>
      <name val="ＭＳ Ｐゴシック"/>
      <family val="3"/>
    </font>
    <font>
      <b/>
      <sz val="18"/>
      <name val="ＭＳ Ｐゴシック"/>
      <family val="3"/>
    </font>
    <font>
      <sz val="12"/>
      <name val="ＭＳ Ｐゴシック"/>
      <family val="3"/>
    </font>
    <font>
      <b/>
      <sz val="24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distributed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distributed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 applyProtection="1">
      <alignment vertical="center"/>
    </xf>
    <xf numFmtId="177" fontId="3" fillId="2" borderId="16" xfId="0" applyNumberFormat="1" applyFont="1" applyFill="1" applyBorder="1" applyAlignment="1" applyProtection="1">
      <alignment vertical="center"/>
    </xf>
    <xf numFmtId="178" fontId="3" fillId="3" borderId="14" xfId="0" applyNumberFormat="1" applyFont="1" applyFill="1" applyBorder="1" applyAlignment="1" applyProtection="1">
      <alignment vertical="center"/>
    </xf>
    <xf numFmtId="178" fontId="3" fillId="0" borderId="14" xfId="0" applyNumberFormat="1" applyFont="1" applyFill="1" applyBorder="1" applyAlignment="1" applyProtection="1">
      <alignment vertical="center"/>
    </xf>
    <xf numFmtId="178" fontId="3" fillId="2" borderId="16" xfId="0" applyNumberFormat="1" applyFont="1" applyFill="1" applyBorder="1" applyAlignment="1" applyProtection="1">
      <alignment vertical="center"/>
    </xf>
    <xf numFmtId="178" fontId="3" fillId="3" borderId="15" xfId="0" applyNumberFormat="1" applyFont="1" applyFill="1" applyBorder="1" applyAlignment="1" applyProtection="1">
      <alignment vertical="center"/>
    </xf>
    <xf numFmtId="178" fontId="3" fillId="0" borderId="15" xfId="0" applyNumberFormat="1" applyFont="1" applyFill="1" applyBorder="1" applyAlignment="1" applyProtection="1">
      <alignment vertical="center"/>
    </xf>
    <xf numFmtId="178" fontId="3" fillId="0" borderId="15" xfId="0" applyNumberFormat="1" applyFont="1" applyBorder="1" applyAlignment="1">
      <alignment vertical="center"/>
    </xf>
    <xf numFmtId="178" fontId="3" fillId="0" borderId="15" xfId="0" quotePrefix="1" applyNumberFormat="1" applyFont="1" applyFill="1" applyBorder="1" applyAlignment="1" applyProtection="1">
      <alignment vertical="center"/>
    </xf>
    <xf numFmtId="178" fontId="3" fillId="0" borderId="14" xfId="0" applyNumberFormat="1" applyFont="1" applyBorder="1" applyAlignment="1">
      <alignment vertical="center"/>
    </xf>
    <xf numFmtId="178" fontId="3" fillId="3" borderId="14" xfId="0" applyNumberFormat="1" applyFont="1" applyFill="1" applyBorder="1" applyAlignment="1">
      <alignment vertical="center"/>
    </xf>
    <xf numFmtId="178" fontId="3" fillId="3" borderId="27" xfId="0" applyNumberFormat="1" applyFont="1" applyFill="1" applyBorder="1" applyAlignment="1" applyProtection="1">
      <alignment vertical="center"/>
    </xf>
    <xf numFmtId="178" fontId="3" fillId="0" borderId="27" xfId="0" applyNumberFormat="1" applyFont="1" applyFill="1" applyBorder="1" applyAlignment="1" applyProtection="1">
      <alignment vertical="center"/>
    </xf>
    <xf numFmtId="178" fontId="3" fillId="0" borderId="27" xfId="0" applyNumberFormat="1" applyFont="1" applyBorder="1" applyAlignment="1">
      <alignment vertical="center"/>
    </xf>
    <xf numFmtId="0" fontId="6" fillId="0" borderId="0" xfId="0" applyFont="1" applyAlignment="1">
      <alignment horizontal="right"/>
    </xf>
    <xf numFmtId="176" fontId="3" fillId="2" borderId="31" xfId="0" applyNumberFormat="1" applyFont="1" applyFill="1" applyBorder="1" applyAlignment="1" applyProtection="1">
      <alignment vertical="center"/>
    </xf>
    <xf numFmtId="177" fontId="3" fillId="2" borderId="32" xfId="0" applyNumberFormat="1" applyFont="1" applyFill="1" applyBorder="1" applyAlignment="1" applyProtection="1">
      <alignment vertical="center"/>
    </xf>
    <xf numFmtId="178" fontId="3" fillId="3" borderId="33" xfId="0" applyNumberFormat="1" applyFont="1" applyFill="1" applyBorder="1" applyAlignment="1" applyProtection="1">
      <alignment vertical="center"/>
    </xf>
    <xf numFmtId="178" fontId="3" fillId="0" borderId="31" xfId="0" applyNumberFormat="1" applyFont="1" applyFill="1" applyBorder="1" applyAlignment="1" applyProtection="1">
      <alignment vertical="center"/>
    </xf>
    <xf numFmtId="178" fontId="3" fillId="0" borderId="34" xfId="0" applyNumberFormat="1" applyFont="1" applyFill="1" applyBorder="1" applyAlignment="1" applyProtection="1">
      <alignment vertical="center"/>
    </xf>
    <xf numFmtId="178" fontId="3" fillId="3" borderId="34" xfId="0" applyNumberFormat="1" applyFont="1" applyFill="1" applyBorder="1" applyAlignment="1" applyProtection="1">
      <alignment vertical="center"/>
    </xf>
    <xf numFmtId="178" fontId="3" fillId="0" borderId="34" xfId="0" applyNumberFormat="1" applyFont="1" applyBorder="1" applyAlignment="1">
      <alignment vertical="center"/>
    </xf>
    <xf numFmtId="178" fontId="3" fillId="2" borderId="32" xfId="0" applyNumberFormat="1" applyFont="1" applyFill="1" applyBorder="1" applyAlignment="1" applyProtection="1">
      <alignment vertical="center"/>
    </xf>
    <xf numFmtId="0" fontId="3" fillId="0" borderId="0" xfId="0" applyFont="1" applyBorder="1"/>
    <xf numFmtId="0" fontId="0" fillId="0" borderId="0" xfId="0"/>
    <xf numFmtId="0" fontId="4" fillId="2" borderId="36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8" fontId="3" fillId="2" borderId="26" xfId="0" applyNumberFormat="1" applyFont="1" applyFill="1" applyBorder="1" applyAlignment="1" applyProtection="1">
      <alignment vertical="center"/>
    </xf>
    <xf numFmtId="178" fontId="3" fillId="2" borderId="38" xfId="0" applyNumberFormat="1" applyFont="1" applyFill="1" applyBorder="1" applyAlignment="1" applyProtection="1">
      <alignment vertical="center"/>
    </xf>
    <xf numFmtId="178" fontId="3" fillId="0" borderId="0" xfId="0" applyNumberFormat="1" applyFont="1" applyFill="1" applyBorder="1" applyAlignment="1" applyProtection="1">
      <alignment vertical="center"/>
    </xf>
    <xf numFmtId="176" fontId="3" fillId="2" borderId="16" xfId="0" applyNumberFormat="1" applyFont="1" applyFill="1" applyBorder="1" applyAlignment="1" applyProtection="1">
      <alignment vertical="center"/>
    </xf>
    <xf numFmtId="178" fontId="3" fillId="0" borderId="36" xfId="0" applyNumberFormat="1" applyFont="1" applyBorder="1" applyAlignment="1" applyProtection="1">
      <alignment vertical="center"/>
    </xf>
    <xf numFmtId="178" fontId="3" fillId="0" borderId="40" xfId="0" applyNumberFormat="1" applyFont="1" applyBorder="1" applyAlignment="1" applyProtection="1">
      <alignment vertical="center"/>
    </xf>
    <xf numFmtId="178" fontId="3" fillId="3" borderId="40" xfId="0" applyNumberFormat="1" applyFont="1" applyFill="1" applyBorder="1" applyAlignment="1" applyProtection="1">
      <alignment vertical="center"/>
    </xf>
    <xf numFmtId="178" fontId="3" fillId="3" borderId="15" xfId="0" applyNumberFormat="1" applyFont="1" applyFill="1" applyBorder="1" applyAlignment="1">
      <alignment vertical="center"/>
    </xf>
    <xf numFmtId="178" fontId="3" fillId="2" borderId="30" xfId="0" applyNumberFormat="1" applyFont="1" applyFill="1" applyBorder="1" applyAlignment="1" applyProtection="1">
      <alignment vertical="center"/>
    </xf>
    <xf numFmtId="178" fontId="3" fillId="2" borderId="41" xfId="0" applyNumberFormat="1" applyFont="1" applyFill="1" applyBorder="1" applyAlignment="1" applyProtection="1">
      <alignment vertical="center"/>
    </xf>
    <xf numFmtId="176" fontId="3" fillId="2" borderId="42" xfId="0" applyNumberFormat="1" applyFont="1" applyFill="1" applyBorder="1" applyAlignment="1" applyProtection="1">
      <alignment vertical="center"/>
    </xf>
    <xf numFmtId="176" fontId="3" fillId="2" borderId="43" xfId="0" applyNumberFormat="1" applyFont="1" applyFill="1" applyBorder="1" applyAlignment="1" applyProtection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distributed" vertical="center" indent="1"/>
    </xf>
    <xf numFmtId="0" fontId="4" fillId="2" borderId="17" xfId="0" applyFont="1" applyFill="1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4" fillId="2" borderId="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4" fillId="2" borderId="24" xfId="0" applyFont="1" applyFill="1" applyBorder="1" applyAlignment="1">
      <alignment horizontal="distributed" vertical="center" indent="2"/>
    </xf>
    <xf numFmtId="0" fontId="0" fillId="0" borderId="28" xfId="0" applyBorder="1" applyAlignment="1">
      <alignment horizontal="distributed" vertical="center" indent="2"/>
    </xf>
    <xf numFmtId="0" fontId="4" fillId="2" borderId="19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2" borderId="35" xfId="0" applyFont="1" applyFill="1" applyBorder="1" applyAlignment="1">
      <alignment horizontal="distributed" vertical="center" indent="1"/>
    </xf>
    <xf numFmtId="0" fontId="0" fillId="0" borderId="37" xfId="0" applyBorder="1" applyAlignment="1">
      <alignment horizontal="distributed" vertical="center" indent="1"/>
    </xf>
    <xf numFmtId="0" fontId="4" fillId="2" borderId="1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2" borderId="4" xfId="0" applyFont="1" applyFill="1" applyBorder="1" applyAlignment="1">
      <alignment horizontal="distributed" vertical="center" indent="1"/>
    </xf>
    <xf numFmtId="0" fontId="4" fillId="2" borderId="14" xfId="0" applyFont="1" applyFill="1" applyBorder="1" applyAlignment="1">
      <alignment horizontal="distributed" vertical="center" indent="1"/>
    </xf>
    <xf numFmtId="0" fontId="4" fillId="2" borderId="5" xfId="0" applyFont="1" applyFill="1" applyBorder="1" applyAlignment="1">
      <alignment horizontal="distributed" vertical="center" indent="1"/>
    </xf>
    <xf numFmtId="0" fontId="4" fillId="2" borderId="15" xfId="0" applyFont="1" applyFill="1" applyBorder="1" applyAlignment="1">
      <alignment horizontal="distributed" vertical="center" indent="1"/>
    </xf>
    <xf numFmtId="0" fontId="4" fillId="2" borderId="6" xfId="0" applyFont="1" applyFill="1" applyBorder="1" applyAlignment="1">
      <alignment horizontal="distributed" vertical="center" indent="1"/>
    </xf>
    <xf numFmtId="0" fontId="4" fillId="2" borderId="16" xfId="0" applyFont="1" applyFill="1" applyBorder="1" applyAlignment="1">
      <alignment horizontal="distributed" vertical="center" indent="1"/>
    </xf>
    <xf numFmtId="0" fontId="0" fillId="0" borderId="20" xfId="0" applyBorder="1"/>
    <xf numFmtId="0" fontId="0" fillId="0" borderId="23" xfId="0" applyBorder="1"/>
    <xf numFmtId="0" fontId="7" fillId="0" borderId="0" xfId="0" applyFo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07&#32113;&#35336;&#12475;&#12531;&#12479;&#12540;&#65288;&#26085;&#26412;&#20154;&#12539;&#22806;&#22269;&#20154;&#65289;(250501&#29694;&#22312;)&#25968;&#20516;&#22266;&#23450;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月"/>
      <sheetName val="日本人"/>
      <sheetName val="外国人"/>
    </sheetNames>
    <sheetDataSet>
      <sheetData sheetId="0" refreshError="1"/>
      <sheetData sheetId="1">
        <row r="5">
          <cell r="B5">
            <v>1699038</v>
          </cell>
          <cell r="C5">
            <v>1738374</v>
          </cell>
          <cell r="D5">
            <v>3437412</v>
          </cell>
          <cell r="J5">
            <v>1585174</v>
          </cell>
          <cell r="K5">
            <v>1587685</v>
          </cell>
        </row>
      </sheetData>
      <sheetData sheetId="2">
        <row r="5">
          <cell r="B5">
            <v>61493</v>
          </cell>
          <cell r="C5">
            <v>60400</v>
          </cell>
          <cell r="D5">
            <v>121893</v>
          </cell>
          <cell r="J5">
            <v>71816</v>
          </cell>
          <cell r="K5">
            <v>73181</v>
          </cell>
        </row>
      </sheetData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abSelected="1" zoomScale="115" zoomScaleNormal="115" zoomScaleSheetLayoutView="120" workbookViewId="0"/>
  </sheetViews>
  <sheetFormatPr defaultRowHeight="13.2" x14ac:dyDescent="0.2"/>
  <cols>
    <col min="1" max="1" width="4.6640625" customWidth="1"/>
    <col min="2" max="2" width="10.77734375" customWidth="1"/>
    <col min="3" max="11" width="8.77734375" customWidth="1"/>
    <col min="12" max="12" width="2.77734375" customWidth="1"/>
    <col min="13" max="13" width="4.6640625" customWidth="1"/>
    <col min="14" max="14" width="10.77734375" style="1" customWidth="1"/>
    <col min="15" max="15" width="8.77734375" customWidth="1"/>
  </cols>
  <sheetData>
    <row r="1" spans="1:23" ht="28.2" x14ac:dyDescent="0.35">
      <c r="A1" s="89" t="s">
        <v>1</v>
      </c>
      <c r="K1" s="29" t="s">
        <v>63</v>
      </c>
    </row>
    <row r="2" spans="1:23" ht="30" customHeight="1" x14ac:dyDescent="0.25">
      <c r="A2" s="4"/>
      <c r="K2" s="29"/>
    </row>
    <row r="3" spans="1:23" s="2" customFormat="1" ht="16.5" customHeight="1" x14ac:dyDescent="0.2">
      <c r="A3" s="60"/>
      <c r="B3" s="61"/>
      <c r="C3" s="77" t="s">
        <v>42</v>
      </c>
      <c r="D3" s="87"/>
      <c r="E3" s="87"/>
      <c r="F3" s="87"/>
      <c r="G3" s="87"/>
      <c r="H3" s="87"/>
      <c r="I3" s="88"/>
      <c r="J3" s="70" t="s">
        <v>30</v>
      </c>
      <c r="K3" s="71"/>
      <c r="M3" s="60"/>
      <c r="N3" s="61"/>
      <c r="O3" s="77" t="s">
        <v>42</v>
      </c>
      <c r="P3" s="78"/>
      <c r="Q3" s="78"/>
      <c r="R3" s="78"/>
      <c r="S3" s="78"/>
      <c r="T3" s="79"/>
      <c r="U3" s="80"/>
      <c r="V3" s="70" t="s">
        <v>30</v>
      </c>
      <c r="W3" s="71"/>
    </row>
    <row r="4" spans="1:23" s="2" customFormat="1" ht="16.5" customHeight="1" x14ac:dyDescent="0.2">
      <c r="A4" s="62"/>
      <c r="B4" s="63"/>
      <c r="C4" s="72" t="s">
        <v>43</v>
      </c>
      <c r="D4" s="73"/>
      <c r="E4" s="72" t="s">
        <v>47</v>
      </c>
      <c r="F4" s="73"/>
      <c r="G4" s="72" t="s">
        <v>15</v>
      </c>
      <c r="H4" s="74"/>
      <c r="I4" s="73"/>
      <c r="J4" s="66" t="s">
        <v>18</v>
      </c>
      <c r="K4" s="68" t="s">
        <v>48</v>
      </c>
      <c r="M4" s="62"/>
      <c r="N4" s="63"/>
      <c r="O4" s="72" t="s">
        <v>43</v>
      </c>
      <c r="P4" s="73"/>
      <c r="Q4" s="72" t="s">
        <v>47</v>
      </c>
      <c r="R4" s="73"/>
      <c r="S4" s="72" t="s">
        <v>15</v>
      </c>
      <c r="T4" s="74"/>
      <c r="U4" s="73"/>
      <c r="V4" s="66" t="s">
        <v>18</v>
      </c>
      <c r="W4" s="68" t="s">
        <v>48</v>
      </c>
    </row>
    <row r="5" spans="1:23" s="2" customFormat="1" ht="16.5" customHeight="1" x14ac:dyDescent="0.2">
      <c r="A5" s="64"/>
      <c r="B5" s="65"/>
      <c r="C5" s="14" t="s">
        <v>44</v>
      </c>
      <c r="D5" s="14" t="s">
        <v>46</v>
      </c>
      <c r="E5" s="14" t="s">
        <v>44</v>
      </c>
      <c r="F5" s="14" t="s">
        <v>46</v>
      </c>
      <c r="G5" s="14" t="s">
        <v>44</v>
      </c>
      <c r="H5" s="14" t="s">
        <v>46</v>
      </c>
      <c r="I5" s="14" t="s">
        <v>15</v>
      </c>
      <c r="J5" s="67"/>
      <c r="K5" s="69"/>
      <c r="M5" s="64"/>
      <c r="N5" s="65"/>
      <c r="O5" s="14" t="s">
        <v>44</v>
      </c>
      <c r="P5" s="14" t="s">
        <v>46</v>
      </c>
      <c r="Q5" s="14" t="s">
        <v>44</v>
      </c>
      <c r="R5" s="14" t="s">
        <v>46</v>
      </c>
      <c r="S5" s="14" t="s">
        <v>44</v>
      </c>
      <c r="T5" s="14" t="s">
        <v>46</v>
      </c>
      <c r="U5" s="14" t="s">
        <v>15</v>
      </c>
      <c r="V5" s="67"/>
      <c r="W5" s="69"/>
    </row>
    <row r="6" spans="1:23" s="2" customFormat="1" ht="16.5" customHeight="1" x14ac:dyDescent="0.2">
      <c r="A6" s="81" t="s">
        <v>2</v>
      </c>
      <c r="B6" s="82"/>
      <c r="C6" s="15">
        <v>1698220</v>
      </c>
      <c r="D6" s="15">
        <v>62186</v>
      </c>
      <c r="E6" s="15">
        <v>1736893</v>
      </c>
      <c r="F6" s="15">
        <v>61133</v>
      </c>
      <c r="G6" s="15">
        <v>3435113</v>
      </c>
      <c r="H6" s="15">
        <v>123319</v>
      </c>
      <c r="I6" s="15">
        <v>3558432</v>
      </c>
      <c r="J6" s="15">
        <v>1587102</v>
      </c>
      <c r="K6" s="30">
        <v>72861</v>
      </c>
      <c r="M6" s="7">
        <v>24</v>
      </c>
      <c r="N6" s="10" t="s">
        <v>55</v>
      </c>
      <c r="O6" s="18">
        <v>5057</v>
      </c>
      <c r="P6" s="18">
        <v>231</v>
      </c>
      <c r="Q6" s="18">
        <v>5437</v>
      </c>
      <c r="R6" s="18">
        <v>308</v>
      </c>
      <c r="S6" s="17">
        <v>10494</v>
      </c>
      <c r="T6" s="17">
        <v>539</v>
      </c>
      <c r="U6" s="17">
        <v>11033</v>
      </c>
      <c r="V6" s="27">
        <v>5934</v>
      </c>
      <c r="W6" s="33">
        <v>420</v>
      </c>
    </row>
    <row r="7" spans="1:23" s="2" customFormat="1" ht="16.5" customHeight="1" x14ac:dyDescent="0.2">
      <c r="A7" s="83" t="s">
        <v>5</v>
      </c>
      <c r="B7" s="84"/>
      <c r="C7" s="15">
        <v>1595651</v>
      </c>
      <c r="D7" s="15">
        <v>58806</v>
      </c>
      <c r="E7" s="15">
        <v>1631064</v>
      </c>
      <c r="F7" s="15">
        <v>57401</v>
      </c>
      <c r="G7" s="15">
        <v>3226715</v>
      </c>
      <c r="H7" s="15">
        <v>116207</v>
      </c>
      <c r="I7" s="15">
        <v>3342922</v>
      </c>
      <c r="J7" s="15">
        <v>1491978</v>
      </c>
      <c r="K7" s="30">
        <v>68358</v>
      </c>
      <c r="M7" s="8">
        <v>25</v>
      </c>
      <c r="N7" s="12" t="s">
        <v>39</v>
      </c>
      <c r="O7" s="18">
        <v>2996</v>
      </c>
      <c r="P7" s="18">
        <v>32</v>
      </c>
      <c r="Q7" s="18">
        <v>3190</v>
      </c>
      <c r="R7" s="18">
        <v>60</v>
      </c>
      <c r="S7" s="17">
        <v>6186</v>
      </c>
      <c r="T7" s="17">
        <v>92</v>
      </c>
      <c r="U7" s="17">
        <v>6278</v>
      </c>
      <c r="V7" s="27">
        <v>3160</v>
      </c>
      <c r="W7" s="33">
        <v>66</v>
      </c>
    </row>
    <row r="8" spans="1:23" s="2" customFormat="1" ht="16.5" customHeight="1" x14ac:dyDescent="0.2">
      <c r="A8" s="85" t="s">
        <v>6</v>
      </c>
      <c r="B8" s="86"/>
      <c r="C8" s="16">
        <v>102569</v>
      </c>
      <c r="D8" s="16">
        <v>3380</v>
      </c>
      <c r="E8" s="16">
        <v>105829</v>
      </c>
      <c r="F8" s="16">
        <v>3732</v>
      </c>
      <c r="G8" s="16">
        <v>208398</v>
      </c>
      <c r="H8" s="16">
        <v>7112</v>
      </c>
      <c r="I8" s="16">
        <v>215510</v>
      </c>
      <c r="J8" s="16">
        <v>95124</v>
      </c>
      <c r="K8" s="31">
        <v>4503</v>
      </c>
      <c r="M8" s="8">
        <v>26</v>
      </c>
      <c r="N8" s="12" t="s">
        <v>56</v>
      </c>
      <c r="O8" s="18">
        <v>3475</v>
      </c>
      <c r="P8" s="18">
        <v>28</v>
      </c>
      <c r="Q8" s="18">
        <v>3685</v>
      </c>
      <c r="R8" s="18">
        <v>48</v>
      </c>
      <c r="S8" s="17">
        <v>7160</v>
      </c>
      <c r="T8" s="17">
        <v>76</v>
      </c>
      <c r="U8" s="17">
        <v>7236</v>
      </c>
      <c r="V8" s="27">
        <v>3739</v>
      </c>
      <c r="W8" s="33">
        <v>47</v>
      </c>
    </row>
    <row r="9" spans="1:23" s="2" customFormat="1" ht="16.5" customHeight="1" x14ac:dyDescent="0.2">
      <c r="A9" s="5">
        <v>1</v>
      </c>
      <c r="B9" s="10" t="s">
        <v>10</v>
      </c>
      <c r="C9" s="17">
        <v>318966</v>
      </c>
      <c r="D9" s="17">
        <v>7447</v>
      </c>
      <c r="E9" s="17">
        <v>336261</v>
      </c>
      <c r="F9" s="17">
        <v>7892</v>
      </c>
      <c r="G9" s="17">
        <v>655227</v>
      </c>
      <c r="H9" s="17">
        <v>15339</v>
      </c>
      <c r="I9" s="17">
        <v>670566</v>
      </c>
      <c r="J9" s="26">
        <v>317609</v>
      </c>
      <c r="K9" s="32">
        <v>10486</v>
      </c>
      <c r="M9" s="8">
        <v>27</v>
      </c>
      <c r="N9" s="12" t="s">
        <v>50</v>
      </c>
      <c r="O9" s="18">
        <v>2628</v>
      </c>
      <c r="P9" s="18">
        <v>11</v>
      </c>
      <c r="Q9" s="18">
        <v>2917</v>
      </c>
      <c r="R9" s="18">
        <v>30</v>
      </c>
      <c r="S9" s="17">
        <v>5545</v>
      </c>
      <c r="T9" s="17">
        <v>41</v>
      </c>
      <c r="U9" s="17">
        <v>5586</v>
      </c>
      <c r="V9" s="27">
        <v>2793</v>
      </c>
      <c r="W9" s="33">
        <v>29</v>
      </c>
    </row>
    <row r="10" spans="1:23" s="2" customFormat="1" ht="16.5" customHeight="1" x14ac:dyDescent="0.2">
      <c r="A10" s="6"/>
      <c r="B10" s="11" t="s">
        <v>7</v>
      </c>
      <c r="C10" s="18">
        <v>115359</v>
      </c>
      <c r="D10" s="18">
        <v>1914</v>
      </c>
      <c r="E10" s="18">
        <v>123885</v>
      </c>
      <c r="F10" s="18">
        <v>2226</v>
      </c>
      <c r="G10" s="17">
        <v>239244</v>
      </c>
      <c r="H10" s="17">
        <v>4140</v>
      </c>
      <c r="I10" s="17">
        <v>243384</v>
      </c>
      <c r="J10" s="27">
        <v>116633</v>
      </c>
      <c r="K10" s="33">
        <v>2801</v>
      </c>
      <c r="M10" s="8">
        <v>28</v>
      </c>
      <c r="N10" s="12" t="s">
        <v>57</v>
      </c>
      <c r="O10" s="18">
        <v>3054</v>
      </c>
      <c r="P10" s="18">
        <v>100</v>
      </c>
      <c r="Q10" s="18">
        <v>3323</v>
      </c>
      <c r="R10" s="18">
        <v>72</v>
      </c>
      <c r="S10" s="17">
        <v>6377</v>
      </c>
      <c r="T10" s="17">
        <v>172</v>
      </c>
      <c r="U10" s="17">
        <v>6549</v>
      </c>
      <c r="V10" s="27">
        <v>3386</v>
      </c>
      <c r="W10" s="33">
        <v>136</v>
      </c>
    </row>
    <row r="11" spans="1:23" s="2" customFormat="1" ht="16.5" customHeight="1" x14ac:dyDescent="0.2">
      <c r="A11" s="6"/>
      <c r="B11" s="11" t="s">
        <v>12</v>
      </c>
      <c r="C11" s="18">
        <v>97895</v>
      </c>
      <c r="D11" s="18">
        <v>3262</v>
      </c>
      <c r="E11" s="18">
        <v>100985</v>
      </c>
      <c r="F11" s="18">
        <v>3373</v>
      </c>
      <c r="G11" s="17">
        <v>198880</v>
      </c>
      <c r="H11" s="17">
        <v>6635</v>
      </c>
      <c r="I11" s="17">
        <v>205515</v>
      </c>
      <c r="J11" s="27">
        <v>98392</v>
      </c>
      <c r="K11" s="34">
        <v>4847</v>
      </c>
      <c r="M11" s="57" t="s">
        <v>45</v>
      </c>
      <c r="N11" s="58"/>
      <c r="O11" s="19">
        <v>17210</v>
      </c>
      <c r="P11" s="19">
        <v>402</v>
      </c>
      <c r="Q11" s="19">
        <v>18552</v>
      </c>
      <c r="R11" s="19">
        <v>518</v>
      </c>
      <c r="S11" s="19">
        <v>35762</v>
      </c>
      <c r="T11" s="19">
        <v>920</v>
      </c>
      <c r="U11" s="19">
        <v>36682</v>
      </c>
      <c r="V11" s="19">
        <v>19012</v>
      </c>
      <c r="W11" s="37">
        <v>698</v>
      </c>
    </row>
    <row r="12" spans="1:23" s="2" customFormat="1" ht="16.5" customHeight="1" x14ac:dyDescent="0.2">
      <c r="A12" s="7"/>
      <c r="B12" s="11" t="s">
        <v>13</v>
      </c>
      <c r="C12" s="18">
        <v>105712</v>
      </c>
      <c r="D12" s="18">
        <v>2271</v>
      </c>
      <c r="E12" s="18">
        <v>111391</v>
      </c>
      <c r="F12" s="18">
        <v>2293</v>
      </c>
      <c r="G12" s="17">
        <v>217103</v>
      </c>
      <c r="H12" s="17">
        <v>4564</v>
      </c>
      <c r="I12" s="17">
        <v>221667</v>
      </c>
      <c r="J12" s="27">
        <v>103167</v>
      </c>
      <c r="K12" s="33">
        <v>3158</v>
      </c>
      <c r="M12" s="7">
        <v>29</v>
      </c>
      <c r="N12" s="40" t="s">
        <v>53</v>
      </c>
      <c r="O12" s="18">
        <v>17380</v>
      </c>
      <c r="P12" s="47">
        <v>230</v>
      </c>
      <c r="Q12" s="47">
        <v>18162</v>
      </c>
      <c r="R12" s="48">
        <v>221</v>
      </c>
      <c r="S12" s="17">
        <v>35542</v>
      </c>
      <c r="T12" s="17">
        <v>451</v>
      </c>
      <c r="U12" s="49">
        <v>35993</v>
      </c>
      <c r="V12" s="27">
        <v>16616</v>
      </c>
      <c r="W12" s="33">
        <v>270</v>
      </c>
    </row>
    <row r="13" spans="1:23" s="2" customFormat="1" ht="16.5" customHeight="1" x14ac:dyDescent="0.2">
      <c r="A13" s="8">
        <v>2</v>
      </c>
      <c r="B13" s="12" t="s">
        <v>16</v>
      </c>
      <c r="C13" s="17">
        <v>373934</v>
      </c>
      <c r="D13" s="17">
        <v>15423</v>
      </c>
      <c r="E13" s="20">
        <v>376516</v>
      </c>
      <c r="F13" s="20">
        <v>15021</v>
      </c>
      <c r="G13" s="17">
        <v>750450</v>
      </c>
      <c r="H13" s="17">
        <v>30444</v>
      </c>
      <c r="I13" s="17">
        <v>780894</v>
      </c>
      <c r="J13" s="26">
        <v>343042</v>
      </c>
      <c r="K13" s="35">
        <v>16343</v>
      </c>
      <c r="M13" s="57" t="s">
        <v>0</v>
      </c>
      <c r="N13" s="58"/>
      <c r="O13" s="43">
        <v>17380</v>
      </c>
      <c r="P13" s="43">
        <v>230</v>
      </c>
      <c r="Q13" s="43">
        <v>18162</v>
      </c>
      <c r="R13" s="43">
        <v>221</v>
      </c>
      <c r="S13" s="43">
        <v>35542</v>
      </c>
      <c r="T13" s="43">
        <v>451</v>
      </c>
      <c r="U13" s="43">
        <v>35993</v>
      </c>
      <c r="V13" s="43">
        <v>16616</v>
      </c>
      <c r="W13" s="51">
        <v>270</v>
      </c>
    </row>
    <row r="14" spans="1:23" s="2" customFormat="1" ht="16.5" customHeight="1" x14ac:dyDescent="0.2">
      <c r="A14" s="9"/>
      <c r="B14" s="13" t="s">
        <v>11</v>
      </c>
      <c r="C14" s="18">
        <v>287916</v>
      </c>
      <c r="D14" s="18">
        <v>12950</v>
      </c>
      <c r="E14" s="21">
        <v>288880</v>
      </c>
      <c r="F14" s="18">
        <v>12713</v>
      </c>
      <c r="G14" s="17">
        <v>576796</v>
      </c>
      <c r="H14" s="17">
        <v>25663</v>
      </c>
      <c r="I14" s="17">
        <v>602459</v>
      </c>
      <c r="J14" s="27">
        <v>269830</v>
      </c>
      <c r="K14" s="34">
        <v>13707</v>
      </c>
      <c r="M14" s="7">
        <v>30</v>
      </c>
      <c r="N14" s="10" t="s">
        <v>34</v>
      </c>
      <c r="O14" s="18">
        <v>14599</v>
      </c>
      <c r="P14" s="18">
        <v>742</v>
      </c>
      <c r="Q14" s="18">
        <v>15359</v>
      </c>
      <c r="R14" s="18">
        <v>732</v>
      </c>
      <c r="S14" s="17">
        <v>29958</v>
      </c>
      <c r="T14" s="17">
        <v>1474</v>
      </c>
      <c r="U14" s="17">
        <v>31432</v>
      </c>
      <c r="V14" s="27">
        <v>13981</v>
      </c>
      <c r="W14" s="33">
        <v>683</v>
      </c>
    </row>
    <row r="15" spans="1:23" s="2" customFormat="1" ht="16.5" customHeight="1" x14ac:dyDescent="0.2">
      <c r="A15" s="6"/>
      <c r="B15" s="13" t="s">
        <v>17</v>
      </c>
      <c r="C15" s="18">
        <v>74252</v>
      </c>
      <c r="D15" s="18">
        <v>2269</v>
      </c>
      <c r="E15" s="22">
        <v>75314</v>
      </c>
      <c r="F15" s="24">
        <v>2050</v>
      </c>
      <c r="G15" s="25">
        <v>149566</v>
      </c>
      <c r="H15" s="25">
        <v>4319</v>
      </c>
      <c r="I15" s="17">
        <v>153885</v>
      </c>
      <c r="J15" s="28">
        <v>61745</v>
      </c>
      <c r="K15" s="36">
        <v>2362</v>
      </c>
      <c r="M15" s="8">
        <v>31</v>
      </c>
      <c r="N15" s="12" t="s">
        <v>8</v>
      </c>
      <c r="O15" s="18">
        <v>21125</v>
      </c>
      <c r="P15" s="18">
        <v>300</v>
      </c>
      <c r="Q15" s="18">
        <v>21696</v>
      </c>
      <c r="R15" s="18">
        <v>336</v>
      </c>
      <c r="S15" s="17">
        <v>42821</v>
      </c>
      <c r="T15" s="17">
        <v>636</v>
      </c>
      <c r="U15" s="20">
        <v>43457</v>
      </c>
      <c r="V15" s="27">
        <v>18870</v>
      </c>
      <c r="W15" s="33">
        <v>395</v>
      </c>
    </row>
    <row r="16" spans="1:23" s="2" customFormat="1" ht="16.5" customHeight="1" x14ac:dyDescent="0.2">
      <c r="A16" s="6"/>
      <c r="B16" s="13" t="s">
        <v>19</v>
      </c>
      <c r="C16" s="18">
        <v>11766</v>
      </c>
      <c r="D16" s="18">
        <v>204</v>
      </c>
      <c r="E16" s="22">
        <v>12322</v>
      </c>
      <c r="F16" s="24">
        <v>258</v>
      </c>
      <c r="G16" s="25">
        <v>24088</v>
      </c>
      <c r="H16" s="25">
        <v>462</v>
      </c>
      <c r="I16" s="17">
        <v>24550</v>
      </c>
      <c r="J16" s="28">
        <v>11467</v>
      </c>
      <c r="K16" s="36">
        <v>274</v>
      </c>
      <c r="M16" s="8">
        <v>32</v>
      </c>
      <c r="N16" s="12" t="s">
        <v>32</v>
      </c>
      <c r="O16" s="18">
        <v>8247</v>
      </c>
      <c r="P16" s="18">
        <v>209</v>
      </c>
      <c r="Q16" s="18">
        <v>8006</v>
      </c>
      <c r="R16" s="18">
        <v>268</v>
      </c>
      <c r="S16" s="17">
        <v>16253</v>
      </c>
      <c r="T16" s="17">
        <v>477</v>
      </c>
      <c r="U16" s="20">
        <v>16730</v>
      </c>
      <c r="V16" s="27">
        <v>7042</v>
      </c>
      <c r="W16" s="33">
        <v>355</v>
      </c>
    </row>
    <row r="17" spans="1:23" s="2" customFormat="1" ht="16.5" customHeight="1" x14ac:dyDescent="0.2">
      <c r="A17" s="8">
        <v>3</v>
      </c>
      <c r="B17" s="12" t="s">
        <v>20</v>
      </c>
      <c r="C17" s="18">
        <v>88327</v>
      </c>
      <c r="D17" s="18">
        <v>2804</v>
      </c>
      <c r="E17" s="21">
        <v>90519</v>
      </c>
      <c r="F17" s="18">
        <v>2955</v>
      </c>
      <c r="G17" s="17">
        <v>178846</v>
      </c>
      <c r="H17" s="17">
        <v>5759</v>
      </c>
      <c r="I17" s="17">
        <v>184605</v>
      </c>
      <c r="J17" s="27">
        <v>90643</v>
      </c>
      <c r="K17" s="34">
        <v>3585</v>
      </c>
      <c r="M17" s="57" t="s">
        <v>49</v>
      </c>
      <c r="N17" s="58"/>
      <c r="O17" s="19">
        <v>43971</v>
      </c>
      <c r="P17" s="19">
        <v>1251</v>
      </c>
      <c r="Q17" s="19">
        <v>45061</v>
      </c>
      <c r="R17" s="19">
        <v>1336</v>
      </c>
      <c r="S17" s="19">
        <v>89032</v>
      </c>
      <c r="T17" s="19">
        <v>2587</v>
      </c>
      <c r="U17" s="19">
        <v>91619</v>
      </c>
      <c r="V17" s="19">
        <v>39893</v>
      </c>
      <c r="W17" s="37">
        <v>1433</v>
      </c>
    </row>
    <row r="18" spans="1:23" s="2" customFormat="1" ht="16.5" customHeight="1" x14ac:dyDescent="0.2">
      <c r="A18" s="8">
        <v>4</v>
      </c>
      <c r="B18" s="12" t="s">
        <v>4</v>
      </c>
      <c r="C18" s="18">
        <v>14479</v>
      </c>
      <c r="D18" s="18">
        <v>562</v>
      </c>
      <c r="E18" s="21">
        <v>17223</v>
      </c>
      <c r="F18" s="18">
        <v>791</v>
      </c>
      <c r="G18" s="17">
        <v>31702</v>
      </c>
      <c r="H18" s="17">
        <v>1353</v>
      </c>
      <c r="I18" s="17">
        <v>33055</v>
      </c>
      <c r="J18" s="27">
        <v>19801</v>
      </c>
      <c r="K18" s="34">
        <v>985</v>
      </c>
      <c r="M18" s="8">
        <v>33</v>
      </c>
      <c r="N18" s="12" t="s">
        <v>58</v>
      </c>
      <c r="O18" s="18">
        <v>13235</v>
      </c>
      <c r="P18" s="21">
        <v>1137</v>
      </c>
      <c r="Q18" s="21">
        <v>13057</v>
      </c>
      <c r="R18" s="21">
        <v>1355</v>
      </c>
      <c r="S18" s="17">
        <v>26292</v>
      </c>
      <c r="T18" s="17">
        <v>2492</v>
      </c>
      <c r="U18" s="20">
        <v>28784</v>
      </c>
      <c r="V18" s="27">
        <v>10721</v>
      </c>
      <c r="W18" s="33">
        <v>1612</v>
      </c>
    </row>
    <row r="19" spans="1:23" s="2" customFormat="1" ht="16.5" customHeight="1" x14ac:dyDescent="0.2">
      <c r="A19" s="8">
        <v>5</v>
      </c>
      <c r="B19" s="12" t="s">
        <v>21</v>
      </c>
      <c r="C19" s="18">
        <v>50053</v>
      </c>
      <c r="D19" s="18">
        <v>881</v>
      </c>
      <c r="E19" s="23">
        <v>52607</v>
      </c>
      <c r="F19" s="18">
        <v>783</v>
      </c>
      <c r="G19" s="17">
        <v>102660</v>
      </c>
      <c r="H19" s="17">
        <v>1664</v>
      </c>
      <c r="I19" s="17">
        <v>104324</v>
      </c>
      <c r="J19" s="27">
        <v>49004</v>
      </c>
      <c r="K19" s="34">
        <v>1045</v>
      </c>
      <c r="M19" s="8">
        <v>34</v>
      </c>
      <c r="N19" s="12" t="s">
        <v>60</v>
      </c>
      <c r="O19" s="18">
        <v>2697</v>
      </c>
      <c r="P19" s="22">
        <v>24</v>
      </c>
      <c r="Q19" s="22">
        <v>2817</v>
      </c>
      <c r="R19" s="22">
        <v>82</v>
      </c>
      <c r="S19" s="17">
        <v>5514</v>
      </c>
      <c r="T19" s="17">
        <v>106</v>
      </c>
      <c r="U19" s="50">
        <v>5620</v>
      </c>
      <c r="V19" s="27">
        <v>2584</v>
      </c>
      <c r="W19" s="33">
        <v>68</v>
      </c>
    </row>
    <row r="20" spans="1:23" s="2" customFormat="1" ht="16.5" customHeight="1" x14ac:dyDescent="0.2">
      <c r="A20" s="8">
        <v>6</v>
      </c>
      <c r="B20" s="12" t="s">
        <v>23</v>
      </c>
      <c r="C20" s="18">
        <v>60884</v>
      </c>
      <c r="D20" s="18">
        <v>1863</v>
      </c>
      <c r="E20" s="21">
        <v>61917</v>
      </c>
      <c r="F20" s="18">
        <v>1500</v>
      </c>
      <c r="G20" s="17">
        <v>122801</v>
      </c>
      <c r="H20" s="17">
        <v>3363</v>
      </c>
      <c r="I20" s="17">
        <v>126164</v>
      </c>
      <c r="J20" s="27">
        <v>57139</v>
      </c>
      <c r="K20" s="34">
        <v>2358</v>
      </c>
      <c r="M20" s="57" t="s">
        <v>51</v>
      </c>
      <c r="N20" s="58"/>
      <c r="O20" s="19">
        <v>15932</v>
      </c>
      <c r="P20" s="19">
        <v>1161</v>
      </c>
      <c r="Q20" s="19">
        <v>15874</v>
      </c>
      <c r="R20" s="19">
        <v>1437</v>
      </c>
      <c r="S20" s="19">
        <v>31806</v>
      </c>
      <c r="T20" s="19">
        <v>2598</v>
      </c>
      <c r="U20" s="19">
        <v>34404</v>
      </c>
      <c r="V20" s="19">
        <v>13305</v>
      </c>
      <c r="W20" s="37">
        <v>1680</v>
      </c>
    </row>
    <row r="21" spans="1:23" s="2" customFormat="1" ht="16.5" customHeight="1" x14ac:dyDescent="0.2">
      <c r="A21" s="8">
        <v>7</v>
      </c>
      <c r="B21" s="12" t="s">
        <v>24</v>
      </c>
      <c r="C21" s="18">
        <v>29866</v>
      </c>
      <c r="D21" s="18">
        <v>467</v>
      </c>
      <c r="E21" s="21">
        <v>32917</v>
      </c>
      <c r="F21" s="18">
        <v>622</v>
      </c>
      <c r="G21" s="17">
        <v>62783</v>
      </c>
      <c r="H21" s="17">
        <v>1089</v>
      </c>
      <c r="I21" s="17">
        <v>63872</v>
      </c>
      <c r="J21" s="27">
        <v>35059</v>
      </c>
      <c r="K21" s="34">
        <v>651</v>
      </c>
      <c r="M21" s="7">
        <v>35</v>
      </c>
      <c r="N21" s="10" t="s">
        <v>59</v>
      </c>
      <c r="O21" s="18">
        <v>8076</v>
      </c>
      <c r="P21" s="18">
        <v>336</v>
      </c>
      <c r="Q21" s="18">
        <v>8180</v>
      </c>
      <c r="R21" s="18">
        <v>220</v>
      </c>
      <c r="S21" s="17">
        <v>16256</v>
      </c>
      <c r="T21" s="17">
        <v>556</v>
      </c>
      <c r="U21" s="17">
        <v>16812</v>
      </c>
      <c r="V21" s="27">
        <v>6298</v>
      </c>
      <c r="W21" s="33">
        <v>422</v>
      </c>
    </row>
    <row r="22" spans="1:23" s="2" customFormat="1" ht="16.5" customHeight="1" x14ac:dyDescent="0.2">
      <c r="A22" s="8">
        <v>8</v>
      </c>
      <c r="B22" s="12" t="s">
        <v>25</v>
      </c>
      <c r="C22" s="18">
        <v>45270</v>
      </c>
      <c r="D22" s="18">
        <v>883</v>
      </c>
      <c r="E22" s="21">
        <v>46905</v>
      </c>
      <c r="F22" s="18">
        <v>1138</v>
      </c>
      <c r="G22" s="17">
        <v>92175</v>
      </c>
      <c r="H22" s="17">
        <v>2021</v>
      </c>
      <c r="I22" s="17">
        <v>94196</v>
      </c>
      <c r="J22" s="27">
        <v>38376</v>
      </c>
      <c r="K22" s="34">
        <v>1340</v>
      </c>
      <c r="M22" s="57" t="s">
        <v>52</v>
      </c>
      <c r="N22" s="58"/>
      <c r="O22" s="19">
        <v>8076</v>
      </c>
      <c r="P22" s="19">
        <v>336</v>
      </c>
      <c r="Q22" s="19">
        <v>8180</v>
      </c>
      <c r="R22" s="19">
        <v>220</v>
      </c>
      <c r="S22" s="19">
        <v>16256</v>
      </c>
      <c r="T22" s="19">
        <v>556</v>
      </c>
      <c r="U22" s="19">
        <v>16812</v>
      </c>
      <c r="V22" s="19">
        <v>6298</v>
      </c>
      <c r="W22" s="37">
        <v>422</v>
      </c>
    </row>
    <row r="23" spans="1:23" s="2" customFormat="1" ht="16.5" customHeight="1" x14ac:dyDescent="0.2">
      <c r="A23" s="8">
        <v>9</v>
      </c>
      <c r="B23" s="12" t="s">
        <v>27</v>
      </c>
      <c r="C23" s="18">
        <v>117980</v>
      </c>
      <c r="D23" s="18">
        <v>4052</v>
      </c>
      <c r="E23" s="22">
        <v>119665</v>
      </c>
      <c r="F23" s="24">
        <v>3697</v>
      </c>
      <c r="G23" s="25">
        <v>237645</v>
      </c>
      <c r="H23" s="25">
        <v>7749</v>
      </c>
      <c r="I23" s="17">
        <v>245394</v>
      </c>
      <c r="J23" s="28">
        <v>107752</v>
      </c>
      <c r="K23" s="36">
        <v>4633</v>
      </c>
      <c r="M23" s="75" t="s">
        <v>54</v>
      </c>
      <c r="N23" s="76"/>
      <c r="O23" s="44">
        <v>102569</v>
      </c>
      <c r="P23" s="44">
        <v>3380</v>
      </c>
      <c r="Q23" s="44">
        <v>105829</v>
      </c>
      <c r="R23" s="44">
        <v>3732</v>
      </c>
      <c r="S23" s="44">
        <v>208398</v>
      </c>
      <c r="T23" s="44">
        <v>7112</v>
      </c>
      <c r="U23" s="44">
        <v>215510</v>
      </c>
      <c r="V23" s="44">
        <v>95124</v>
      </c>
      <c r="W23" s="52">
        <v>4503</v>
      </c>
    </row>
    <row r="24" spans="1:23" s="2" customFormat="1" ht="16.5" customHeight="1" x14ac:dyDescent="0.2">
      <c r="A24" s="8">
        <v>10</v>
      </c>
      <c r="B24" s="12" t="s">
        <v>28</v>
      </c>
      <c r="C24" s="18">
        <v>77947</v>
      </c>
      <c r="D24" s="18">
        <v>5319</v>
      </c>
      <c r="E24" s="21">
        <v>76880</v>
      </c>
      <c r="F24" s="18">
        <v>4628</v>
      </c>
      <c r="G24" s="17">
        <v>154827</v>
      </c>
      <c r="H24" s="17">
        <v>9947</v>
      </c>
      <c r="I24" s="17">
        <v>164774</v>
      </c>
      <c r="J24" s="27">
        <v>66487</v>
      </c>
      <c r="K24" s="34">
        <v>5470</v>
      </c>
      <c r="O24" s="45"/>
      <c r="P24" s="45"/>
      <c r="Q24" s="45"/>
      <c r="R24" s="45"/>
      <c r="S24" s="45"/>
      <c r="T24" s="45"/>
      <c r="U24" s="45"/>
      <c r="V24" s="45"/>
      <c r="W24" s="45"/>
    </row>
    <row r="25" spans="1:23" s="2" customFormat="1" ht="16.5" customHeight="1" x14ac:dyDescent="0.2">
      <c r="A25" s="8">
        <v>11</v>
      </c>
      <c r="B25" s="12" t="s">
        <v>29</v>
      </c>
      <c r="C25" s="18">
        <v>63423</v>
      </c>
      <c r="D25" s="18">
        <v>2920</v>
      </c>
      <c r="E25" s="22">
        <v>65202</v>
      </c>
      <c r="F25" s="24">
        <v>2991</v>
      </c>
      <c r="G25" s="25">
        <v>128625</v>
      </c>
      <c r="H25" s="25">
        <v>5911</v>
      </c>
      <c r="I25" s="17">
        <v>134536</v>
      </c>
      <c r="J25" s="28">
        <v>57462</v>
      </c>
      <c r="K25" s="36">
        <v>3414</v>
      </c>
      <c r="N25" s="41"/>
      <c r="O25" s="45"/>
      <c r="P25" s="45"/>
      <c r="Q25" s="45"/>
      <c r="R25" s="45"/>
      <c r="S25" s="45"/>
      <c r="T25" s="45"/>
      <c r="U25" s="45"/>
      <c r="V25" s="45"/>
      <c r="W25" s="45"/>
    </row>
    <row r="26" spans="1:23" s="2" customFormat="1" ht="16.5" customHeight="1" x14ac:dyDescent="0.2">
      <c r="A26" s="8">
        <v>12</v>
      </c>
      <c r="B26" s="12" t="s">
        <v>31</v>
      </c>
      <c r="C26" s="18">
        <v>54954</v>
      </c>
      <c r="D26" s="18">
        <v>2783</v>
      </c>
      <c r="E26" s="22">
        <v>54186</v>
      </c>
      <c r="F26" s="24">
        <v>2712</v>
      </c>
      <c r="G26" s="25">
        <v>109140</v>
      </c>
      <c r="H26" s="25">
        <v>5495</v>
      </c>
      <c r="I26" s="17">
        <v>114635</v>
      </c>
      <c r="J26" s="28">
        <v>45323</v>
      </c>
      <c r="K26" s="36">
        <v>3068</v>
      </c>
      <c r="N26" s="42"/>
      <c r="O26" s="45"/>
      <c r="P26" s="45"/>
      <c r="Q26" s="45"/>
      <c r="R26" s="45"/>
      <c r="S26" s="45"/>
      <c r="T26" s="45"/>
      <c r="U26" s="45"/>
      <c r="V26" s="45"/>
      <c r="W26" s="45"/>
    </row>
    <row r="27" spans="1:23" s="2" customFormat="1" ht="16.5" customHeight="1" x14ac:dyDescent="0.2">
      <c r="A27" s="8">
        <v>13</v>
      </c>
      <c r="B27" s="12" t="s">
        <v>22</v>
      </c>
      <c r="C27" s="18">
        <v>66995</v>
      </c>
      <c r="D27" s="18">
        <v>1147</v>
      </c>
      <c r="E27" s="21">
        <v>70107</v>
      </c>
      <c r="F27" s="18">
        <v>1150</v>
      </c>
      <c r="G27" s="17">
        <v>137102</v>
      </c>
      <c r="H27" s="17">
        <v>2297</v>
      </c>
      <c r="I27" s="17">
        <v>139399</v>
      </c>
      <c r="J27" s="27">
        <v>60888</v>
      </c>
      <c r="K27" s="34">
        <v>1346</v>
      </c>
      <c r="N27" s="42"/>
      <c r="O27" s="45"/>
      <c r="P27" s="45"/>
      <c r="Q27" s="45"/>
      <c r="R27" s="45"/>
      <c r="S27" s="45"/>
      <c r="T27" s="45"/>
      <c r="U27" s="45"/>
      <c r="V27" s="45"/>
      <c r="W27" s="45"/>
    </row>
    <row r="28" spans="1:23" s="2" customFormat="1" ht="16.5" customHeight="1" x14ac:dyDescent="0.2">
      <c r="A28" s="8">
        <v>14</v>
      </c>
      <c r="B28" s="12" t="s">
        <v>26</v>
      </c>
      <c r="C28" s="18">
        <v>40950</v>
      </c>
      <c r="D28" s="18">
        <v>1510</v>
      </c>
      <c r="E28" s="21">
        <v>39123</v>
      </c>
      <c r="F28" s="18">
        <v>1550</v>
      </c>
      <c r="G28" s="17">
        <v>80073</v>
      </c>
      <c r="H28" s="17">
        <v>3060</v>
      </c>
      <c r="I28" s="17">
        <v>83133</v>
      </c>
      <c r="J28" s="27">
        <v>36401</v>
      </c>
      <c r="K28" s="34">
        <v>1951</v>
      </c>
    </row>
    <row r="29" spans="1:23" s="2" customFormat="1" ht="16.5" customHeight="1" x14ac:dyDescent="0.2">
      <c r="A29" s="8">
        <v>15</v>
      </c>
      <c r="B29" s="12" t="s">
        <v>3</v>
      </c>
      <c r="C29" s="18">
        <v>41452</v>
      </c>
      <c r="D29" s="18">
        <v>3139</v>
      </c>
      <c r="E29" s="21">
        <v>40218</v>
      </c>
      <c r="F29" s="18">
        <v>2893</v>
      </c>
      <c r="G29" s="17">
        <v>81670</v>
      </c>
      <c r="H29" s="17">
        <v>6032</v>
      </c>
      <c r="I29" s="17">
        <v>87702</v>
      </c>
      <c r="J29" s="27">
        <v>34060</v>
      </c>
      <c r="K29" s="34">
        <v>3424</v>
      </c>
    </row>
    <row r="30" spans="1:23" s="2" customFormat="1" ht="16.5" customHeight="1" x14ac:dyDescent="0.2">
      <c r="A30" s="8">
        <v>16</v>
      </c>
      <c r="B30" s="12" t="s">
        <v>33</v>
      </c>
      <c r="C30" s="18">
        <v>8996</v>
      </c>
      <c r="D30" s="18">
        <v>168</v>
      </c>
      <c r="E30" s="21">
        <v>9612</v>
      </c>
      <c r="F30" s="18">
        <v>234</v>
      </c>
      <c r="G30" s="17">
        <v>18608</v>
      </c>
      <c r="H30" s="17">
        <v>402</v>
      </c>
      <c r="I30" s="17">
        <v>19010</v>
      </c>
      <c r="J30" s="27">
        <v>9998</v>
      </c>
      <c r="K30" s="34">
        <v>280</v>
      </c>
      <c r="M30" s="60"/>
      <c r="N30" s="61"/>
      <c r="O30" s="77" t="s">
        <v>42</v>
      </c>
      <c r="P30" s="78"/>
      <c r="Q30" s="78"/>
      <c r="R30" s="78"/>
      <c r="S30" s="78"/>
      <c r="T30" s="79"/>
      <c r="U30" s="80"/>
      <c r="V30" s="70" t="s">
        <v>30</v>
      </c>
      <c r="W30" s="71"/>
    </row>
    <row r="31" spans="1:23" s="2" customFormat="1" ht="16.5" customHeight="1" x14ac:dyDescent="0.2">
      <c r="A31" s="8">
        <v>17</v>
      </c>
      <c r="B31" s="12" t="s">
        <v>35</v>
      </c>
      <c r="C31" s="18">
        <v>23844</v>
      </c>
      <c r="D31" s="18">
        <v>472</v>
      </c>
      <c r="E31" s="21">
        <v>23591</v>
      </c>
      <c r="F31" s="18">
        <v>473</v>
      </c>
      <c r="G31" s="17">
        <v>47435</v>
      </c>
      <c r="H31" s="17">
        <v>945</v>
      </c>
      <c r="I31" s="17">
        <v>48380</v>
      </c>
      <c r="J31" s="27">
        <v>21283</v>
      </c>
      <c r="K31" s="34">
        <v>574</v>
      </c>
      <c r="M31" s="62"/>
      <c r="N31" s="63"/>
      <c r="O31" s="72" t="s">
        <v>43</v>
      </c>
      <c r="P31" s="73"/>
      <c r="Q31" s="72" t="s">
        <v>47</v>
      </c>
      <c r="R31" s="73"/>
      <c r="S31" s="72" t="s">
        <v>15</v>
      </c>
      <c r="T31" s="74"/>
      <c r="U31" s="73"/>
      <c r="V31" s="66" t="s">
        <v>18</v>
      </c>
      <c r="W31" s="68" t="s">
        <v>48</v>
      </c>
    </row>
    <row r="32" spans="1:23" s="2" customFormat="1" ht="16.5" customHeight="1" x14ac:dyDescent="0.2">
      <c r="A32" s="8">
        <v>18</v>
      </c>
      <c r="B32" s="12" t="s">
        <v>36</v>
      </c>
      <c r="C32" s="18">
        <v>26986</v>
      </c>
      <c r="D32" s="18">
        <v>2464</v>
      </c>
      <c r="E32" s="22">
        <v>25732</v>
      </c>
      <c r="F32" s="24">
        <v>1758</v>
      </c>
      <c r="G32" s="25">
        <v>52718</v>
      </c>
      <c r="H32" s="25">
        <v>4222</v>
      </c>
      <c r="I32" s="17">
        <v>56940</v>
      </c>
      <c r="J32" s="28">
        <v>22914</v>
      </c>
      <c r="K32" s="36">
        <v>2390</v>
      </c>
      <c r="M32" s="64"/>
      <c r="N32" s="65"/>
      <c r="O32" s="14" t="s">
        <v>44</v>
      </c>
      <c r="P32" s="14" t="s">
        <v>46</v>
      </c>
      <c r="Q32" s="14" t="s">
        <v>44</v>
      </c>
      <c r="R32" s="14" t="s">
        <v>46</v>
      </c>
      <c r="S32" s="14" t="s">
        <v>44</v>
      </c>
      <c r="T32" s="14" t="s">
        <v>46</v>
      </c>
      <c r="U32" s="14" t="s">
        <v>15</v>
      </c>
      <c r="V32" s="67"/>
      <c r="W32" s="69"/>
    </row>
    <row r="33" spans="1:24" s="2" customFormat="1" ht="16.5" customHeight="1" x14ac:dyDescent="0.2">
      <c r="A33" s="8">
        <v>19</v>
      </c>
      <c r="B33" s="12" t="s">
        <v>37</v>
      </c>
      <c r="C33" s="18">
        <v>12981</v>
      </c>
      <c r="D33" s="18">
        <v>170</v>
      </c>
      <c r="E33" s="21">
        <v>13860</v>
      </c>
      <c r="F33" s="18">
        <v>346</v>
      </c>
      <c r="G33" s="17">
        <v>26841</v>
      </c>
      <c r="H33" s="17">
        <v>516</v>
      </c>
      <c r="I33" s="17">
        <v>27357</v>
      </c>
      <c r="J33" s="27">
        <v>13061</v>
      </c>
      <c r="K33" s="34">
        <v>377</v>
      </c>
      <c r="M33" s="55" t="s">
        <v>64</v>
      </c>
      <c r="N33" s="56"/>
      <c r="O33" s="15">
        <f t="shared" ref="O33:U33" si="0">C6</f>
        <v>1698220</v>
      </c>
      <c r="P33" s="15">
        <f t="shared" si="0"/>
        <v>62186</v>
      </c>
      <c r="Q33" s="15">
        <f t="shared" si="0"/>
        <v>1736893</v>
      </c>
      <c r="R33" s="15">
        <f t="shared" si="0"/>
        <v>61133</v>
      </c>
      <c r="S33" s="15">
        <f t="shared" si="0"/>
        <v>3435113</v>
      </c>
      <c r="T33" s="15">
        <f t="shared" si="0"/>
        <v>123319</v>
      </c>
      <c r="U33" s="15">
        <f t="shared" si="0"/>
        <v>3558432</v>
      </c>
      <c r="V33" s="15">
        <f>[1]日本人!K5</f>
        <v>1587685</v>
      </c>
      <c r="W33" s="53">
        <f>[1]外国人!K5</f>
        <v>73181</v>
      </c>
    </row>
    <row r="34" spans="1:24" s="2" customFormat="1" ht="16.5" customHeight="1" x14ac:dyDescent="0.2">
      <c r="A34" s="8">
        <v>20</v>
      </c>
      <c r="B34" s="12" t="s">
        <v>38</v>
      </c>
      <c r="C34" s="18">
        <v>14371</v>
      </c>
      <c r="D34" s="18">
        <v>599</v>
      </c>
      <c r="E34" s="21">
        <v>13814</v>
      </c>
      <c r="F34" s="18">
        <v>638</v>
      </c>
      <c r="G34" s="17">
        <v>28185</v>
      </c>
      <c r="H34" s="17">
        <v>1237</v>
      </c>
      <c r="I34" s="17">
        <v>29422</v>
      </c>
      <c r="J34" s="27">
        <v>11498</v>
      </c>
      <c r="K34" s="34">
        <v>645</v>
      </c>
      <c r="M34" s="55" t="s">
        <v>62</v>
      </c>
      <c r="N34" s="56"/>
      <c r="O34" s="15">
        <f>[1]日本人!$B$5</f>
        <v>1699038</v>
      </c>
      <c r="P34" s="15">
        <f>[1]外国人!$B$5</f>
        <v>61493</v>
      </c>
      <c r="Q34" s="15">
        <f>[1]日本人!$C$5</f>
        <v>1738374</v>
      </c>
      <c r="R34" s="15">
        <f>[1]外国人!$C$5</f>
        <v>60400</v>
      </c>
      <c r="S34" s="15">
        <f>[1]日本人!$D$5</f>
        <v>3437412</v>
      </c>
      <c r="T34" s="15">
        <f>[1]外国人!$D$5</f>
        <v>121893</v>
      </c>
      <c r="U34" s="15">
        <f>S34+T34</f>
        <v>3559305</v>
      </c>
      <c r="V34" s="15">
        <f>[1]日本人!J5</f>
        <v>1585174</v>
      </c>
      <c r="W34" s="53">
        <f>[1]外国人!J5</f>
        <v>71816</v>
      </c>
    </row>
    <row r="35" spans="1:24" s="2" customFormat="1" ht="16.5" customHeight="1" x14ac:dyDescent="0.2">
      <c r="A35" s="8">
        <v>21</v>
      </c>
      <c r="B35" s="12" t="s">
        <v>14</v>
      </c>
      <c r="C35" s="18">
        <v>21706</v>
      </c>
      <c r="D35" s="18">
        <v>2069</v>
      </c>
      <c r="E35" s="21">
        <v>21231</v>
      </c>
      <c r="F35" s="18">
        <v>1915</v>
      </c>
      <c r="G35" s="17">
        <v>42937</v>
      </c>
      <c r="H35" s="17">
        <v>3984</v>
      </c>
      <c r="I35" s="17">
        <v>46921</v>
      </c>
      <c r="J35" s="27">
        <v>17199</v>
      </c>
      <c r="K35" s="34">
        <v>1968</v>
      </c>
      <c r="M35" s="57" t="s">
        <v>61</v>
      </c>
      <c r="N35" s="58"/>
      <c r="O35" s="46">
        <f t="shared" ref="O35:W35" si="1">O33-O34</f>
        <v>-818</v>
      </c>
      <c r="P35" s="46">
        <f t="shared" si="1"/>
        <v>693</v>
      </c>
      <c r="Q35" s="46">
        <f t="shared" si="1"/>
        <v>-1481</v>
      </c>
      <c r="R35" s="46">
        <f t="shared" si="1"/>
        <v>733</v>
      </c>
      <c r="S35" s="46">
        <f t="shared" si="1"/>
        <v>-2299</v>
      </c>
      <c r="T35" s="46">
        <f t="shared" si="1"/>
        <v>1426</v>
      </c>
      <c r="U35" s="46">
        <f t="shared" si="1"/>
        <v>-873</v>
      </c>
      <c r="V35" s="46">
        <f t="shared" si="1"/>
        <v>2511</v>
      </c>
      <c r="W35" s="54">
        <f t="shared" si="1"/>
        <v>1365</v>
      </c>
    </row>
    <row r="36" spans="1:24" s="2" customFormat="1" ht="16.5" customHeight="1" x14ac:dyDescent="0.2">
      <c r="A36" s="8">
        <v>22</v>
      </c>
      <c r="B36" s="12" t="s">
        <v>40</v>
      </c>
      <c r="C36" s="18">
        <v>21798</v>
      </c>
      <c r="D36" s="18">
        <v>345</v>
      </c>
      <c r="E36" s="22">
        <v>23186</v>
      </c>
      <c r="F36" s="24">
        <v>378</v>
      </c>
      <c r="G36" s="25">
        <v>44984</v>
      </c>
      <c r="H36" s="25">
        <v>723</v>
      </c>
      <c r="I36" s="17">
        <v>45707</v>
      </c>
      <c r="J36" s="28">
        <v>21137</v>
      </c>
      <c r="K36" s="36">
        <v>452</v>
      </c>
      <c r="M36" s="39"/>
      <c r="N36" s="1"/>
      <c r="O36" s="39"/>
      <c r="P36" s="39"/>
      <c r="Q36" s="39"/>
      <c r="R36" s="39"/>
      <c r="S36" s="39"/>
      <c r="T36" s="39"/>
      <c r="U36" s="39"/>
      <c r="V36" s="39"/>
      <c r="W36" s="39"/>
    </row>
    <row r="37" spans="1:24" s="3" customFormat="1" ht="16.5" customHeight="1" x14ac:dyDescent="0.2">
      <c r="A37" s="8">
        <v>23</v>
      </c>
      <c r="B37" s="12" t="s">
        <v>41</v>
      </c>
      <c r="C37" s="18">
        <v>19489</v>
      </c>
      <c r="D37" s="18">
        <v>1319</v>
      </c>
      <c r="E37" s="21">
        <v>19792</v>
      </c>
      <c r="F37" s="18">
        <v>1336</v>
      </c>
      <c r="G37" s="17">
        <v>39281</v>
      </c>
      <c r="H37" s="17">
        <v>2655</v>
      </c>
      <c r="I37" s="17">
        <v>41936</v>
      </c>
      <c r="J37" s="27">
        <v>15842</v>
      </c>
      <c r="K37" s="34">
        <v>1573</v>
      </c>
      <c r="M37" s="39"/>
      <c r="N37" s="1"/>
      <c r="O37" s="39"/>
      <c r="P37" s="39"/>
      <c r="Q37" s="39"/>
      <c r="R37" s="39"/>
      <c r="S37" s="39"/>
      <c r="T37" s="39"/>
      <c r="U37" s="39"/>
      <c r="V37" s="39"/>
      <c r="W37" s="39"/>
    </row>
    <row r="38" spans="1:24" ht="16.5" customHeight="1" x14ac:dyDescent="0.2">
      <c r="A38" s="57" t="s">
        <v>9</v>
      </c>
      <c r="B38" s="59"/>
      <c r="C38" s="19">
        <v>1595651</v>
      </c>
      <c r="D38" s="19">
        <v>58806</v>
      </c>
      <c r="E38" s="19">
        <v>1631064</v>
      </c>
      <c r="F38" s="19">
        <v>57401</v>
      </c>
      <c r="G38" s="19">
        <v>3226715</v>
      </c>
      <c r="H38" s="19">
        <v>116207</v>
      </c>
      <c r="I38" s="19">
        <v>3342922</v>
      </c>
      <c r="J38" s="19">
        <v>1491978</v>
      </c>
      <c r="K38" s="37">
        <v>68358</v>
      </c>
      <c r="L38" s="38"/>
      <c r="X38" s="38"/>
    </row>
    <row r="39" spans="1:24" ht="16.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1"/>
      <c r="X39" s="1"/>
    </row>
    <row r="40" spans="1:24" ht="16.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1"/>
      <c r="X40" s="1"/>
    </row>
    <row r="41" spans="1:24" ht="16.5" customHeight="1" x14ac:dyDescent="0.2">
      <c r="L41" s="1"/>
      <c r="X41" s="1"/>
    </row>
    <row r="42" spans="1:24" ht="16.5" customHeight="1" x14ac:dyDescent="0.2">
      <c r="L42" s="1"/>
      <c r="X42" s="1"/>
    </row>
    <row r="43" spans="1:24" ht="12" customHeight="1" x14ac:dyDescent="0.2">
      <c r="L43" s="1"/>
      <c r="X43" s="1"/>
    </row>
    <row r="44" spans="1:24" ht="12" customHeight="1" x14ac:dyDescent="0.2">
      <c r="L44" s="1"/>
      <c r="X44" s="1"/>
    </row>
    <row r="45" spans="1:24" ht="12" customHeight="1" x14ac:dyDescent="0.2">
      <c r="L45" s="1"/>
      <c r="X45" s="1"/>
    </row>
    <row r="46" spans="1:24" ht="12" customHeight="1" x14ac:dyDescent="0.2">
      <c r="L46" s="1"/>
      <c r="X46" s="1"/>
    </row>
    <row r="47" spans="1:24" ht="12" customHeight="1" x14ac:dyDescent="0.2">
      <c r="L47" s="1"/>
      <c r="X47" s="1"/>
    </row>
    <row r="48" spans="1:24" ht="12" customHeight="1" x14ac:dyDescent="0.2">
      <c r="L48" s="1"/>
      <c r="X48" s="1"/>
    </row>
    <row r="49" spans="12:24" ht="12" customHeight="1" x14ac:dyDescent="0.2">
      <c r="L49" s="1"/>
      <c r="X49" s="1"/>
    </row>
    <row r="50" spans="12:24" ht="12" customHeight="1" x14ac:dyDescent="0.2"/>
    <row r="51" spans="12:24" ht="12" customHeight="1" x14ac:dyDescent="0.2"/>
    <row r="52" spans="12:24" ht="12" customHeight="1" x14ac:dyDescent="0.2"/>
    <row r="53" spans="12:24" ht="12" customHeight="1" x14ac:dyDescent="0.2"/>
    <row r="54" spans="12:24" ht="12" customHeight="1" x14ac:dyDescent="0.2"/>
    <row r="55" spans="12:24" ht="12" customHeight="1" x14ac:dyDescent="0.2"/>
    <row r="56" spans="12:24" ht="12" customHeight="1" x14ac:dyDescent="0.2"/>
    <row r="57" spans="12:24" ht="12" customHeight="1" x14ac:dyDescent="0.2"/>
    <row r="58" spans="12:24" ht="12" customHeight="1" x14ac:dyDescent="0.2"/>
    <row r="59" spans="12:24" ht="12" customHeight="1" x14ac:dyDescent="0.2"/>
    <row r="60" spans="12:24" ht="12" customHeight="1" x14ac:dyDescent="0.2"/>
    <row r="61" spans="12:24" ht="12" customHeight="1" x14ac:dyDescent="0.2"/>
    <row r="62" spans="12:24" ht="12" customHeight="1" x14ac:dyDescent="0.2"/>
    <row r="63" spans="12:24" ht="12" customHeight="1" x14ac:dyDescent="0.2"/>
    <row r="64" spans="12:2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</sheetData>
  <mergeCells count="37">
    <mergeCell ref="M13:N13"/>
    <mergeCell ref="C3:I3"/>
    <mergeCell ref="J3:K3"/>
    <mergeCell ref="O3:U3"/>
    <mergeCell ref="V3:W3"/>
    <mergeCell ref="C4:D4"/>
    <mergeCell ref="E4:F4"/>
    <mergeCell ref="G4:I4"/>
    <mergeCell ref="O4:P4"/>
    <mergeCell ref="Q4:R4"/>
    <mergeCell ref="S4:U4"/>
    <mergeCell ref="V4:V5"/>
    <mergeCell ref="W4:W5"/>
    <mergeCell ref="V30:W30"/>
    <mergeCell ref="O31:P31"/>
    <mergeCell ref="Q31:R31"/>
    <mergeCell ref="S31:U31"/>
    <mergeCell ref="M33:N33"/>
    <mergeCell ref="V31:V32"/>
    <mergeCell ref="W31:W32"/>
    <mergeCell ref="O30:U30"/>
    <mergeCell ref="M34:N34"/>
    <mergeCell ref="M35:N35"/>
    <mergeCell ref="A38:B38"/>
    <mergeCell ref="A3:B5"/>
    <mergeCell ref="M3:N5"/>
    <mergeCell ref="J4:J5"/>
    <mergeCell ref="K4:K5"/>
    <mergeCell ref="M30:N32"/>
    <mergeCell ref="M17:N17"/>
    <mergeCell ref="M20:N20"/>
    <mergeCell ref="M22:N22"/>
    <mergeCell ref="M23:N23"/>
    <mergeCell ref="A6:B6"/>
    <mergeCell ref="A7:B7"/>
    <mergeCell ref="A8:B8"/>
    <mergeCell ref="M11:N11"/>
  </mergeCells>
  <phoneticPr fontId="2"/>
  <printOptions horizontalCentered="1"/>
  <pageMargins left="0" right="0" top="0.78740157480314965" bottom="0.39370078740157483" header="0" footer="0"/>
  <pageSetup paperSize="9" scale="76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中西　孝彰</dc:creator>
  <cp:lastModifiedBy>岡本　一駿</cp:lastModifiedBy>
  <cp:lastPrinted>2025-05-19T06:09:47Z</cp:lastPrinted>
  <dcterms:created xsi:type="dcterms:W3CDTF">2024-01-18T00:13:53Z</dcterms:created>
  <dcterms:modified xsi:type="dcterms:W3CDTF">2025-05-19T06:12:01Z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2025-03-13T09:26:24Z</vt:filetime>
  </property>
</Properties>
</file>