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<sst xmlns="http://schemas.openxmlformats.org/spreadsheetml/2006/main" count="96" uniqueCount="91">
  <si>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</si>
  <si>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</si>
  <si>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</si>
  <si>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</si>
  <si>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</si>
  <si>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</si>
  <si>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</si>
  <si>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</si>
  <si>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</si>
  <si>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</si>
  <si>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</si>
  <si>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</si>
  <si>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</si>
  <si>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</si>
  <si>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</si>
  <si>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</si>
  <si>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</si>
  <si>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</si>
  <si>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</si>
  <si>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</si>
  <si>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</si>
  <si>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</si>
  <si>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</si>
  <si>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</si>
  <si>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</si>
  <si>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</si>
  <si>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</si>
  <si>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</si>
  <si>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</si>
  <si>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</si>
  <si>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</si>
  <si>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</si>
  <si>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</si>
  <si>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</si>
  <si>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</si>
  <si>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</si>
  <si>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</si>
  <si>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</si>
  <si>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</si>
  <si>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</si>
  <si>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</si>
  <si>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</si>
  <si>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</si>
  <si>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</si>
  <si>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</si>
  <si>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</si>
  <si>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</si>
  <si>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</si>
  <si>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</si>
  <si>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</si>
  <si>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</si>
  <si>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</si>
  <si>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</si>
  <si>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</si>
  <si>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</si>
  <si>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</si>
  <si>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</si>
  <si>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</si>
  <si>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</si>
  <si>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</si>
  <si>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</si>
  <si>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</si>
  <si>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</si>
  <si>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</si>
  <si>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</si>
  <si>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</si>
  <si>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</si>
  <si>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</si>
  <si>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</si>
  <si>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</si>
  <si>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</si>
  <si>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</si>
  <si>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</si>
  <si>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</si>
  <si>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</si>
  <si>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</si>
  <si>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</si>
  <si>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</si>
  <si>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</si>
  <si>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</si>
  <si>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</si>
  <si>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</si>
  <si>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</si>
  <si>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</si>
  <si>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</si>
  <si>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</si>
  <si>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</si>
  <si>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</si>
  <si>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</si>
  <si>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</si>
  <si>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（平成16年11月末日現在）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</si>
</sst>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7"/>
      <c r="E2" s="18"/>
      <c r="F2" s="7" t="s">
        <v>0</v>
      </c>
      <c r="G2" s="6"/>
      <c r="H2" s="4"/>
      <c r="I2" s="5"/>
      <c r="J2" s="16" t="s">
        <v>85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1867006</v>
      </c>
      <c r="D4" s="14">
        <f>SUM(D5,D6)</f>
        <v>1914741</v>
      </c>
      <c r="E4" s="14">
        <f>SUM(C4,D4)</f>
        <v>3781747</v>
      </c>
      <c r="F4" s="14">
        <f>SUM(F5,F6)</f>
        <v>1361435</v>
      </c>
      <c r="G4" s="6"/>
      <c r="H4" s="13">
        <v>37</v>
      </c>
      <c r="I4" s="11" t="s">
        <v>5</v>
      </c>
      <c r="J4" s="14">
        <v>4971</v>
      </c>
      <c r="K4" s="14">
        <v>5169</v>
      </c>
      <c r="L4" s="14">
        <f>SUM(J4,K4)</f>
        <v>10140</v>
      </c>
      <c r="M4" s="14">
        <v>3052</v>
      </c>
      <c r="N4" s="6"/>
    </row>
    <row r="5" spans="1:14" s="8" customFormat="1" ht="9.75" customHeight="1">
      <c r="A5" s="16" t="s">
        <v>6</v>
      </c>
      <c r="B5" s="18"/>
      <c r="C5" s="14">
        <f>SUM(C7:C28)</f>
        <v>1495966</v>
      </c>
      <c r="D5" s="14">
        <f>SUM(D7:D28)</f>
        <v>1533938</v>
      </c>
      <c r="E5" s="14">
        <f>SUM(C5,D5)</f>
        <v>3029904</v>
      </c>
      <c r="F5" s="14">
        <f>SUM(F7:F28)</f>
        <v>1115715</v>
      </c>
      <c r="G5" s="6"/>
      <c r="H5" s="16" t="s">
        <v>7</v>
      </c>
      <c r="I5" s="18"/>
      <c r="J5" s="14">
        <f>J4</f>
        <v>4971</v>
      </c>
      <c r="K5" s="14">
        <f>K4</f>
        <v>5169</v>
      </c>
      <c r="L5" s="14">
        <f aca="true" t="shared" si="0" ref="L5:L19">SUM(J5,K5)</f>
        <v>10140</v>
      </c>
      <c r="M5" s="14">
        <f>M4</f>
        <v>3052</v>
      </c>
      <c r="N5" s="6"/>
    </row>
    <row r="6" spans="1:14" s="8" customFormat="1" ht="9.75" customHeight="1">
      <c r="A6" s="16" t="s">
        <v>8</v>
      </c>
      <c r="B6" s="18"/>
      <c r="C6" s="14">
        <f>SUM(C35,C41,C45,J5,J9,J12,J20,J25,J28,J37,J41,J45)</f>
        <v>371040</v>
      </c>
      <c r="D6" s="14">
        <f>SUM(D35,D41,D45,K5,K9,K12,K20,K25,K28,K37,K41,K45)</f>
        <v>380803</v>
      </c>
      <c r="E6" s="14">
        <f aca="true" t="shared" si="1" ref="E6:E19">SUM(C6,D6)</f>
        <v>751843</v>
      </c>
      <c r="F6" s="14">
        <f>SUM(F35,F41,F45,M5,M9,M12,M20,M25,M28,M37,M41,M45)</f>
        <v>245720</v>
      </c>
      <c r="G6" s="6"/>
      <c r="H6" s="13">
        <v>38</v>
      </c>
      <c r="I6" s="11" t="s">
        <v>9</v>
      </c>
      <c r="J6" s="14">
        <v>8449</v>
      </c>
      <c r="K6" s="14">
        <v>8846</v>
      </c>
      <c r="L6" s="14">
        <f t="shared" si="0"/>
        <v>17295</v>
      </c>
      <c r="M6" s="14">
        <v>5436</v>
      </c>
      <c r="N6" s="6"/>
    </row>
    <row r="7" spans="1:14" s="8" customFormat="1" ht="9.75" customHeight="1">
      <c r="A7" s="13">
        <v>1</v>
      </c>
      <c r="B7" s="11" t="s">
        <v>10</v>
      </c>
      <c r="C7" s="14">
        <v>343870</v>
      </c>
      <c r="D7" s="14">
        <v>359612</v>
      </c>
      <c r="E7" s="14">
        <f t="shared" si="1"/>
        <v>703482</v>
      </c>
      <c r="F7" s="14">
        <v>270199</v>
      </c>
      <c r="G7" s="6"/>
      <c r="H7" s="13">
        <v>39</v>
      </c>
      <c r="I7" s="11" t="s">
        <v>11</v>
      </c>
      <c r="J7" s="14">
        <v>6402</v>
      </c>
      <c r="K7" s="14">
        <v>6780</v>
      </c>
      <c r="L7" s="14">
        <f t="shared" si="0"/>
        <v>13182</v>
      </c>
      <c r="M7" s="14">
        <v>4267</v>
      </c>
      <c r="N7" s="6"/>
    </row>
    <row r="8" spans="1:14" s="8" customFormat="1" ht="9.75" customHeight="1">
      <c r="A8" s="13">
        <v>2</v>
      </c>
      <c r="B8" s="11" t="s">
        <v>12</v>
      </c>
      <c r="C8" s="14">
        <v>289753</v>
      </c>
      <c r="D8" s="14">
        <v>291975</v>
      </c>
      <c r="E8" s="14">
        <f t="shared" si="1"/>
        <v>581728</v>
      </c>
      <c r="F8" s="14">
        <v>218347</v>
      </c>
      <c r="G8" s="6"/>
      <c r="H8" s="13">
        <v>40</v>
      </c>
      <c r="I8" s="11" t="s">
        <v>13</v>
      </c>
      <c r="J8" s="14">
        <v>4843</v>
      </c>
      <c r="K8" s="14">
        <v>5197</v>
      </c>
      <c r="L8" s="14">
        <f t="shared" si="0"/>
        <v>10040</v>
      </c>
      <c r="M8" s="14">
        <v>2964</v>
      </c>
      <c r="N8" s="6"/>
    </row>
    <row r="9" spans="1:14" s="8" customFormat="1" ht="9.75" customHeight="1">
      <c r="A9" s="13">
        <v>3</v>
      </c>
      <c r="B9" s="11" t="s">
        <v>14</v>
      </c>
      <c r="C9" s="14">
        <v>102998</v>
      </c>
      <c r="D9" s="14">
        <v>105110</v>
      </c>
      <c r="E9" s="14">
        <f>SUM(C9,D9)</f>
        <v>208108</v>
      </c>
      <c r="F9" s="14">
        <v>81936</v>
      </c>
      <c r="G9" s="6"/>
      <c r="H9" s="16" t="s">
        <v>15</v>
      </c>
      <c r="I9" s="18"/>
      <c r="J9" s="14">
        <f>SUM(J6:J8)</f>
        <v>19694</v>
      </c>
      <c r="K9" s="14">
        <f>SUM(K6:K8)</f>
        <v>20823</v>
      </c>
      <c r="L9" s="14">
        <f t="shared" si="0"/>
        <v>40517</v>
      </c>
      <c r="M9" s="14">
        <f>SUM(M6:M8)</f>
        <v>12667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19130</v>
      </c>
      <c r="D10" s="14">
        <v>22988</v>
      </c>
      <c r="E10" s="14">
        <f t="shared" si="1"/>
        <v>42118</v>
      </c>
      <c r="F10" s="14">
        <v>21204</v>
      </c>
      <c r="G10" s="6"/>
      <c r="H10" s="13">
        <v>41</v>
      </c>
      <c r="I10" s="11" t="s">
        <v>16</v>
      </c>
      <c r="J10" s="14">
        <v>6369</v>
      </c>
      <c r="K10" s="14">
        <v>6572</v>
      </c>
      <c r="L10" s="14">
        <f t="shared" si="0"/>
        <v>12941</v>
      </c>
      <c r="M10" s="14">
        <v>3879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55159</v>
      </c>
      <c r="D11" s="14">
        <v>56943</v>
      </c>
      <c r="E11" s="14">
        <f t="shared" si="1"/>
        <v>112102</v>
      </c>
      <c r="F11" s="14">
        <v>43322</v>
      </c>
      <c r="G11" s="6"/>
      <c r="H11" s="13">
        <v>42</v>
      </c>
      <c r="I11" s="11" t="s">
        <v>18</v>
      </c>
      <c r="J11" s="14">
        <v>11749</v>
      </c>
      <c r="K11" s="14">
        <v>11864</v>
      </c>
      <c r="L11" s="14">
        <f t="shared" si="0"/>
        <v>23613</v>
      </c>
      <c r="M11" s="14">
        <v>6959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61212</v>
      </c>
      <c r="D12" s="14">
        <v>62629</v>
      </c>
      <c r="E12" s="14">
        <f t="shared" si="1"/>
        <v>123841</v>
      </c>
      <c r="F12" s="14">
        <v>43501</v>
      </c>
      <c r="G12" s="6"/>
      <c r="H12" s="16" t="s">
        <v>20</v>
      </c>
      <c r="I12" s="18"/>
      <c r="J12" s="14">
        <f>SUM(J10:J11)</f>
        <v>18118</v>
      </c>
      <c r="K12" s="14">
        <f>SUM(K10:K11)</f>
        <v>18436</v>
      </c>
      <c r="L12" s="14">
        <f t="shared" si="0"/>
        <v>36554</v>
      </c>
      <c r="M12" s="14">
        <f>SUM(M10:M11)</f>
        <v>10838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35464</v>
      </c>
      <c r="D13" s="14">
        <v>39804</v>
      </c>
      <c r="E13" s="14">
        <f t="shared" si="1"/>
        <v>75268</v>
      </c>
      <c r="F13" s="14">
        <v>33311</v>
      </c>
      <c r="G13" s="6"/>
      <c r="H13" s="13">
        <v>43</v>
      </c>
      <c r="I13" s="11" t="s">
        <v>23</v>
      </c>
      <c r="J13" s="14">
        <v>12897</v>
      </c>
      <c r="K13" s="14">
        <v>13345</v>
      </c>
      <c r="L13" s="14">
        <f t="shared" si="0"/>
        <v>26242</v>
      </c>
      <c r="M13" s="14">
        <v>7551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37435</v>
      </c>
      <c r="D14" s="14">
        <v>39005</v>
      </c>
      <c r="E14" s="14">
        <f t="shared" si="1"/>
        <v>76440</v>
      </c>
      <c r="F14" s="14">
        <v>25051</v>
      </c>
      <c r="G14" s="6"/>
      <c r="H14" s="13">
        <v>44</v>
      </c>
      <c r="I14" s="11" t="s">
        <v>25</v>
      </c>
      <c r="J14" s="14">
        <v>12305</v>
      </c>
      <c r="K14" s="14">
        <v>12713</v>
      </c>
      <c r="L14" s="14">
        <f t="shared" si="0"/>
        <v>25018</v>
      </c>
      <c r="M14" s="14">
        <v>7302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118589</v>
      </c>
      <c r="D15" s="14">
        <v>119848</v>
      </c>
      <c r="E15" s="14">
        <f t="shared" si="1"/>
        <v>238437</v>
      </c>
      <c r="F15" s="14">
        <v>83768</v>
      </c>
      <c r="G15" s="6"/>
      <c r="H15" s="13">
        <v>45</v>
      </c>
      <c r="I15" s="11" t="s">
        <v>27</v>
      </c>
      <c r="J15" s="14">
        <v>14042</v>
      </c>
      <c r="K15" s="14">
        <v>14233</v>
      </c>
      <c r="L15" s="14">
        <f t="shared" si="0"/>
        <v>28275</v>
      </c>
      <c r="M15" s="14">
        <v>8600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43694</v>
      </c>
      <c r="D16" s="14">
        <v>43001</v>
      </c>
      <c r="E16" s="14">
        <f t="shared" si="1"/>
        <v>86695</v>
      </c>
      <c r="F16" s="14">
        <v>30469</v>
      </c>
      <c r="G16" s="6"/>
      <c r="H16" s="13">
        <v>46</v>
      </c>
      <c r="I16" s="11" t="s">
        <v>29</v>
      </c>
      <c r="J16" s="14">
        <v>10353</v>
      </c>
      <c r="K16" s="14">
        <v>10561</v>
      </c>
      <c r="L16" s="14">
        <f t="shared" si="0"/>
        <v>20914</v>
      </c>
      <c r="M16" s="14">
        <v>6152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58927</v>
      </c>
      <c r="D17" s="14">
        <v>61101</v>
      </c>
      <c r="E17" s="14">
        <f t="shared" si="1"/>
        <v>120028</v>
      </c>
      <c r="F17" s="14">
        <v>41340</v>
      </c>
      <c r="G17" s="6"/>
      <c r="H17" s="13">
        <v>47</v>
      </c>
      <c r="I17" s="11" t="s">
        <v>31</v>
      </c>
      <c r="J17" s="14">
        <v>3174</v>
      </c>
      <c r="K17" s="14">
        <v>3205</v>
      </c>
      <c r="L17" s="14">
        <f t="shared" si="0"/>
        <v>6379</v>
      </c>
      <c r="M17" s="14">
        <v>1851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40652</v>
      </c>
      <c r="D18" s="14">
        <v>40853</v>
      </c>
      <c r="E18" s="14">
        <f t="shared" si="1"/>
        <v>81505</v>
      </c>
      <c r="F18" s="14">
        <v>26301</v>
      </c>
      <c r="G18" s="6"/>
      <c r="H18" s="13">
        <v>48</v>
      </c>
      <c r="I18" s="11" t="s">
        <v>33</v>
      </c>
      <c r="J18" s="14">
        <v>3146</v>
      </c>
      <c r="K18" s="14">
        <v>3207</v>
      </c>
      <c r="L18" s="14">
        <f t="shared" si="0"/>
        <v>6353</v>
      </c>
      <c r="M18" s="14">
        <v>1989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64212</v>
      </c>
      <c r="D19" s="14">
        <v>66593</v>
      </c>
      <c r="E19" s="14">
        <f t="shared" si="1"/>
        <v>130805</v>
      </c>
      <c r="F19" s="14">
        <v>44247</v>
      </c>
      <c r="G19" s="6"/>
      <c r="H19" s="13">
        <v>49</v>
      </c>
      <c r="I19" s="11" t="s">
        <v>35</v>
      </c>
      <c r="J19" s="14">
        <v>1515</v>
      </c>
      <c r="K19" s="14">
        <v>1611</v>
      </c>
      <c r="L19" s="14">
        <f t="shared" si="0"/>
        <v>3126</v>
      </c>
      <c r="M19" s="14">
        <v>1135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43505</v>
      </c>
      <c r="D20" s="14">
        <v>41290</v>
      </c>
      <c r="E20" s="14">
        <f aca="true" t="shared" si="2" ref="E20:E36">SUM(C20,D20)</f>
        <v>84795</v>
      </c>
      <c r="F20" s="14">
        <v>30476</v>
      </c>
      <c r="G20" s="6"/>
      <c r="H20" s="16" t="s">
        <v>37</v>
      </c>
      <c r="I20" s="18"/>
      <c r="J20" s="14">
        <f>SUM(J13:J19)</f>
        <v>57432</v>
      </c>
      <c r="K20" s="14">
        <f>SUM(K13:K19)</f>
        <v>58875</v>
      </c>
      <c r="L20" s="14">
        <f aca="true" t="shared" si="3" ref="L20:L34">SUM(J20,K20)</f>
        <v>116307</v>
      </c>
      <c r="M20" s="14">
        <f>SUM(M13:M19)</f>
        <v>34580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30781</v>
      </c>
      <c r="D21" s="14">
        <v>30472</v>
      </c>
      <c r="E21" s="14">
        <f t="shared" si="2"/>
        <v>61253</v>
      </c>
      <c r="F21" s="14">
        <v>20435</v>
      </c>
      <c r="G21" s="6"/>
      <c r="H21" s="13">
        <v>50</v>
      </c>
      <c r="I21" s="11" t="s">
        <v>39</v>
      </c>
      <c r="J21" s="14">
        <v>6048</v>
      </c>
      <c r="K21" s="14">
        <v>6291</v>
      </c>
      <c r="L21" s="14">
        <f t="shared" si="3"/>
        <v>12339</v>
      </c>
      <c r="M21" s="14">
        <v>3687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10863</v>
      </c>
      <c r="D22" s="14">
        <v>11532</v>
      </c>
      <c r="E22" s="14">
        <f t="shared" si="2"/>
        <v>22395</v>
      </c>
      <c r="F22" s="14">
        <v>6811</v>
      </c>
      <c r="G22" s="6"/>
      <c r="H22" s="13">
        <v>51</v>
      </c>
      <c r="I22" s="11" t="s">
        <v>42</v>
      </c>
      <c r="J22" s="14">
        <v>7225</v>
      </c>
      <c r="K22" s="14">
        <v>7173</v>
      </c>
      <c r="L22" s="14">
        <f t="shared" si="3"/>
        <v>14398</v>
      </c>
      <c r="M22" s="14">
        <v>4193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42354</v>
      </c>
      <c r="D23" s="14">
        <v>43312</v>
      </c>
      <c r="E23" s="14">
        <f t="shared" si="2"/>
        <v>85666</v>
      </c>
      <c r="F23" s="14">
        <v>26523</v>
      </c>
      <c r="G23" s="6"/>
      <c r="H23" s="13">
        <v>52</v>
      </c>
      <c r="I23" s="11" t="s">
        <v>44</v>
      </c>
      <c r="J23" s="14">
        <v>15464</v>
      </c>
      <c r="K23" s="14">
        <v>15816</v>
      </c>
      <c r="L23" s="14">
        <f t="shared" si="3"/>
        <v>31280</v>
      </c>
      <c r="M23" s="14">
        <v>9437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13125</v>
      </c>
      <c r="D24" s="14">
        <v>14106</v>
      </c>
      <c r="E24" s="14">
        <f t="shared" si="2"/>
        <v>27231</v>
      </c>
      <c r="F24" s="14">
        <v>11605</v>
      </c>
      <c r="G24" s="6"/>
      <c r="H24" s="13">
        <v>53</v>
      </c>
      <c r="I24" s="11" t="s">
        <v>46</v>
      </c>
      <c r="J24" s="14">
        <v>10408</v>
      </c>
      <c r="K24" s="14">
        <v>10523</v>
      </c>
      <c r="L24" s="14">
        <f t="shared" si="3"/>
        <v>20931</v>
      </c>
      <c r="M24" s="14">
        <v>5787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26763</v>
      </c>
      <c r="D25" s="14">
        <v>25937</v>
      </c>
      <c r="E25" s="14">
        <f t="shared" si="2"/>
        <v>52700</v>
      </c>
      <c r="F25" s="14">
        <v>18871</v>
      </c>
      <c r="G25" s="6"/>
      <c r="H25" s="16" t="s">
        <v>48</v>
      </c>
      <c r="I25" s="18"/>
      <c r="J25" s="14">
        <f>SUM(J21:J24)</f>
        <v>39145</v>
      </c>
      <c r="K25" s="14">
        <f>SUM(K21:K24)</f>
        <v>39803</v>
      </c>
      <c r="L25" s="14">
        <f t="shared" si="3"/>
        <v>78948</v>
      </c>
      <c r="M25" s="14">
        <f>SUM(M21:M24)</f>
        <v>23104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21538</v>
      </c>
      <c r="D26" s="14">
        <v>20714</v>
      </c>
      <c r="E26" s="14">
        <f t="shared" si="2"/>
        <v>42252</v>
      </c>
      <c r="F26" s="14">
        <v>13960</v>
      </c>
      <c r="G26" s="6"/>
      <c r="H26" s="13">
        <v>54</v>
      </c>
      <c r="I26" s="11" t="s">
        <v>50</v>
      </c>
      <c r="J26" s="14">
        <v>10254</v>
      </c>
      <c r="K26" s="14">
        <v>10591</v>
      </c>
      <c r="L26" s="14">
        <f t="shared" si="3"/>
        <v>20845</v>
      </c>
      <c r="M26" s="14">
        <v>5887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18204</v>
      </c>
      <c r="D27" s="14">
        <v>19591</v>
      </c>
      <c r="E27" s="14">
        <f t="shared" si="2"/>
        <v>37795</v>
      </c>
      <c r="F27" s="14">
        <v>13391</v>
      </c>
      <c r="G27" s="6"/>
      <c r="H27" s="13">
        <v>55</v>
      </c>
      <c r="I27" s="11" t="s">
        <v>52</v>
      </c>
      <c r="J27" s="14">
        <v>3069</v>
      </c>
      <c r="K27" s="14">
        <v>3225</v>
      </c>
      <c r="L27" s="14">
        <f t="shared" si="3"/>
        <v>6294</v>
      </c>
      <c r="M27" s="14">
        <v>2052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17738</v>
      </c>
      <c r="D28" s="14">
        <v>17522</v>
      </c>
      <c r="E28" s="14">
        <f t="shared" si="2"/>
        <v>35260</v>
      </c>
      <c r="F28" s="14">
        <v>10647</v>
      </c>
      <c r="G28" s="6"/>
      <c r="H28" s="16" t="s">
        <v>89</v>
      </c>
      <c r="I28" s="18"/>
      <c r="J28" s="14">
        <f>SUM(J26:J27)</f>
        <v>13323</v>
      </c>
      <c r="K28" s="14">
        <f>SUM(K26:K27)</f>
        <v>13816</v>
      </c>
      <c r="L28" s="14">
        <f t="shared" si="3"/>
        <v>27139</v>
      </c>
      <c r="M28" s="14">
        <f>SUM(M26:M27)</f>
        <v>7939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7283</v>
      </c>
      <c r="D29" s="14">
        <v>7907</v>
      </c>
      <c r="E29" s="14">
        <f t="shared" si="2"/>
        <v>15190</v>
      </c>
      <c r="F29" s="14">
        <v>6277</v>
      </c>
      <c r="G29" s="6"/>
      <c r="H29" s="13">
        <v>56</v>
      </c>
      <c r="I29" s="11" t="s">
        <v>55</v>
      </c>
      <c r="J29" s="14">
        <v>9519</v>
      </c>
      <c r="K29" s="14">
        <v>9408</v>
      </c>
      <c r="L29" s="14">
        <f t="shared" si="3"/>
        <v>18927</v>
      </c>
      <c r="M29" s="14">
        <v>5789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4133</v>
      </c>
      <c r="D30" s="14">
        <v>4464</v>
      </c>
      <c r="E30" s="14">
        <f t="shared" si="2"/>
        <v>8597</v>
      </c>
      <c r="F30" s="14">
        <v>3278</v>
      </c>
      <c r="G30" s="6"/>
      <c r="H30" s="13">
        <v>57</v>
      </c>
      <c r="I30" s="11" t="s">
        <v>57</v>
      </c>
      <c r="J30" s="14">
        <v>9665</v>
      </c>
      <c r="K30" s="14">
        <v>9863</v>
      </c>
      <c r="L30" s="14">
        <f t="shared" si="3"/>
        <v>19528</v>
      </c>
      <c r="M30" s="14">
        <v>5715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4917</v>
      </c>
      <c r="D31" s="14">
        <v>5325</v>
      </c>
      <c r="E31" s="14">
        <f t="shared" si="2"/>
        <v>10242</v>
      </c>
      <c r="F31" s="14">
        <v>4007</v>
      </c>
      <c r="G31" s="6"/>
      <c r="H31" s="13">
        <v>58</v>
      </c>
      <c r="I31" s="11" t="s">
        <v>59</v>
      </c>
      <c r="J31" s="14">
        <v>9492</v>
      </c>
      <c r="K31" s="14">
        <v>9592</v>
      </c>
      <c r="L31" s="14">
        <f t="shared" si="3"/>
        <v>19084</v>
      </c>
      <c r="M31" s="14">
        <v>5883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4121</v>
      </c>
      <c r="D32" s="14">
        <v>4553</v>
      </c>
      <c r="E32" s="14">
        <f t="shared" si="2"/>
        <v>8674</v>
      </c>
      <c r="F32" s="14">
        <v>3151</v>
      </c>
      <c r="G32" s="6"/>
      <c r="H32" s="13">
        <v>59</v>
      </c>
      <c r="I32" s="11" t="s">
        <v>61</v>
      </c>
      <c r="J32" s="14">
        <v>14756</v>
      </c>
      <c r="K32" s="14">
        <v>14407</v>
      </c>
      <c r="L32" s="14">
        <f t="shared" si="3"/>
        <v>29163</v>
      </c>
      <c r="M32" s="14">
        <v>9684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3525</v>
      </c>
      <c r="D33" s="14">
        <v>3978</v>
      </c>
      <c r="E33" s="14">
        <f t="shared" si="2"/>
        <v>7503</v>
      </c>
      <c r="F33" s="14">
        <v>2945</v>
      </c>
      <c r="G33" s="6"/>
      <c r="H33" s="13">
        <v>60</v>
      </c>
      <c r="I33" s="11" t="s">
        <v>62</v>
      </c>
      <c r="J33" s="14">
        <v>5724</v>
      </c>
      <c r="K33" s="14">
        <v>5748</v>
      </c>
      <c r="L33" s="14">
        <f t="shared" si="3"/>
        <v>11472</v>
      </c>
      <c r="M33" s="14">
        <v>3222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1694</v>
      </c>
      <c r="D34" s="14">
        <v>1814</v>
      </c>
      <c r="E34" s="14">
        <f t="shared" si="2"/>
        <v>3508</v>
      </c>
      <c r="F34" s="14">
        <v>1423</v>
      </c>
      <c r="G34" s="6"/>
      <c r="H34" s="13">
        <v>61</v>
      </c>
      <c r="I34" s="11" t="s">
        <v>63</v>
      </c>
      <c r="J34" s="14">
        <v>599</v>
      </c>
      <c r="K34" s="14">
        <v>612</v>
      </c>
      <c r="L34" s="14">
        <f t="shared" si="3"/>
        <v>1211</v>
      </c>
      <c r="M34" s="14">
        <v>430</v>
      </c>
      <c r="N34" s="6"/>
    </row>
    <row r="35" spans="1:14" s="8" customFormat="1" ht="9.75" customHeight="1">
      <c r="A35" s="16" t="s">
        <v>60</v>
      </c>
      <c r="B35" s="18"/>
      <c r="C35" s="14">
        <f>SUM(C29:C34)</f>
        <v>25673</v>
      </c>
      <c r="D35" s="14">
        <f>SUM(D29:D34)</f>
        <v>28041</v>
      </c>
      <c r="E35" s="14">
        <f t="shared" si="2"/>
        <v>53714</v>
      </c>
      <c r="F35" s="14">
        <f>SUM(F29:F34)</f>
        <v>21081</v>
      </c>
      <c r="G35" s="6"/>
      <c r="H35" s="13">
        <v>62</v>
      </c>
      <c r="I35" s="11" t="s">
        <v>65</v>
      </c>
      <c r="J35" s="14">
        <v>2694</v>
      </c>
      <c r="K35" s="14">
        <v>2966</v>
      </c>
      <c r="L35" s="14">
        <f aca="true" t="shared" si="4" ref="L35:L45">SUM(J35,K35)</f>
        <v>5660</v>
      </c>
      <c r="M35" s="14">
        <v>2241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7302</v>
      </c>
      <c r="D36" s="14">
        <v>8102</v>
      </c>
      <c r="E36" s="14">
        <f t="shared" si="2"/>
        <v>15404</v>
      </c>
      <c r="F36" s="14">
        <v>6115</v>
      </c>
      <c r="G36" s="6"/>
      <c r="H36" s="13">
        <v>63</v>
      </c>
      <c r="I36" s="11" t="s">
        <v>66</v>
      </c>
      <c r="J36" s="14">
        <v>1646</v>
      </c>
      <c r="K36" s="14">
        <v>1804</v>
      </c>
      <c r="L36" s="14">
        <f t="shared" si="4"/>
        <v>3450</v>
      </c>
      <c r="M36" s="14">
        <v>1319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2016</v>
      </c>
      <c r="D37" s="14">
        <v>2037</v>
      </c>
      <c r="E37" s="14">
        <f aca="true" t="shared" si="5" ref="E37:E45">SUM(C37,D37)</f>
        <v>4053</v>
      </c>
      <c r="F37" s="14">
        <v>1520</v>
      </c>
      <c r="G37" s="6"/>
      <c r="H37" s="16" t="s">
        <v>68</v>
      </c>
      <c r="I37" s="18"/>
      <c r="J37" s="14">
        <f>SUM(J29:J36)</f>
        <v>54095</v>
      </c>
      <c r="K37" s="14">
        <f>SUM(K29:K36)</f>
        <v>54400</v>
      </c>
      <c r="L37" s="14">
        <f t="shared" si="4"/>
        <v>108495</v>
      </c>
      <c r="M37" s="14">
        <f>SUM(M29:M36)</f>
        <v>34283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19127</v>
      </c>
      <c r="D38" s="14">
        <v>19722</v>
      </c>
      <c r="E38" s="14">
        <f t="shared" si="5"/>
        <v>38849</v>
      </c>
      <c r="F38" s="14">
        <v>14039</v>
      </c>
      <c r="G38" s="6"/>
      <c r="H38" s="13">
        <v>64</v>
      </c>
      <c r="I38" s="11" t="s">
        <v>70</v>
      </c>
      <c r="J38" s="14">
        <v>5822</v>
      </c>
      <c r="K38" s="14">
        <v>5880</v>
      </c>
      <c r="L38" s="14">
        <f t="shared" si="4"/>
        <v>11702</v>
      </c>
      <c r="M38" s="14">
        <v>3794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9617</v>
      </c>
      <c r="D39" s="14">
        <v>10169</v>
      </c>
      <c r="E39" s="14">
        <f t="shared" si="5"/>
        <v>19786</v>
      </c>
      <c r="F39" s="14">
        <v>7217</v>
      </c>
      <c r="G39" s="6"/>
      <c r="H39" s="13">
        <v>65</v>
      </c>
      <c r="I39" s="11" t="s">
        <v>72</v>
      </c>
      <c r="J39" s="14">
        <v>8490</v>
      </c>
      <c r="K39" s="14">
        <v>8435</v>
      </c>
      <c r="L39" s="14">
        <f t="shared" si="4"/>
        <v>16925</v>
      </c>
      <c r="M39" s="14">
        <v>5572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7547</v>
      </c>
      <c r="D40" s="14">
        <v>7986</v>
      </c>
      <c r="E40" s="14">
        <f t="shared" si="5"/>
        <v>15533</v>
      </c>
      <c r="F40" s="14">
        <v>5512</v>
      </c>
      <c r="G40" s="6"/>
      <c r="H40" s="13">
        <v>66</v>
      </c>
      <c r="I40" s="11" t="s">
        <v>73</v>
      </c>
      <c r="J40" s="14">
        <v>6845</v>
      </c>
      <c r="K40" s="14">
        <v>7037</v>
      </c>
      <c r="L40" s="14">
        <f t="shared" si="4"/>
        <v>13882</v>
      </c>
      <c r="M40" s="14">
        <v>4213</v>
      </c>
      <c r="N40" s="6"/>
    </row>
    <row r="41" spans="1:14" s="8" customFormat="1" ht="9.75" customHeight="1">
      <c r="A41" s="16" t="s">
        <v>75</v>
      </c>
      <c r="B41" s="18"/>
      <c r="C41" s="14">
        <f>SUM(C36:C40)</f>
        <v>45609</v>
      </c>
      <c r="D41" s="14">
        <f>SUM(D36:D40)</f>
        <v>48016</v>
      </c>
      <c r="E41" s="14">
        <f t="shared" si="5"/>
        <v>93625</v>
      </c>
      <c r="F41" s="14">
        <f>SUM(F36:F40)</f>
        <v>34403</v>
      </c>
      <c r="G41" s="6"/>
      <c r="H41" s="16" t="s">
        <v>74</v>
      </c>
      <c r="I41" s="18"/>
      <c r="J41" s="14">
        <f>SUM(J38:J40)</f>
        <v>21157</v>
      </c>
      <c r="K41" s="14">
        <f>SUM(K38:K40)</f>
        <v>21352</v>
      </c>
      <c r="L41" s="14">
        <f t="shared" si="4"/>
        <v>42509</v>
      </c>
      <c r="M41" s="14">
        <f>SUM(M38:M40)</f>
        <v>13579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15431</v>
      </c>
      <c r="D42" s="14">
        <v>16045</v>
      </c>
      <c r="E42" s="14">
        <f t="shared" si="5"/>
        <v>31476</v>
      </c>
      <c r="F42" s="14">
        <v>11917</v>
      </c>
      <c r="G42" s="6"/>
      <c r="H42" s="13">
        <v>67</v>
      </c>
      <c r="I42" s="11" t="s">
        <v>76</v>
      </c>
      <c r="J42" s="14">
        <v>10742</v>
      </c>
      <c r="K42" s="14">
        <v>11285</v>
      </c>
      <c r="L42" s="14">
        <f t="shared" si="4"/>
        <v>22027</v>
      </c>
      <c r="M42" s="14">
        <v>7214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19412</v>
      </c>
      <c r="D43" s="14">
        <v>18779</v>
      </c>
      <c r="E43" s="14">
        <f t="shared" si="5"/>
        <v>38191</v>
      </c>
      <c r="F43" s="14">
        <v>14844</v>
      </c>
      <c r="G43" s="6"/>
      <c r="H43" s="13">
        <v>68</v>
      </c>
      <c r="I43" s="11" t="s">
        <v>78</v>
      </c>
      <c r="J43" s="14">
        <v>7197</v>
      </c>
      <c r="K43" s="14">
        <v>7509</v>
      </c>
      <c r="L43" s="14">
        <f t="shared" si="4"/>
        <v>14706</v>
      </c>
      <c r="M43" s="14">
        <v>4219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11151</v>
      </c>
      <c r="D44" s="14">
        <v>10382</v>
      </c>
      <c r="E44" s="14">
        <f t="shared" si="5"/>
        <v>21533</v>
      </c>
      <c r="F44" s="14">
        <v>7601</v>
      </c>
      <c r="G44" s="6"/>
      <c r="H44" s="13">
        <v>69</v>
      </c>
      <c r="I44" s="11" t="s">
        <v>80</v>
      </c>
      <c r="J44" s="14">
        <v>7890</v>
      </c>
      <c r="K44" s="14">
        <v>8072</v>
      </c>
      <c r="L44" s="14">
        <f t="shared" si="4"/>
        <v>15962</v>
      </c>
      <c r="M44" s="14">
        <v>4399</v>
      </c>
      <c r="N44" s="6"/>
    </row>
    <row r="45" spans="1:14" s="8" customFormat="1" ht="9.75" customHeight="1">
      <c r="A45" s="16" t="s">
        <v>83</v>
      </c>
      <c r="B45" s="18"/>
      <c r="C45" s="14">
        <f>SUM(C42:C44)</f>
        <v>45994</v>
      </c>
      <c r="D45" s="14">
        <f>SUM(D42:D44)</f>
        <v>45206</v>
      </c>
      <c r="E45" s="14">
        <f t="shared" si="5"/>
        <v>91200</v>
      </c>
      <c r="F45" s="14">
        <f>SUM(F42:F44)</f>
        <v>34362</v>
      </c>
      <c r="G45" s="6"/>
      <c r="H45" s="16" t="s">
        <v>82</v>
      </c>
      <c r="I45" s="18"/>
      <c r="J45" s="14">
        <f>SUM(J42:J44)</f>
        <v>25829</v>
      </c>
      <c r="K45" s="14">
        <f>SUM(K42:K44)</f>
        <v>26866</v>
      </c>
      <c r="L45" s="14">
        <f t="shared" si="4"/>
        <v>52695</v>
      </c>
      <c r="M45" s="14">
        <f>SUM(M42:M44)</f>
        <v>15832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A4:B4"/>
    <mergeCell ref="A5:B5"/>
    <mergeCell ref="A6:B6"/>
    <mergeCell ref="A35:B35"/>
    <mergeCell ref="A41:B41"/>
    <mergeCell ref="A45:B45"/>
    <mergeCell ref="H45:I45"/>
    <mergeCell ref="H41:I41"/>
    <mergeCell ref="C2:E2"/>
    <mergeCell ref="H37:I37"/>
    <mergeCell ref="H28:I28"/>
    <mergeCell ref="H25:I25"/>
    <mergeCell ref="H20:I20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2004-12-27T11:12:04Z</cp:lastPrinted>
  <dcterms:created xsi:type="dcterms:W3CDTF">1998-01-09T00:03:06Z</dcterms:created>
  <dcterms:modified xsi:type="dcterms:W3CDTF">2004-12-27T11:13:18Z</dcterms:modified>
  <cp:category/>
  <cp:version/>
  <cp:contentType/>
  <cp:contentStatus/>
</cp:coreProperties>
</file>