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<sst xmlns="http://schemas.openxmlformats.org/spreadsheetml/2006/main" count="100" uniqueCount="95">
  <si>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</si>
  <si>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</si>
  <si>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</si>
  <si>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</si>
  <si>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</si>
  <si>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</si>
  <si>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</si>
  <si>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</si>
  <si>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</si>
  <si>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</si>
  <si>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</si>
  <si>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</si>
  <si>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</si>
  <si>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</si>
  <si>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</si>
  <si>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</si>
  <si>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</si>
  <si>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</si>
  <si>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</si>
  <si>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</si>
  <si>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</si>
  <si>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</si>
  <si>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</si>
  <si>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</si>
  <si>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</si>
  <si>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</si>
  <si>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</si>
  <si>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</si>
  <si>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</si>
  <si>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</si>
  <si>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</si>
  <si>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</si>
  <si>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</si>
  <si>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</si>
  <si>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</si>
  <si>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</si>
  <si>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</si>
  <si>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</si>
  <si>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</si>
  <si>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</si>
  <si>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</si>
  <si>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</si>
  <si>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</si>
  <si>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</si>
  <si>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</si>
  <si>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</si>
  <si>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</si>
  <si>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</si>
  <si>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</si>
  <si>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</si>
  <si>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</si>
  <si>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</si>
  <si>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</si>
  <si>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</si>
  <si>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</si>
  <si>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</si>
  <si>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</si>
  <si>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</si>
  <si>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</si>
  <si>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</si>
  <si>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</si>
  <si>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</si>
  <si>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</si>
  <si>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</si>
  <si>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</si>
  <si>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</si>
  <si>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</si>
  <si>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</si>
  <si>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</si>
  <si>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</si>
  <si>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</si>
  <si>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</si>
  <si>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</si>
  <si>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</si>
  <si>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</si>
  <si>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</si>
  <si>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</si>
  <si>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</si>
  <si>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</si>
  <si>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</si>
  <si>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</si>
  <si>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</si>
  <si>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</si>
  <si>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</si>
  <si>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</si>
  <si>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</si>
  <si>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</si>
  <si>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</si>
  <si>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</si>
  <si>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</si>
  <si>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</si>
  <si>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</si>
  <si>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</si>
  <si>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</si>
  <si>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（平成16年3月末日現在）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</si>
</sst>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0">
      <selection activeCell="D22" sqref="D2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1861708</v>
      </c>
      <c r="D4" s="14">
        <f>SUM(D5,D6)</f>
        <v>1911432</v>
      </c>
      <c r="E4" s="14">
        <f>SUM(C4,D4)</f>
        <v>3773140</v>
      </c>
      <c r="F4" s="14">
        <f>SUM(F5,F6)</f>
        <v>1347330</v>
      </c>
      <c r="G4" s="6"/>
      <c r="H4" s="13">
        <v>40</v>
      </c>
      <c r="I4" s="11" t="s">
        <v>5</v>
      </c>
      <c r="J4" s="14">
        <v>5025</v>
      </c>
      <c r="K4" s="14">
        <v>5197</v>
      </c>
      <c r="L4" s="14">
        <f>SUM(J4,K4)</f>
        <v>10222</v>
      </c>
      <c r="M4" s="14">
        <v>3020</v>
      </c>
      <c r="N4" s="6"/>
    </row>
    <row r="5" spans="1:14" s="8" customFormat="1" ht="9.75" customHeight="1">
      <c r="A5" s="16" t="s">
        <v>6</v>
      </c>
      <c r="B5" s="18"/>
      <c r="C5" s="14">
        <f>SUM(C7:C26)</f>
        <v>1455112</v>
      </c>
      <c r="D5" s="14">
        <f>SUM(D7:D26)</f>
        <v>1493504</v>
      </c>
      <c r="E5" s="14">
        <f aca="true" t="shared" si="0" ref="E5:E19">SUM(C5,D5)</f>
        <v>2948616</v>
      </c>
      <c r="F5" s="14">
        <f>SUM(F7:F26)</f>
        <v>1080016</v>
      </c>
      <c r="G5" s="6"/>
      <c r="H5" s="16" t="s">
        <v>7</v>
      </c>
      <c r="I5" s="18"/>
      <c r="J5" s="14">
        <f>J4</f>
        <v>5025</v>
      </c>
      <c r="K5" s="14">
        <f>K4</f>
        <v>5197</v>
      </c>
      <c r="L5" s="14">
        <f aca="true" t="shared" si="1" ref="L5:L20">SUM(J5,K5)</f>
        <v>10222</v>
      </c>
      <c r="M5" s="14">
        <f>M4</f>
        <v>3020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406596</v>
      </c>
      <c r="D6" s="14">
        <f>SUM(D33,D43,D47,K5,K9,K12,K21,K27,K30,K39,K43,K47)</f>
        <v>417928</v>
      </c>
      <c r="E6" s="14">
        <f t="shared" si="0"/>
        <v>824524</v>
      </c>
      <c r="F6" s="14">
        <f>SUM(F33,F43,F47,M5,M9,M12,M21,M27,M30,M39,M43,M47)</f>
        <v>267314</v>
      </c>
      <c r="G6" s="6"/>
      <c r="H6" s="13">
        <v>41</v>
      </c>
      <c r="I6" s="11" t="s">
        <v>9</v>
      </c>
      <c r="J6" s="14">
        <v>8511</v>
      </c>
      <c r="K6" s="14">
        <v>8879</v>
      </c>
      <c r="L6" s="14">
        <f t="shared" si="1"/>
        <v>17390</v>
      </c>
      <c r="M6" s="14">
        <v>5404</v>
      </c>
      <c r="N6" s="6"/>
    </row>
    <row r="7" spans="1:14" s="8" customFormat="1" ht="9.75" customHeight="1">
      <c r="A7" s="13">
        <v>1</v>
      </c>
      <c r="B7" s="11" t="s">
        <v>10</v>
      </c>
      <c r="C7" s="14">
        <v>343656</v>
      </c>
      <c r="D7" s="14">
        <v>359494</v>
      </c>
      <c r="E7" s="14">
        <f t="shared" si="0"/>
        <v>703150</v>
      </c>
      <c r="F7" s="14">
        <v>267774</v>
      </c>
      <c r="G7" s="6"/>
      <c r="H7" s="13">
        <v>42</v>
      </c>
      <c r="I7" s="11" t="s">
        <v>11</v>
      </c>
      <c r="J7" s="14">
        <v>6412</v>
      </c>
      <c r="K7" s="14">
        <v>6827</v>
      </c>
      <c r="L7" s="14">
        <f t="shared" si="1"/>
        <v>13239</v>
      </c>
      <c r="M7" s="14">
        <v>4258</v>
      </c>
      <c r="N7" s="6"/>
    </row>
    <row r="8" spans="1:14" s="8" customFormat="1" ht="9.75" customHeight="1">
      <c r="A8" s="13">
        <v>2</v>
      </c>
      <c r="B8" s="11" t="s">
        <v>12</v>
      </c>
      <c r="C8" s="14">
        <v>287965</v>
      </c>
      <c r="D8" s="14">
        <v>290764</v>
      </c>
      <c r="E8" s="14">
        <f t="shared" si="0"/>
        <v>578729</v>
      </c>
      <c r="F8" s="14">
        <v>215568</v>
      </c>
      <c r="G8" s="6"/>
      <c r="H8" s="13">
        <v>43</v>
      </c>
      <c r="I8" s="11" t="s">
        <v>13</v>
      </c>
      <c r="J8" s="14">
        <v>4864</v>
      </c>
      <c r="K8" s="14">
        <v>5214</v>
      </c>
      <c r="L8" s="14">
        <f t="shared" si="1"/>
        <v>10078</v>
      </c>
      <c r="M8" s="14">
        <v>2950</v>
      </c>
      <c r="N8" s="6"/>
    </row>
    <row r="9" spans="1:14" s="8" customFormat="1" ht="9.75" customHeight="1">
      <c r="A9" s="13">
        <v>3</v>
      </c>
      <c r="B9" s="11" t="s">
        <v>14</v>
      </c>
      <c r="C9" s="14">
        <v>102871</v>
      </c>
      <c r="D9" s="14">
        <v>105056</v>
      </c>
      <c r="E9" s="14">
        <f>SUM(C9,D9)</f>
        <v>207927</v>
      </c>
      <c r="F9" s="14">
        <v>81235</v>
      </c>
      <c r="G9" s="6"/>
      <c r="H9" s="16" t="s">
        <v>15</v>
      </c>
      <c r="I9" s="18"/>
      <c r="J9" s="14">
        <f>SUM(J6:J8)</f>
        <v>19787</v>
      </c>
      <c r="K9" s="14">
        <f>SUM(K6:K8)</f>
        <v>20920</v>
      </c>
      <c r="L9" s="14">
        <f t="shared" si="1"/>
        <v>40707</v>
      </c>
      <c r="M9" s="14">
        <f>SUM(M6:M8)</f>
        <v>12612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19202</v>
      </c>
      <c r="D10" s="14">
        <v>23087</v>
      </c>
      <c r="E10" s="14">
        <f t="shared" si="0"/>
        <v>42289</v>
      </c>
      <c r="F10" s="14">
        <v>21121</v>
      </c>
      <c r="G10" s="6"/>
      <c r="H10" s="13">
        <v>44</v>
      </c>
      <c r="I10" s="11" t="s">
        <v>16</v>
      </c>
      <c r="J10" s="14">
        <v>6412</v>
      </c>
      <c r="K10" s="14">
        <v>6608</v>
      </c>
      <c r="L10" s="14">
        <f t="shared" si="1"/>
        <v>13020</v>
      </c>
      <c r="M10" s="14">
        <v>3869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54869</v>
      </c>
      <c r="D11" s="14">
        <v>56838</v>
      </c>
      <c r="E11" s="14">
        <f t="shared" si="0"/>
        <v>111707</v>
      </c>
      <c r="F11" s="14">
        <v>42853</v>
      </c>
      <c r="G11" s="6"/>
      <c r="H11" s="13">
        <v>45</v>
      </c>
      <c r="I11" s="11" t="s">
        <v>18</v>
      </c>
      <c r="J11" s="14">
        <v>11723</v>
      </c>
      <c r="K11" s="14">
        <v>11843</v>
      </c>
      <c r="L11" s="14">
        <f t="shared" si="1"/>
        <v>23566</v>
      </c>
      <c r="M11" s="14">
        <v>6922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61027</v>
      </c>
      <c r="D12" s="14">
        <v>62516</v>
      </c>
      <c r="E12" s="14">
        <f t="shared" si="0"/>
        <v>123543</v>
      </c>
      <c r="F12" s="14">
        <v>43070</v>
      </c>
      <c r="G12" s="6"/>
      <c r="H12" s="16" t="s">
        <v>20</v>
      </c>
      <c r="I12" s="18"/>
      <c r="J12" s="14">
        <f>SUM(J10:J11)</f>
        <v>18135</v>
      </c>
      <c r="K12" s="14">
        <f>SUM(K10:K11)</f>
        <v>18451</v>
      </c>
      <c r="L12" s="14">
        <f t="shared" si="1"/>
        <v>36586</v>
      </c>
      <c r="M12" s="14">
        <f>SUM(M10:M11)</f>
        <v>10791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35234</v>
      </c>
      <c r="D13" s="14">
        <v>39628</v>
      </c>
      <c r="E13" s="14">
        <f t="shared" si="0"/>
        <v>74862</v>
      </c>
      <c r="F13" s="14">
        <v>32928</v>
      </c>
      <c r="G13" s="6"/>
      <c r="H13" s="13">
        <v>46</v>
      </c>
      <c r="I13" s="11" t="s">
        <v>22</v>
      </c>
      <c r="J13" s="14">
        <v>5678</v>
      </c>
      <c r="K13" s="14">
        <v>5773</v>
      </c>
      <c r="L13" s="14">
        <f t="shared" si="1"/>
        <v>11451</v>
      </c>
      <c r="M13" s="14">
        <v>3172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37347</v>
      </c>
      <c r="D14" s="14">
        <v>38942</v>
      </c>
      <c r="E14" s="14">
        <f t="shared" si="0"/>
        <v>76289</v>
      </c>
      <c r="F14" s="14">
        <v>24803</v>
      </c>
      <c r="G14" s="6"/>
      <c r="H14" s="13">
        <v>47</v>
      </c>
      <c r="I14" s="11" t="s">
        <v>24</v>
      </c>
      <c r="J14" s="14">
        <v>12931</v>
      </c>
      <c r="K14" s="14">
        <v>13417</v>
      </c>
      <c r="L14" s="14">
        <f t="shared" si="1"/>
        <v>26348</v>
      </c>
      <c r="M14" s="14">
        <v>7505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118398</v>
      </c>
      <c r="D15" s="14">
        <v>119475</v>
      </c>
      <c r="E15" s="14">
        <f t="shared" si="0"/>
        <v>237873</v>
      </c>
      <c r="F15" s="14">
        <v>83058</v>
      </c>
      <c r="G15" s="6"/>
      <c r="H15" s="13">
        <v>48</v>
      </c>
      <c r="I15" s="11" t="s">
        <v>26</v>
      </c>
      <c r="J15" s="14">
        <v>12322</v>
      </c>
      <c r="K15" s="14">
        <v>12719</v>
      </c>
      <c r="L15" s="14">
        <f t="shared" si="1"/>
        <v>25041</v>
      </c>
      <c r="M15" s="14">
        <v>7258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43503</v>
      </c>
      <c r="D16" s="14">
        <v>42980</v>
      </c>
      <c r="E16" s="14">
        <f t="shared" si="0"/>
        <v>86483</v>
      </c>
      <c r="F16" s="14">
        <v>30162</v>
      </c>
      <c r="G16" s="6"/>
      <c r="H16" s="13">
        <v>49</v>
      </c>
      <c r="I16" s="11" t="s">
        <v>28</v>
      </c>
      <c r="J16" s="14">
        <v>13879</v>
      </c>
      <c r="K16" s="14">
        <v>14120</v>
      </c>
      <c r="L16" s="14">
        <f t="shared" si="1"/>
        <v>27999</v>
      </c>
      <c r="M16" s="14">
        <v>8413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58728</v>
      </c>
      <c r="D17" s="14">
        <v>61002</v>
      </c>
      <c r="E17" s="14">
        <f t="shared" si="0"/>
        <v>119730</v>
      </c>
      <c r="F17" s="14">
        <v>40892</v>
      </c>
      <c r="G17" s="6"/>
      <c r="H17" s="13">
        <v>50</v>
      </c>
      <c r="I17" s="11" t="s">
        <v>30</v>
      </c>
      <c r="J17" s="14">
        <v>10356</v>
      </c>
      <c r="K17" s="14">
        <v>10580</v>
      </c>
      <c r="L17" s="14">
        <f t="shared" si="1"/>
        <v>20936</v>
      </c>
      <c r="M17" s="14">
        <v>6113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40540</v>
      </c>
      <c r="D18" s="14">
        <v>40634</v>
      </c>
      <c r="E18" s="14">
        <f t="shared" si="0"/>
        <v>81174</v>
      </c>
      <c r="F18" s="14">
        <v>25979</v>
      </c>
      <c r="G18" s="6"/>
      <c r="H18" s="13">
        <v>51</v>
      </c>
      <c r="I18" s="11" t="s">
        <v>32</v>
      </c>
      <c r="J18" s="14">
        <v>3205</v>
      </c>
      <c r="K18" s="14">
        <v>3213</v>
      </c>
      <c r="L18" s="14">
        <f t="shared" si="1"/>
        <v>6418</v>
      </c>
      <c r="M18" s="14">
        <v>1847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63883</v>
      </c>
      <c r="D19" s="14">
        <v>66375</v>
      </c>
      <c r="E19" s="14">
        <f t="shared" si="0"/>
        <v>130258</v>
      </c>
      <c r="F19" s="14">
        <v>43667</v>
      </c>
      <c r="G19" s="6"/>
      <c r="H19" s="13">
        <v>52</v>
      </c>
      <c r="I19" s="11" t="s">
        <v>34</v>
      </c>
      <c r="J19" s="14">
        <v>3164</v>
      </c>
      <c r="K19" s="14">
        <v>3226</v>
      </c>
      <c r="L19" s="14">
        <f t="shared" si="1"/>
        <v>6390</v>
      </c>
      <c r="M19" s="14">
        <v>1982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43008</v>
      </c>
      <c r="D20" s="14">
        <v>40993</v>
      </c>
      <c r="E20" s="14">
        <f aca="true" t="shared" si="2" ref="E20:E35">SUM(C20,D20)</f>
        <v>84001</v>
      </c>
      <c r="F20" s="14">
        <v>29884</v>
      </c>
      <c r="G20" s="6"/>
      <c r="H20" s="13">
        <v>53</v>
      </c>
      <c r="I20" s="11" t="s">
        <v>36</v>
      </c>
      <c r="J20" s="14">
        <v>1529</v>
      </c>
      <c r="K20" s="14">
        <v>1621</v>
      </c>
      <c r="L20" s="14">
        <f t="shared" si="1"/>
        <v>3150</v>
      </c>
      <c r="M20" s="14">
        <v>1131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30527</v>
      </c>
      <c r="D21" s="14">
        <v>30228</v>
      </c>
      <c r="E21" s="14">
        <f t="shared" si="2"/>
        <v>60755</v>
      </c>
      <c r="F21" s="14">
        <v>20062</v>
      </c>
      <c r="G21" s="6"/>
      <c r="H21" s="16" t="s">
        <v>38</v>
      </c>
      <c r="I21" s="18"/>
      <c r="J21" s="14">
        <f>SUM(J13:J20)</f>
        <v>63064</v>
      </c>
      <c r="K21" s="14">
        <f>SUM(K13:K20)</f>
        <v>64669</v>
      </c>
      <c r="L21" s="14">
        <f aca="true" t="shared" si="3" ref="L21:L36">SUM(J21,K21)</f>
        <v>127733</v>
      </c>
      <c r="M21" s="14">
        <f>SUM(M13:M20)</f>
        <v>37421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10909</v>
      </c>
      <c r="D22" s="14">
        <v>11608</v>
      </c>
      <c r="E22" s="14">
        <f t="shared" si="2"/>
        <v>22517</v>
      </c>
      <c r="F22" s="14">
        <v>6792</v>
      </c>
      <c r="G22" s="6"/>
      <c r="H22" s="13">
        <v>54</v>
      </c>
      <c r="I22" s="11" t="s">
        <v>40</v>
      </c>
      <c r="J22" s="14">
        <v>6071</v>
      </c>
      <c r="K22" s="14">
        <v>6298</v>
      </c>
      <c r="L22" s="14">
        <f t="shared" si="3"/>
        <v>12369</v>
      </c>
      <c r="M22" s="14">
        <v>3677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42339</v>
      </c>
      <c r="D23" s="14">
        <v>43274</v>
      </c>
      <c r="E23" s="14">
        <f t="shared" si="2"/>
        <v>85613</v>
      </c>
      <c r="F23" s="14">
        <v>26350</v>
      </c>
      <c r="G23" s="6"/>
      <c r="H23" s="13">
        <v>55</v>
      </c>
      <c r="I23" s="11" t="s">
        <v>42</v>
      </c>
      <c r="J23" s="14">
        <v>12067</v>
      </c>
      <c r="K23" s="14">
        <v>11787</v>
      </c>
      <c r="L23" s="14">
        <f t="shared" si="3"/>
        <v>23854</v>
      </c>
      <c r="M23" s="14">
        <v>7403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13045</v>
      </c>
      <c r="D24" s="14">
        <v>14048</v>
      </c>
      <c r="E24" s="14">
        <f t="shared" si="2"/>
        <v>27093</v>
      </c>
      <c r="F24" s="14">
        <v>11470</v>
      </c>
      <c r="G24" s="6"/>
      <c r="H24" s="13">
        <v>56</v>
      </c>
      <c r="I24" s="11" t="s">
        <v>44</v>
      </c>
      <c r="J24" s="14">
        <v>7215</v>
      </c>
      <c r="K24" s="14">
        <v>7186</v>
      </c>
      <c r="L24" s="14">
        <f t="shared" si="3"/>
        <v>14401</v>
      </c>
      <c r="M24" s="14">
        <v>4150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26649</v>
      </c>
      <c r="D25" s="14">
        <v>25965</v>
      </c>
      <c r="E25" s="14">
        <f t="shared" si="2"/>
        <v>52614</v>
      </c>
      <c r="F25" s="14">
        <v>18615</v>
      </c>
      <c r="G25" s="6"/>
      <c r="H25" s="13">
        <v>57</v>
      </c>
      <c r="I25" s="11" t="s">
        <v>46</v>
      </c>
      <c r="J25" s="14">
        <v>15409</v>
      </c>
      <c r="K25" s="14">
        <v>15797</v>
      </c>
      <c r="L25" s="14">
        <f t="shared" si="3"/>
        <v>31206</v>
      </c>
      <c r="M25" s="14">
        <v>9354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21412</v>
      </c>
      <c r="D26" s="14">
        <v>20597</v>
      </c>
      <c r="E26" s="14">
        <f t="shared" si="2"/>
        <v>42009</v>
      </c>
      <c r="F26" s="14">
        <v>13733</v>
      </c>
      <c r="G26" s="6"/>
      <c r="H26" s="13">
        <v>58</v>
      </c>
      <c r="I26" s="11" t="s">
        <v>48</v>
      </c>
      <c r="J26" s="14">
        <v>10410</v>
      </c>
      <c r="K26" s="14">
        <v>10532</v>
      </c>
      <c r="L26" s="14">
        <f t="shared" si="3"/>
        <v>20942</v>
      </c>
      <c r="M26" s="14">
        <v>5750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7327</v>
      </c>
      <c r="D27" s="14">
        <v>7931</v>
      </c>
      <c r="E27" s="14">
        <f t="shared" si="2"/>
        <v>15258</v>
      </c>
      <c r="F27" s="14">
        <v>6218</v>
      </c>
      <c r="G27" s="6"/>
      <c r="H27" s="16" t="s">
        <v>50</v>
      </c>
      <c r="I27" s="18"/>
      <c r="J27" s="14">
        <f>SUM(J22:J26)</f>
        <v>51172</v>
      </c>
      <c r="K27" s="14">
        <f>SUM(K22:K26)</f>
        <v>51600</v>
      </c>
      <c r="L27" s="14">
        <f t="shared" si="3"/>
        <v>102772</v>
      </c>
      <c r="M27" s="14">
        <f>SUM(M22:M26)</f>
        <v>30334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4147</v>
      </c>
      <c r="D28" s="14">
        <v>4442</v>
      </c>
      <c r="E28" s="14">
        <f t="shared" si="2"/>
        <v>8589</v>
      </c>
      <c r="F28" s="14">
        <v>3209</v>
      </c>
      <c r="G28" s="6"/>
      <c r="H28" s="13">
        <v>59</v>
      </c>
      <c r="I28" s="11" t="s">
        <v>52</v>
      </c>
      <c r="J28" s="14">
        <v>10279</v>
      </c>
      <c r="K28" s="14">
        <v>10607</v>
      </c>
      <c r="L28" s="14">
        <f t="shared" si="3"/>
        <v>20886</v>
      </c>
      <c r="M28" s="14">
        <v>5866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4942</v>
      </c>
      <c r="D29" s="14">
        <v>5347</v>
      </c>
      <c r="E29" s="14">
        <f t="shared" si="2"/>
        <v>10289</v>
      </c>
      <c r="F29" s="14">
        <v>4016</v>
      </c>
      <c r="G29" s="6"/>
      <c r="H29" s="13">
        <v>60</v>
      </c>
      <c r="I29" s="11" t="s">
        <v>54</v>
      </c>
      <c r="J29" s="14">
        <v>3079</v>
      </c>
      <c r="K29" s="14">
        <v>3238</v>
      </c>
      <c r="L29" s="14">
        <f t="shared" si="3"/>
        <v>6317</v>
      </c>
      <c r="M29" s="14">
        <v>2057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4142</v>
      </c>
      <c r="D30" s="14">
        <v>4567</v>
      </c>
      <c r="E30" s="14">
        <f t="shared" si="2"/>
        <v>8709</v>
      </c>
      <c r="F30" s="14">
        <v>3143</v>
      </c>
      <c r="G30" s="6"/>
      <c r="H30" s="16" t="s">
        <v>56</v>
      </c>
      <c r="I30" s="18"/>
      <c r="J30" s="14">
        <f>SUM(J28:J29)</f>
        <v>13358</v>
      </c>
      <c r="K30" s="14">
        <f>SUM(K28:K29)</f>
        <v>13845</v>
      </c>
      <c r="L30" s="14">
        <f t="shared" si="3"/>
        <v>27203</v>
      </c>
      <c r="M30" s="14">
        <f>SUM(M28:M29)</f>
        <v>7923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3574</v>
      </c>
      <c r="D31" s="14">
        <v>3997</v>
      </c>
      <c r="E31" s="14">
        <f t="shared" si="2"/>
        <v>7571</v>
      </c>
      <c r="F31" s="14">
        <v>2958</v>
      </c>
      <c r="G31" s="6"/>
      <c r="H31" s="13">
        <v>61</v>
      </c>
      <c r="I31" s="11" t="s">
        <v>58</v>
      </c>
      <c r="J31" s="14">
        <v>9500</v>
      </c>
      <c r="K31" s="14">
        <v>9422</v>
      </c>
      <c r="L31" s="14">
        <f t="shared" si="3"/>
        <v>18922</v>
      </c>
      <c r="M31" s="14">
        <v>5750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1702</v>
      </c>
      <c r="D32" s="14">
        <v>1836</v>
      </c>
      <c r="E32" s="14">
        <f t="shared" si="2"/>
        <v>3538</v>
      </c>
      <c r="F32" s="14">
        <v>1429</v>
      </c>
      <c r="G32" s="6"/>
      <c r="H32" s="13">
        <v>62</v>
      </c>
      <c r="I32" s="11" t="s">
        <v>60</v>
      </c>
      <c r="J32" s="14">
        <v>9617</v>
      </c>
      <c r="K32" s="14">
        <v>9870</v>
      </c>
      <c r="L32" s="14">
        <f t="shared" si="3"/>
        <v>19487</v>
      </c>
      <c r="M32" s="14">
        <v>5641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25834</v>
      </c>
      <c r="D33" s="14">
        <f>SUM(D27:D32)</f>
        <v>28120</v>
      </c>
      <c r="E33" s="14">
        <f t="shared" si="2"/>
        <v>53954</v>
      </c>
      <c r="F33" s="14">
        <f>SUM(F27:F32)</f>
        <v>20973</v>
      </c>
      <c r="G33" s="6"/>
      <c r="H33" s="13">
        <v>63</v>
      </c>
      <c r="I33" s="11" t="s">
        <v>62</v>
      </c>
      <c r="J33" s="14">
        <v>9522</v>
      </c>
      <c r="K33" s="14">
        <v>9624</v>
      </c>
      <c r="L33" s="14">
        <f t="shared" si="3"/>
        <v>19146</v>
      </c>
      <c r="M33" s="14">
        <v>5846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7311</v>
      </c>
      <c r="D34" s="14">
        <v>8073</v>
      </c>
      <c r="E34" s="14">
        <f t="shared" si="2"/>
        <v>15384</v>
      </c>
      <c r="F34" s="14">
        <v>6053</v>
      </c>
      <c r="G34" s="6"/>
      <c r="H34" s="13">
        <v>64</v>
      </c>
      <c r="I34" s="11" t="s">
        <v>64</v>
      </c>
      <c r="J34" s="14">
        <v>14636</v>
      </c>
      <c r="K34" s="14">
        <v>14376</v>
      </c>
      <c r="L34" s="14">
        <f t="shared" si="3"/>
        <v>29012</v>
      </c>
      <c r="M34" s="14">
        <v>9492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8023</v>
      </c>
      <c r="D35" s="14">
        <v>8664</v>
      </c>
      <c r="E35" s="14">
        <f t="shared" si="2"/>
        <v>16687</v>
      </c>
      <c r="F35" s="14">
        <v>5925</v>
      </c>
      <c r="G35" s="6"/>
      <c r="H35" s="13">
        <v>65</v>
      </c>
      <c r="I35" s="11" t="s">
        <v>65</v>
      </c>
      <c r="J35" s="14">
        <v>5764</v>
      </c>
      <c r="K35" s="14">
        <v>5773</v>
      </c>
      <c r="L35" s="14">
        <f t="shared" si="3"/>
        <v>11537</v>
      </c>
      <c r="M35" s="14">
        <v>3225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2037</v>
      </c>
      <c r="D36" s="14">
        <v>2074</v>
      </c>
      <c r="E36" s="14">
        <f aca="true" t="shared" si="4" ref="E36:E47">SUM(C36,D36)</f>
        <v>4111</v>
      </c>
      <c r="F36" s="14">
        <v>1530</v>
      </c>
      <c r="G36" s="6"/>
      <c r="H36" s="13">
        <v>66</v>
      </c>
      <c r="I36" s="11" t="s">
        <v>67</v>
      </c>
      <c r="J36" s="14">
        <v>599</v>
      </c>
      <c r="K36" s="14">
        <v>620</v>
      </c>
      <c r="L36" s="14">
        <f t="shared" si="3"/>
        <v>1219</v>
      </c>
      <c r="M36" s="14">
        <v>427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2427</v>
      </c>
      <c r="D37" s="14">
        <v>2789</v>
      </c>
      <c r="E37" s="14">
        <f t="shared" si="4"/>
        <v>5216</v>
      </c>
      <c r="F37" s="14">
        <v>2076</v>
      </c>
      <c r="G37" s="6"/>
      <c r="H37" s="13">
        <v>67</v>
      </c>
      <c r="I37" s="11" t="s">
        <v>69</v>
      </c>
      <c r="J37" s="14">
        <v>2698</v>
      </c>
      <c r="K37" s="14">
        <v>2987</v>
      </c>
      <c r="L37" s="14">
        <f aca="true" t="shared" si="5" ref="L37:L47">SUM(J37,K37)</f>
        <v>5685</v>
      </c>
      <c r="M37" s="14">
        <v>2236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19135</v>
      </c>
      <c r="D38" s="14">
        <v>19704</v>
      </c>
      <c r="E38" s="14">
        <f t="shared" si="4"/>
        <v>38839</v>
      </c>
      <c r="F38" s="14">
        <v>13932</v>
      </c>
      <c r="G38" s="6"/>
      <c r="H38" s="13">
        <v>68</v>
      </c>
      <c r="I38" s="11" t="s">
        <v>71</v>
      </c>
      <c r="J38" s="14">
        <v>1656</v>
      </c>
      <c r="K38" s="14">
        <v>1836</v>
      </c>
      <c r="L38" s="14">
        <f t="shared" si="5"/>
        <v>3492</v>
      </c>
      <c r="M38" s="14">
        <v>1325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9554</v>
      </c>
      <c r="D39" s="14">
        <v>10134</v>
      </c>
      <c r="E39" s="14">
        <f t="shared" si="4"/>
        <v>19688</v>
      </c>
      <c r="F39" s="14">
        <v>7128</v>
      </c>
      <c r="G39" s="6"/>
      <c r="H39" s="16" t="s">
        <v>73</v>
      </c>
      <c r="I39" s="18"/>
      <c r="J39" s="14">
        <f>SUM(J31:J38)</f>
        <v>53992</v>
      </c>
      <c r="K39" s="14">
        <f>SUM(K31:K38)</f>
        <v>54508</v>
      </c>
      <c r="L39" s="14">
        <f t="shared" si="5"/>
        <v>108500</v>
      </c>
      <c r="M39" s="14">
        <f>SUM(M31:M38)</f>
        <v>33942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7559</v>
      </c>
      <c r="D40" s="14">
        <v>7965</v>
      </c>
      <c r="E40" s="14">
        <f t="shared" si="4"/>
        <v>15524</v>
      </c>
      <c r="F40" s="14">
        <v>5482</v>
      </c>
      <c r="G40" s="6"/>
      <c r="H40" s="13">
        <v>69</v>
      </c>
      <c r="I40" s="11" t="s">
        <v>75</v>
      </c>
      <c r="J40" s="14">
        <v>5793</v>
      </c>
      <c r="K40" s="14">
        <v>5892</v>
      </c>
      <c r="L40" s="14">
        <f t="shared" si="5"/>
        <v>11685</v>
      </c>
      <c r="M40" s="14">
        <v>3755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3684</v>
      </c>
      <c r="D41" s="14">
        <v>3906</v>
      </c>
      <c r="E41" s="14">
        <f t="shared" si="4"/>
        <v>7590</v>
      </c>
      <c r="F41" s="14">
        <v>2423</v>
      </c>
      <c r="G41" s="6"/>
      <c r="H41" s="13">
        <v>70</v>
      </c>
      <c r="I41" s="11" t="s">
        <v>77</v>
      </c>
      <c r="J41" s="14">
        <v>8499</v>
      </c>
      <c r="K41" s="14">
        <v>8456</v>
      </c>
      <c r="L41" s="14">
        <f t="shared" si="5"/>
        <v>16955</v>
      </c>
      <c r="M41" s="14">
        <v>5552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4081</v>
      </c>
      <c r="D42" s="14">
        <v>4295</v>
      </c>
      <c r="E42" s="14">
        <f t="shared" si="4"/>
        <v>8376</v>
      </c>
      <c r="F42" s="14">
        <v>2870</v>
      </c>
      <c r="G42" s="6"/>
      <c r="H42" s="13">
        <v>71</v>
      </c>
      <c r="I42" s="11" t="s">
        <v>78</v>
      </c>
      <c r="J42" s="14">
        <v>6847</v>
      </c>
      <c r="K42" s="14">
        <v>7027</v>
      </c>
      <c r="L42" s="14">
        <f t="shared" si="5"/>
        <v>13874</v>
      </c>
      <c r="M42" s="14">
        <v>4163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63811</v>
      </c>
      <c r="D43" s="14">
        <f>SUM(D34:D42)</f>
        <v>67604</v>
      </c>
      <c r="E43" s="14">
        <f t="shared" si="4"/>
        <v>131415</v>
      </c>
      <c r="F43" s="14">
        <f>SUM(F34:F42)</f>
        <v>47419</v>
      </c>
      <c r="G43" s="6"/>
      <c r="H43" s="16" t="s">
        <v>80</v>
      </c>
      <c r="I43" s="18"/>
      <c r="J43" s="14">
        <f>SUM(J40:J42)</f>
        <v>21139</v>
      </c>
      <c r="K43" s="14">
        <f>SUM(K40:K42)</f>
        <v>21375</v>
      </c>
      <c r="L43" s="14">
        <f t="shared" si="5"/>
        <v>42514</v>
      </c>
      <c r="M43" s="14">
        <f>SUM(M40:M42)</f>
        <v>13470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15364</v>
      </c>
      <c r="D44" s="14">
        <v>15912</v>
      </c>
      <c r="E44" s="14">
        <f t="shared" si="4"/>
        <v>31276</v>
      </c>
      <c r="F44" s="14">
        <v>11777</v>
      </c>
      <c r="G44" s="6"/>
      <c r="H44" s="13">
        <v>72</v>
      </c>
      <c r="I44" s="11" t="s">
        <v>82</v>
      </c>
      <c r="J44" s="14">
        <v>10623</v>
      </c>
      <c r="K44" s="14">
        <v>11162</v>
      </c>
      <c r="L44" s="14">
        <f t="shared" si="5"/>
        <v>21785</v>
      </c>
      <c r="M44" s="14">
        <v>7106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19107</v>
      </c>
      <c r="D45" s="14">
        <v>18519</v>
      </c>
      <c r="E45" s="14">
        <f t="shared" si="4"/>
        <v>37626</v>
      </c>
      <c r="F45" s="14">
        <v>14479</v>
      </c>
      <c r="G45" s="6"/>
      <c r="H45" s="13">
        <v>73</v>
      </c>
      <c r="I45" s="11" t="s">
        <v>84</v>
      </c>
      <c r="J45" s="14">
        <v>7256</v>
      </c>
      <c r="K45" s="14">
        <v>7629</v>
      </c>
      <c r="L45" s="14">
        <f t="shared" si="5"/>
        <v>14885</v>
      </c>
      <c r="M45" s="14">
        <v>4231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11036</v>
      </c>
      <c r="D46" s="14">
        <v>10327</v>
      </c>
      <c r="E46" s="14">
        <f t="shared" si="4"/>
        <v>21363</v>
      </c>
      <c r="F46" s="14">
        <v>7475</v>
      </c>
      <c r="G46" s="6"/>
      <c r="H46" s="13">
        <v>74</v>
      </c>
      <c r="I46" s="11" t="s">
        <v>86</v>
      </c>
      <c r="J46" s="14">
        <v>7893</v>
      </c>
      <c r="K46" s="14">
        <v>8090</v>
      </c>
      <c r="L46" s="14">
        <f t="shared" si="5"/>
        <v>15983</v>
      </c>
      <c r="M46" s="14">
        <v>4341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45507</v>
      </c>
      <c r="D47" s="14">
        <f>SUM(D44:D46)</f>
        <v>44758</v>
      </c>
      <c r="E47" s="14">
        <f t="shared" si="4"/>
        <v>90265</v>
      </c>
      <c r="F47" s="14">
        <f>SUM(F44:F46)</f>
        <v>33731</v>
      </c>
      <c r="G47" s="6"/>
      <c r="H47" s="16" t="s">
        <v>88</v>
      </c>
      <c r="I47" s="18"/>
      <c r="J47" s="14">
        <f>SUM(J44:J46)</f>
        <v>25772</v>
      </c>
      <c r="K47" s="14">
        <f>SUM(K44:K46)</f>
        <v>26881</v>
      </c>
      <c r="L47" s="14">
        <f t="shared" si="5"/>
        <v>52653</v>
      </c>
      <c r="M47" s="14">
        <f>SUM(M44:M46)</f>
        <v>15678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 </cp:lastModifiedBy>
  <cp:lastPrinted>1998-03-25T12:10:20Z</cp:lastPrinted>
  <dcterms:created xsi:type="dcterms:W3CDTF">1998-01-09T00:03:06Z</dcterms:created>
  <dcterms:modified xsi:type="dcterms:W3CDTF">2004-05-27T04:21:12Z</dcterms:modified>
  <cp:category/>
  <cp:version/>
  <cp:contentType/>
  <cp:contentStatus/>
</cp:coreProperties>
</file>