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<sst xmlns="http://schemas.openxmlformats.org/spreadsheetml/2006/main" count="100" uniqueCount="95">
  <si>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</si>
  <si>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</si>
  <si>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</si>
  <si>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</si>
  <si>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</si>
  <si>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</si>
  <si>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</si>
  <si>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</si>
  <si>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</si>
  <si>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</si>
  <si>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</si>
  <si>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</si>
  <si>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</si>
  <si>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</si>
  <si>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</si>
  <si>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</si>
  <si>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</si>
  <si>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</si>
  <si>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</si>
  <si>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</si>
  <si>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</si>
  <si>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</si>
  <si>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</si>
  <si>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</si>
  <si>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</si>
  <si>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</si>
  <si>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</si>
  <si>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</si>
  <si>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</si>
  <si>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</si>
  <si>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</si>
  <si>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</si>
  <si>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</si>
  <si>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</si>
  <si>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</si>
  <si>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</si>
  <si>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</si>
  <si>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</si>
  <si>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</si>
  <si>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</si>
  <si>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</si>
  <si>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</si>
  <si>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</si>
  <si>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</si>
  <si>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</si>
  <si>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</si>
  <si>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</si>
  <si>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</si>
  <si>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</si>
  <si>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</si>
  <si>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</si>
  <si>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</si>
  <si>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</si>
  <si>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</si>
  <si>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</si>
  <si>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</si>
  <si>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</si>
  <si>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</si>
  <si>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</si>
  <si>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</si>
  <si>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</si>
  <si>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</si>
  <si>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</si>
  <si>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</si>
  <si>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</si>
  <si>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</si>
  <si>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</si>
  <si>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</si>
  <si>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</si>
  <si>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</si>
  <si>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</si>
  <si>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</si>
  <si>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</si>
  <si>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</si>
  <si>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</si>
  <si>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</si>
  <si>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</si>
  <si>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</si>
  <si>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</si>
  <si>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</si>
  <si>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</si>
  <si>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</si>
  <si>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</si>
  <si>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</si>
  <si>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</si>
  <si>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</si>
  <si>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</si>
  <si>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</si>
  <si>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</si>
  <si>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</si>
  <si>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</si>
  <si>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</si>
  <si>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</si>
  <si>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</si>
  <si>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（平成16年2月末日現在）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</si>
</sst>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93</v>
      </c>
      <c r="F1" s="15" t="s">
        <v>94</v>
      </c>
    </row>
    <row r="2" spans="1:14" s="8" customFormat="1" ht="9.75" customHeight="1">
      <c r="A2" s="4"/>
      <c r="B2" s="5"/>
      <c r="C2" s="16" t="s">
        <v>92</v>
      </c>
      <c r="D2" s="17"/>
      <c r="E2" s="18"/>
      <c r="F2" s="7" t="s">
        <v>0</v>
      </c>
      <c r="G2" s="6"/>
      <c r="H2" s="4"/>
      <c r="I2" s="5"/>
      <c r="J2" s="16" t="s">
        <v>92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1865525</v>
      </c>
      <c r="D4" s="14">
        <f>SUM(D5,D6)</f>
        <v>1914443</v>
      </c>
      <c r="E4" s="14">
        <f>SUM(C4,D4)</f>
        <v>3779968</v>
      </c>
      <c r="F4" s="14">
        <f>SUM(F5,F6)</f>
        <v>1347342</v>
      </c>
      <c r="G4" s="6"/>
      <c r="H4" s="13">
        <v>40</v>
      </c>
      <c r="I4" s="11" t="s">
        <v>5</v>
      </c>
      <c r="J4" s="14">
        <v>5032</v>
      </c>
      <c r="K4" s="14">
        <v>5204</v>
      </c>
      <c r="L4" s="14">
        <f>SUM(J4,K4)</f>
        <v>10236</v>
      </c>
      <c r="M4" s="14">
        <v>3016</v>
      </c>
      <c r="N4" s="6"/>
    </row>
    <row r="5" spans="1:14" s="8" customFormat="1" ht="9.75" customHeight="1">
      <c r="A5" s="16" t="s">
        <v>6</v>
      </c>
      <c r="B5" s="18"/>
      <c r="C5" s="14">
        <f>SUM(C7:C26)</f>
        <v>1457677</v>
      </c>
      <c r="D5" s="14">
        <f>SUM(D7:D26)</f>
        <v>1495411</v>
      </c>
      <c r="E5" s="14">
        <f aca="true" t="shared" si="0" ref="E5:E19">SUM(C5,D5)</f>
        <v>2953088</v>
      </c>
      <c r="F5" s="14">
        <f>SUM(F7:F26)</f>
        <v>1079658</v>
      </c>
      <c r="G5" s="6"/>
      <c r="H5" s="16" t="s">
        <v>7</v>
      </c>
      <c r="I5" s="18"/>
      <c r="J5" s="14">
        <f>J4</f>
        <v>5032</v>
      </c>
      <c r="K5" s="14">
        <f>K4</f>
        <v>5204</v>
      </c>
      <c r="L5" s="14">
        <f aca="true" t="shared" si="1" ref="L5:L20">SUM(J5,K5)</f>
        <v>10236</v>
      </c>
      <c r="M5" s="14">
        <f>M4</f>
        <v>3016</v>
      </c>
      <c r="N5" s="6"/>
    </row>
    <row r="6" spans="1:14" s="8" customFormat="1" ht="9.75" customHeight="1">
      <c r="A6" s="16" t="s">
        <v>8</v>
      </c>
      <c r="B6" s="18"/>
      <c r="C6" s="14">
        <f>SUM(C33,C43,C47,J5,J9,J12,J21,J27,J30,J39,J43,J47)</f>
        <v>407848</v>
      </c>
      <c r="D6" s="14">
        <f>SUM(D33,D43,D47,K5,K9,K12,K21,K27,K30,K39,K43,K47)</f>
        <v>419032</v>
      </c>
      <c r="E6" s="14">
        <f t="shared" si="0"/>
        <v>826880</v>
      </c>
      <c r="F6" s="14">
        <f>SUM(F33,F43,F47,M5,M9,M12,M21,M27,M30,M39,M43,M47)</f>
        <v>267684</v>
      </c>
      <c r="G6" s="6"/>
      <c r="H6" s="13">
        <v>41</v>
      </c>
      <c r="I6" s="11" t="s">
        <v>9</v>
      </c>
      <c r="J6" s="14">
        <v>8532</v>
      </c>
      <c r="K6" s="14">
        <v>8886</v>
      </c>
      <c r="L6" s="14">
        <f t="shared" si="1"/>
        <v>17418</v>
      </c>
      <c r="M6" s="14">
        <v>5394</v>
      </c>
      <c r="N6" s="6"/>
    </row>
    <row r="7" spans="1:14" s="8" customFormat="1" ht="9.75" customHeight="1">
      <c r="A7" s="13">
        <v>1</v>
      </c>
      <c r="B7" s="11" t="s">
        <v>10</v>
      </c>
      <c r="C7" s="14">
        <v>344161</v>
      </c>
      <c r="D7" s="14">
        <v>359935</v>
      </c>
      <c r="E7" s="14">
        <f t="shared" si="0"/>
        <v>704096</v>
      </c>
      <c r="F7" s="14">
        <v>267959</v>
      </c>
      <c r="G7" s="6"/>
      <c r="H7" s="13">
        <v>42</v>
      </c>
      <c r="I7" s="11" t="s">
        <v>11</v>
      </c>
      <c r="J7" s="14">
        <v>6424</v>
      </c>
      <c r="K7" s="14">
        <v>6839</v>
      </c>
      <c r="L7" s="14">
        <f t="shared" si="1"/>
        <v>13263</v>
      </c>
      <c r="M7" s="14">
        <v>4252</v>
      </c>
      <c r="N7" s="6"/>
    </row>
    <row r="8" spans="1:14" s="8" customFormat="1" ht="9.75" customHeight="1">
      <c r="A8" s="13">
        <v>2</v>
      </c>
      <c r="B8" s="11" t="s">
        <v>12</v>
      </c>
      <c r="C8" s="14">
        <v>288452</v>
      </c>
      <c r="D8" s="14">
        <v>291049</v>
      </c>
      <c r="E8" s="14">
        <f t="shared" si="0"/>
        <v>579501</v>
      </c>
      <c r="F8" s="14">
        <v>215521</v>
      </c>
      <c r="G8" s="6"/>
      <c r="H8" s="13">
        <v>43</v>
      </c>
      <c r="I8" s="11" t="s">
        <v>13</v>
      </c>
      <c r="J8" s="14">
        <v>4860</v>
      </c>
      <c r="K8" s="14">
        <v>5226</v>
      </c>
      <c r="L8" s="14">
        <f t="shared" si="1"/>
        <v>10086</v>
      </c>
      <c r="M8" s="14">
        <v>2940</v>
      </c>
      <c r="N8" s="6"/>
    </row>
    <row r="9" spans="1:14" s="8" customFormat="1" ht="9.75" customHeight="1">
      <c r="A9" s="13">
        <v>3</v>
      </c>
      <c r="B9" s="11" t="s">
        <v>14</v>
      </c>
      <c r="C9" s="14">
        <v>103037</v>
      </c>
      <c r="D9" s="14">
        <v>105188</v>
      </c>
      <c r="E9" s="14">
        <f>SUM(C9,D9)</f>
        <v>208225</v>
      </c>
      <c r="F9" s="14">
        <v>81163</v>
      </c>
      <c r="G9" s="6"/>
      <c r="H9" s="16" t="s">
        <v>15</v>
      </c>
      <c r="I9" s="18"/>
      <c r="J9" s="14">
        <f>SUM(J6:J8)</f>
        <v>19816</v>
      </c>
      <c r="K9" s="14">
        <f>SUM(K6:K8)</f>
        <v>20951</v>
      </c>
      <c r="L9" s="14">
        <f t="shared" si="1"/>
        <v>40767</v>
      </c>
      <c r="M9" s="14">
        <f>SUM(M6:M8)</f>
        <v>12586</v>
      </c>
      <c r="N9" s="6"/>
    </row>
    <row r="10" spans="1:14" s="8" customFormat="1" ht="9.75" customHeight="1">
      <c r="A10" s="13">
        <v>5</v>
      </c>
      <c r="B10" s="11" t="s">
        <v>17</v>
      </c>
      <c r="C10" s="14">
        <v>19244</v>
      </c>
      <c r="D10" s="14">
        <v>23130</v>
      </c>
      <c r="E10" s="14">
        <f t="shared" si="0"/>
        <v>42374</v>
      </c>
      <c r="F10" s="14">
        <v>21093</v>
      </c>
      <c r="G10" s="6"/>
      <c r="H10" s="13">
        <v>44</v>
      </c>
      <c r="I10" s="11" t="s">
        <v>16</v>
      </c>
      <c r="J10" s="14">
        <v>6430</v>
      </c>
      <c r="K10" s="14">
        <v>6634</v>
      </c>
      <c r="L10" s="14">
        <f t="shared" si="1"/>
        <v>13064</v>
      </c>
      <c r="M10" s="14">
        <v>3878</v>
      </c>
      <c r="N10" s="6"/>
    </row>
    <row r="11" spans="1:14" s="8" customFormat="1" ht="9.75" customHeight="1">
      <c r="A11" s="13">
        <v>6</v>
      </c>
      <c r="B11" s="11" t="s">
        <v>19</v>
      </c>
      <c r="C11" s="14">
        <v>54907</v>
      </c>
      <c r="D11" s="14">
        <v>56942</v>
      </c>
      <c r="E11" s="14">
        <f t="shared" si="0"/>
        <v>111849</v>
      </c>
      <c r="F11" s="14">
        <v>42752</v>
      </c>
      <c r="G11" s="6"/>
      <c r="H11" s="13">
        <v>45</v>
      </c>
      <c r="I11" s="11" t="s">
        <v>18</v>
      </c>
      <c r="J11" s="14">
        <v>11767</v>
      </c>
      <c r="K11" s="14">
        <v>11866</v>
      </c>
      <c r="L11" s="14">
        <f t="shared" si="1"/>
        <v>23633</v>
      </c>
      <c r="M11" s="14">
        <v>6939</v>
      </c>
      <c r="N11" s="6"/>
    </row>
    <row r="12" spans="1:14" s="8" customFormat="1" ht="9.75" customHeight="1">
      <c r="A12" s="13">
        <v>7</v>
      </c>
      <c r="B12" s="11" t="s">
        <v>21</v>
      </c>
      <c r="C12" s="14">
        <v>61159</v>
      </c>
      <c r="D12" s="14">
        <v>62655</v>
      </c>
      <c r="E12" s="14">
        <f t="shared" si="0"/>
        <v>123814</v>
      </c>
      <c r="F12" s="14">
        <v>43004</v>
      </c>
      <c r="G12" s="6"/>
      <c r="H12" s="16" t="s">
        <v>20</v>
      </c>
      <c r="I12" s="18"/>
      <c r="J12" s="14">
        <f>SUM(J10:J11)</f>
        <v>18197</v>
      </c>
      <c r="K12" s="14">
        <f>SUM(K10:K11)</f>
        <v>18500</v>
      </c>
      <c r="L12" s="14">
        <f t="shared" si="1"/>
        <v>36697</v>
      </c>
      <c r="M12" s="14">
        <f>SUM(M10:M11)</f>
        <v>10817</v>
      </c>
      <c r="N12" s="6"/>
    </row>
    <row r="13" spans="1:14" s="8" customFormat="1" ht="9.75" customHeight="1">
      <c r="A13" s="13">
        <v>8</v>
      </c>
      <c r="B13" s="11" t="s">
        <v>23</v>
      </c>
      <c r="C13" s="14">
        <v>35320</v>
      </c>
      <c r="D13" s="14">
        <v>39676</v>
      </c>
      <c r="E13" s="14">
        <f t="shared" si="0"/>
        <v>74996</v>
      </c>
      <c r="F13" s="14">
        <v>32913</v>
      </c>
      <c r="G13" s="6"/>
      <c r="H13" s="13">
        <v>46</v>
      </c>
      <c r="I13" s="11" t="s">
        <v>22</v>
      </c>
      <c r="J13" s="14">
        <v>5717</v>
      </c>
      <c r="K13" s="14">
        <v>5783</v>
      </c>
      <c r="L13" s="14">
        <f t="shared" si="1"/>
        <v>11500</v>
      </c>
      <c r="M13" s="14">
        <v>3178</v>
      </c>
      <c r="N13" s="6"/>
    </row>
    <row r="14" spans="1:14" s="8" customFormat="1" ht="9.75" customHeight="1">
      <c r="A14" s="13">
        <v>9</v>
      </c>
      <c r="B14" s="11" t="s">
        <v>25</v>
      </c>
      <c r="C14" s="14">
        <v>37409</v>
      </c>
      <c r="D14" s="14">
        <v>38911</v>
      </c>
      <c r="E14" s="14">
        <f t="shared" si="0"/>
        <v>76320</v>
      </c>
      <c r="F14" s="14">
        <v>24766</v>
      </c>
      <c r="G14" s="6"/>
      <c r="H14" s="13">
        <v>47</v>
      </c>
      <c r="I14" s="11" t="s">
        <v>24</v>
      </c>
      <c r="J14" s="14">
        <v>12974</v>
      </c>
      <c r="K14" s="14">
        <v>13460</v>
      </c>
      <c r="L14" s="14">
        <f t="shared" si="1"/>
        <v>26434</v>
      </c>
      <c r="M14" s="14">
        <v>7513</v>
      </c>
      <c r="N14" s="6"/>
    </row>
    <row r="15" spans="1:14" s="8" customFormat="1" ht="9.75" customHeight="1">
      <c r="A15" s="13">
        <v>10</v>
      </c>
      <c r="B15" s="11" t="s">
        <v>27</v>
      </c>
      <c r="C15" s="14">
        <v>118602</v>
      </c>
      <c r="D15" s="14">
        <v>119697</v>
      </c>
      <c r="E15" s="14">
        <f t="shared" si="0"/>
        <v>238299</v>
      </c>
      <c r="F15" s="14">
        <v>82906</v>
      </c>
      <c r="G15" s="6"/>
      <c r="H15" s="13">
        <v>48</v>
      </c>
      <c r="I15" s="11" t="s">
        <v>26</v>
      </c>
      <c r="J15" s="14">
        <v>12362</v>
      </c>
      <c r="K15" s="14">
        <v>12757</v>
      </c>
      <c r="L15" s="14">
        <f t="shared" si="1"/>
        <v>25119</v>
      </c>
      <c r="M15" s="14">
        <v>7275</v>
      </c>
      <c r="N15" s="6"/>
    </row>
    <row r="16" spans="1:14" s="8" customFormat="1" ht="9.75" customHeight="1">
      <c r="A16" s="13">
        <v>11</v>
      </c>
      <c r="B16" s="11" t="s">
        <v>29</v>
      </c>
      <c r="C16" s="14">
        <v>43496</v>
      </c>
      <c r="D16" s="14">
        <v>42961</v>
      </c>
      <c r="E16" s="14">
        <f t="shared" si="0"/>
        <v>86457</v>
      </c>
      <c r="F16" s="14">
        <v>30083</v>
      </c>
      <c r="G16" s="6"/>
      <c r="H16" s="13">
        <v>49</v>
      </c>
      <c r="I16" s="11" t="s">
        <v>28</v>
      </c>
      <c r="J16" s="14">
        <v>13884</v>
      </c>
      <c r="K16" s="14">
        <v>14135</v>
      </c>
      <c r="L16" s="14">
        <f t="shared" si="1"/>
        <v>28019</v>
      </c>
      <c r="M16" s="14">
        <v>8409</v>
      </c>
      <c r="N16" s="6"/>
    </row>
    <row r="17" spans="1:14" s="8" customFormat="1" ht="9.75" customHeight="1">
      <c r="A17" s="13">
        <v>12</v>
      </c>
      <c r="B17" s="11" t="s">
        <v>31</v>
      </c>
      <c r="C17" s="14">
        <v>58866</v>
      </c>
      <c r="D17" s="14">
        <v>61095</v>
      </c>
      <c r="E17" s="14">
        <f t="shared" si="0"/>
        <v>119961</v>
      </c>
      <c r="F17" s="14">
        <v>40816</v>
      </c>
      <c r="G17" s="6"/>
      <c r="H17" s="13">
        <v>50</v>
      </c>
      <c r="I17" s="11" t="s">
        <v>30</v>
      </c>
      <c r="J17" s="14">
        <v>10403</v>
      </c>
      <c r="K17" s="14">
        <v>10599</v>
      </c>
      <c r="L17" s="14">
        <f t="shared" si="1"/>
        <v>21002</v>
      </c>
      <c r="M17" s="14">
        <v>6123</v>
      </c>
      <c r="N17" s="6"/>
    </row>
    <row r="18" spans="1:14" s="8" customFormat="1" ht="9.75" customHeight="1">
      <c r="A18" s="13">
        <v>13</v>
      </c>
      <c r="B18" s="11" t="s">
        <v>33</v>
      </c>
      <c r="C18" s="14">
        <v>40533</v>
      </c>
      <c r="D18" s="14">
        <v>40678</v>
      </c>
      <c r="E18" s="14">
        <f t="shared" si="0"/>
        <v>81211</v>
      </c>
      <c r="F18" s="14">
        <v>25938</v>
      </c>
      <c r="G18" s="6"/>
      <c r="H18" s="13">
        <v>51</v>
      </c>
      <c r="I18" s="11" t="s">
        <v>32</v>
      </c>
      <c r="J18" s="14">
        <v>3222</v>
      </c>
      <c r="K18" s="14">
        <v>3226</v>
      </c>
      <c r="L18" s="14">
        <f t="shared" si="1"/>
        <v>6448</v>
      </c>
      <c r="M18" s="14">
        <v>1854</v>
      </c>
      <c r="N18" s="6"/>
    </row>
    <row r="19" spans="1:14" s="8" customFormat="1" ht="9.75" customHeight="1">
      <c r="A19" s="13">
        <v>14</v>
      </c>
      <c r="B19" s="11" t="s">
        <v>35</v>
      </c>
      <c r="C19" s="14">
        <v>64006</v>
      </c>
      <c r="D19" s="14">
        <v>66458</v>
      </c>
      <c r="E19" s="14">
        <f t="shared" si="0"/>
        <v>130464</v>
      </c>
      <c r="F19" s="14">
        <v>43636</v>
      </c>
      <c r="G19" s="6"/>
      <c r="H19" s="13">
        <v>52</v>
      </c>
      <c r="I19" s="11" t="s">
        <v>34</v>
      </c>
      <c r="J19" s="14">
        <v>3185</v>
      </c>
      <c r="K19" s="14">
        <v>3251</v>
      </c>
      <c r="L19" s="14">
        <f t="shared" si="1"/>
        <v>6436</v>
      </c>
      <c r="M19" s="14">
        <v>1996</v>
      </c>
      <c r="N19" s="6"/>
    </row>
    <row r="20" spans="1:14" s="8" customFormat="1" ht="9.75" customHeight="1">
      <c r="A20" s="13">
        <v>15</v>
      </c>
      <c r="B20" s="11" t="s">
        <v>37</v>
      </c>
      <c r="C20" s="14">
        <v>43290</v>
      </c>
      <c r="D20" s="14">
        <v>41102</v>
      </c>
      <c r="E20" s="14">
        <f aca="true" t="shared" si="2" ref="E20:E35">SUM(C20,D20)</f>
        <v>84392</v>
      </c>
      <c r="F20" s="14">
        <v>30074</v>
      </c>
      <c r="G20" s="6"/>
      <c r="H20" s="13">
        <v>53</v>
      </c>
      <c r="I20" s="11" t="s">
        <v>36</v>
      </c>
      <c r="J20" s="14">
        <v>1541</v>
      </c>
      <c r="K20" s="14">
        <v>1635</v>
      </c>
      <c r="L20" s="14">
        <f t="shared" si="1"/>
        <v>3176</v>
      </c>
      <c r="M20" s="14">
        <v>1140</v>
      </c>
      <c r="N20" s="6"/>
    </row>
    <row r="21" spans="1:14" s="8" customFormat="1" ht="9.75" customHeight="1">
      <c r="A21" s="13">
        <v>16</v>
      </c>
      <c r="B21" s="11" t="s">
        <v>39</v>
      </c>
      <c r="C21" s="14">
        <v>30485</v>
      </c>
      <c r="D21" s="14">
        <v>30200</v>
      </c>
      <c r="E21" s="14">
        <f t="shared" si="2"/>
        <v>60685</v>
      </c>
      <c r="F21" s="14">
        <v>20026</v>
      </c>
      <c r="G21" s="6"/>
      <c r="H21" s="16" t="s">
        <v>38</v>
      </c>
      <c r="I21" s="18"/>
      <c r="J21" s="14">
        <f>SUM(J13:J20)</f>
        <v>63288</v>
      </c>
      <c r="K21" s="14">
        <f>SUM(K13:K20)</f>
        <v>64846</v>
      </c>
      <c r="L21" s="14">
        <f aca="true" t="shared" si="3" ref="L21:L36">SUM(J21,K21)</f>
        <v>128134</v>
      </c>
      <c r="M21" s="14">
        <f>SUM(M13:M20)</f>
        <v>37488</v>
      </c>
      <c r="N21" s="6"/>
    </row>
    <row r="22" spans="1:14" s="8" customFormat="1" ht="9.75" customHeight="1">
      <c r="A22" s="13">
        <v>17</v>
      </c>
      <c r="B22" s="11" t="s">
        <v>41</v>
      </c>
      <c r="C22" s="14">
        <v>10937</v>
      </c>
      <c r="D22" s="14">
        <v>11634</v>
      </c>
      <c r="E22" s="14">
        <f t="shared" si="2"/>
        <v>22571</v>
      </c>
      <c r="F22" s="14">
        <v>6776</v>
      </c>
      <c r="G22" s="6"/>
      <c r="H22" s="13">
        <v>54</v>
      </c>
      <c r="I22" s="11" t="s">
        <v>40</v>
      </c>
      <c r="J22" s="14">
        <v>6082</v>
      </c>
      <c r="K22" s="14">
        <v>6301</v>
      </c>
      <c r="L22" s="14">
        <f t="shared" si="3"/>
        <v>12383</v>
      </c>
      <c r="M22" s="14">
        <v>3687</v>
      </c>
      <c r="N22" s="6"/>
    </row>
    <row r="23" spans="1:14" s="8" customFormat="1" ht="9.75" customHeight="1">
      <c r="A23" s="13">
        <v>18</v>
      </c>
      <c r="B23" s="11" t="s">
        <v>43</v>
      </c>
      <c r="C23" s="14">
        <v>42388</v>
      </c>
      <c r="D23" s="14">
        <v>43285</v>
      </c>
      <c r="E23" s="14">
        <f t="shared" si="2"/>
        <v>85673</v>
      </c>
      <c r="F23" s="14">
        <v>26349</v>
      </c>
      <c r="G23" s="6"/>
      <c r="H23" s="13">
        <v>55</v>
      </c>
      <c r="I23" s="11" t="s">
        <v>42</v>
      </c>
      <c r="J23" s="14">
        <v>12082</v>
      </c>
      <c r="K23" s="14">
        <v>11795</v>
      </c>
      <c r="L23" s="14">
        <f t="shared" si="3"/>
        <v>23877</v>
      </c>
      <c r="M23" s="14">
        <v>7386</v>
      </c>
      <c r="N23" s="6"/>
    </row>
    <row r="24" spans="1:14" s="8" customFormat="1" ht="9.75" customHeight="1">
      <c r="A24" s="13">
        <v>19</v>
      </c>
      <c r="B24" s="11" t="s">
        <v>45</v>
      </c>
      <c r="C24" s="14">
        <v>13193</v>
      </c>
      <c r="D24" s="14">
        <v>14148</v>
      </c>
      <c r="E24" s="14">
        <f t="shared" si="2"/>
        <v>27341</v>
      </c>
      <c r="F24" s="14">
        <v>11552</v>
      </c>
      <c r="G24" s="6"/>
      <c r="H24" s="13">
        <v>56</v>
      </c>
      <c r="I24" s="11" t="s">
        <v>44</v>
      </c>
      <c r="J24" s="14">
        <v>7251</v>
      </c>
      <c r="K24" s="14">
        <v>7186</v>
      </c>
      <c r="L24" s="14">
        <f t="shared" si="3"/>
        <v>14437</v>
      </c>
      <c r="M24" s="14">
        <v>4172</v>
      </c>
      <c r="N24" s="6"/>
    </row>
    <row r="25" spans="1:14" s="8" customFormat="1" ht="9.75" customHeight="1">
      <c r="A25" s="13">
        <v>20</v>
      </c>
      <c r="B25" s="11" t="s">
        <v>47</v>
      </c>
      <c r="C25" s="14">
        <v>26750</v>
      </c>
      <c r="D25" s="14">
        <v>26041</v>
      </c>
      <c r="E25" s="14">
        <f t="shared" si="2"/>
        <v>52791</v>
      </c>
      <c r="F25" s="14">
        <v>18611</v>
      </c>
      <c r="G25" s="6"/>
      <c r="H25" s="13">
        <v>57</v>
      </c>
      <c r="I25" s="11" t="s">
        <v>46</v>
      </c>
      <c r="J25" s="14">
        <v>15465</v>
      </c>
      <c r="K25" s="14">
        <v>15852</v>
      </c>
      <c r="L25" s="14">
        <f t="shared" si="3"/>
        <v>31317</v>
      </c>
      <c r="M25" s="14">
        <v>9355</v>
      </c>
      <c r="N25" s="6"/>
    </row>
    <row r="26" spans="1:14" s="8" customFormat="1" ht="9.75" customHeight="1">
      <c r="A26" s="13">
        <v>21</v>
      </c>
      <c r="B26" s="11" t="s">
        <v>49</v>
      </c>
      <c r="C26" s="14">
        <v>21442</v>
      </c>
      <c r="D26" s="14">
        <v>20626</v>
      </c>
      <c r="E26" s="14">
        <f t="shared" si="2"/>
        <v>42068</v>
      </c>
      <c r="F26" s="14">
        <v>13720</v>
      </c>
      <c r="G26" s="6"/>
      <c r="H26" s="13">
        <v>58</v>
      </c>
      <c r="I26" s="11" t="s">
        <v>48</v>
      </c>
      <c r="J26" s="14">
        <v>10407</v>
      </c>
      <c r="K26" s="14">
        <v>10577</v>
      </c>
      <c r="L26" s="14">
        <f t="shared" si="3"/>
        <v>20984</v>
      </c>
      <c r="M26" s="14">
        <v>5763</v>
      </c>
      <c r="N26" s="6"/>
    </row>
    <row r="27" spans="1:14" s="8" customFormat="1" ht="9.75" customHeight="1">
      <c r="A27" s="13">
        <v>22</v>
      </c>
      <c r="B27" s="11" t="s">
        <v>51</v>
      </c>
      <c r="C27" s="14">
        <v>7362</v>
      </c>
      <c r="D27" s="14">
        <v>7969</v>
      </c>
      <c r="E27" s="14">
        <f t="shared" si="2"/>
        <v>15331</v>
      </c>
      <c r="F27" s="14">
        <v>6225</v>
      </c>
      <c r="G27" s="6"/>
      <c r="H27" s="16" t="s">
        <v>50</v>
      </c>
      <c r="I27" s="18"/>
      <c r="J27" s="14">
        <f>SUM(J22:J26)</f>
        <v>51287</v>
      </c>
      <c r="K27" s="14">
        <f>SUM(K22:K26)</f>
        <v>51711</v>
      </c>
      <c r="L27" s="14">
        <f t="shared" si="3"/>
        <v>102998</v>
      </c>
      <c r="M27" s="14">
        <f>SUM(M22:M26)</f>
        <v>30363</v>
      </c>
      <c r="N27" s="6"/>
    </row>
    <row r="28" spans="1:14" s="8" customFormat="1" ht="9.75" customHeight="1">
      <c r="A28" s="13">
        <v>23</v>
      </c>
      <c r="B28" s="11" t="s">
        <v>53</v>
      </c>
      <c r="C28" s="14">
        <v>4179</v>
      </c>
      <c r="D28" s="14">
        <v>4460</v>
      </c>
      <c r="E28" s="14">
        <f t="shared" si="2"/>
        <v>8639</v>
      </c>
      <c r="F28" s="14">
        <v>3227</v>
      </c>
      <c r="G28" s="6"/>
      <c r="H28" s="13">
        <v>59</v>
      </c>
      <c r="I28" s="11" t="s">
        <v>52</v>
      </c>
      <c r="J28" s="14">
        <v>10315</v>
      </c>
      <c r="K28" s="14">
        <v>10621</v>
      </c>
      <c r="L28" s="14">
        <f t="shared" si="3"/>
        <v>20936</v>
      </c>
      <c r="M28" s="14">
        <v>5864</v>
      </c>
      <c r="N28" s="6"/>
    </row>
    <row r="29" spans="1:14" s="8" customFormat="1" ht="9.75" customHeight="1">
      <c r="A29" s="13">
        <v>24</v>
      </c>
      <c r="B29" s="11" t="s">
        <v>55</v>
      </c>
      <c r="C29" s="14">
        <v>4967</v>
      </c>
      <c r="D29" s="14">
        <v>5358</v>
      </c>
      <c r="E29" s="14">
        <f t="shared" si="2"/>
        <v>10325</v>
      </c>
      <c r="F29" s="14">
        <v>4026</v>
      </c>
      <c r="G29" s="6"/>
      <c r="H29" s="13">
        <v>60</v>
      </c>
      <c r="I29" s="11" t="s">
        <v>54</v>
      </c>
      <c r="J29" s="14">
        <v>3112</v>
      </c>
      <c r="K29" s="14">
        <v>3259</v>
      </c>
      <c r="L29" s="14">
        <f t="shared" si="3"/>
        <v>6371</v>
      </c>
      <c r="M29" s="14">
        <v>2072</v>
      </c>
      <c r="N29" s="6"/>
    </row>
    <row r="30" spans="1:14" s="8" customFormat="1" ht="9.75" customHeight="1">
      <c r="A30" s="13">
        <v>25</v>
      </c>
      <c r="B30" s="11" t="s">
        <v>57</v>
      </c>
      <c r="C30" s="14">
        <v>4165</v>
      </c>
      <c r="D30" s="14">
        <v>4589</v>
      </c>
      <c r="E30" s="14">
        <f t="shared" si="2"/>
        <v>8754</v>
      </c>
      <c r="F30" s="14">
        <v>3156</v>
      </c>
      <c r="G30" s="6"/>
      <c r="H30" s="16" t="s">
        <v>56</v>
      </c>
      <c r="I30" s="18"/>
      <c r="J30" s="14">
        <f>SUM(J28:J29)</f>
        <v>13427</v>
      </c>
      <c r="K30" s="14">
        <f>SUM(K28:K29)</f>
        <v>13880</v>
      </c>
      <c r="L30" s="14">
        <f t="shared" si="3"/>
        <v>27307</v>
      </c>
      <c r="M30" s="14">
        <f>SUM(M28:M29)</f>
        <v>7936</v>
      </c>
      <c r="N30" s="6"/>
    </row>
    <row r="31" spans="1:14" s="8" customFormat="1" ht="9.75" customHeight="1">
      <c r="A31" s="13">
        <v>26</v>
      </c>
      <c r="B31" s="11" t="s">
        <v>59</v>
      </c>
      <c r="C31" s="14">
        <v>3583</v>
      </c>
      <c r="D31" s="14">
        <v>4014</v>
      </c>
      <c r="E31" s="14">
        <f t="shared" si="2"/>
        <v>7597</v>
      </c>
      <c r="F31" s="14">
        <v>2958</v>
      </c>
      <c r="G31" s="6"/>
      <c r="H31" s="13">
        <v>61</v>
      </c>
      <c r="I31" s="11" t="s">
        <v>58</v>
      </c>
      <c r="J31" s="14">
        <v>9501</v>
      </c>
      <c r="K31" s="14">
        <v>9451</v>
      </c>
      <c r="L31" s="14">
        <f t="shared" si="3"/>
        <v>18952</v>
      </c>
      <c r="M31" s="14">
        <v>5741</v>
      </c>
      <c r="N31" s="6"/>
    </row>
    <row r="32" spans="1:14" s="8" customFormat="1" ht="9.75" customHeight="1">
      <c r="A32" s="13">
        <v>27</v>
      </c>
      <c r="B32" s="11" t="s">
        <v>61</v>
      </c>
      <c r="C32" s="14">
        <v>1707</v>
      </c>
      <c r="D32" s="14">
        <v>1843</v>
      </c>
      <c r="E32" s="14">
        <f t="shared" si="2"/>
        <v>3550</v>
      </c>
      <c r="F32" s="14">
        <v>1426</v>
      </c>
      <c r="G32" s="6"/>
      <c r="H32" s="13">
        <v>62</v>
      </c>
      <c r="I32" s="11" t="s">
        <v>60</v>
      </c>
      <c r="J32" s="14">
        <v>9612</v>
      </c>
      <c r="K32" s="14">
        <v>9884</v>
      </c>
      <c r="L32" s="14">
        <f t="shared" si="3"/>
        <v>19496</v>
      </c>
      <c r="M32" s="14">
        <v>5631</v>
      </c>
      <c r="N32" s="6"/>
    </row>
    <row r="33" spans="1:14" s="8" customFormat="1" ht="9.75" customHeight="1">
      <c r="A33" s="16" t="s">
        <v>63</v>
      </c>
      <c r="B33" s="18"/>
      <c r="C33" s="14">
        <f>SUM(C27:C32)</f>
        <v>25963</v>
      </c>
      <c r="D33" s="14">
        <f>SUM(D27:D32)</f>
        <v>28233</v>
      </c>
      <c r="E33" s="14">
        <f t="shared" si="2"/>
        <v>54196</v>
      </c>
      <c r="F33" s="14">
        <f>SUM(F27:F32)</f>
        <v>21018</v>
      </c>
      <c r="G33" s="6"/>
      <c r="H33" s="13">
        <v>63</v>
      </c>
      <c r="I33" s="11" t="s">
        <v>62</v>
      </c>
      <c r="J33" s="14">
        <v>9552</v>
      </c>
      <c r="K33" s="14">
        <v>9662</v>
      </c>
      <c r="L33" s="14">
        <f t="shared" si="3"/>
        <v>19214</v>
      </c>
      <c r="M33" s="14">
        <v>5844</v>
      </c>
      <c r="N33" s="6"/>
    </row>
    <row r="34" spans="1:14" s="8" customFormat="1" ht="9.75" customHeight="1">
      <c r="A34" s="13">
        <v>28</v>
      </c>
      <c r="B34" s="11" t="s">
        <v>91</v>
      </c>
      <c r="C34" s="14">
        <v>7337</v>
      </c>
      <c r="D34" s="14">
        <v>8097</v>
      </c>
      <c r="E34" s="14">
        <f t="shared" si="2"/>
        <v>15434</v>
      </c>
      <c r="F34" s="14">
        <v>6064</v>
      </c>
      <c r="G34" s="6"/>
      <c r="H34" s="13">
        <v>64</v>
      </c>
      <c r="I34" s="11" t="s">
        <v>64</v>
      </c>
      <c r="J34" s="14">
        <v>14720</v>
      </c>
      <c r="K34" s="14">
        <v>14388</v>
      </c>
      <c r="L34" s="14">
        <f t="shared" si="3"/>
        <v>29108</v>
      </c>
      <c r="M34" s="14">
        <v>9562</v>
      </c>
      <c r="N34" s="6"/>
    </row>
    <row r="35" spans="1:14" s="8" customFormat="1" ht="9.75" customHeight="1">
      <c r="A35" s="13">
        <v>29</v>
      </c>
      <c r="B35" s="11" t="s">
        <v>66</v>
      </c>
      <c r="C35" s="14">
        <v>8035</v>
      </c>
      <c r="D35" s="14">
        <v>8691</v>
      </c>
      <c r="E35" s="14">
        <f t="shared" si="2"/>
        <v>16726</v>
      </c>
      <c r="F35" s="14">
        <v>5929</v>
      </c>
      <c r="G35" s="6"/>
      <c r="H35" s="13">
        <v>65</v>
      </c>
      <c r="I35" s="11" t="s">
        <v>65</v>
      </c>
      <c r="J35" s="14">
        <v>5737</v>
      </c>
      <c r="K35" s="14">
        <v>5768</v>
      </c>
      <c r="L35" s="14">
        <f t="shared" si="3"/>
        <v>11505</v>
      </c>
      <c r="M35" s="14">
        <v>3204</v>
      </c>
      <c r="N35" s="6"/>
    </row>
    <row r="36" spans="1:14" s="8" customFormat="1" ht="9.75" customHeight="1">
      <c r="A36" s="13">
        <v>30</v>
      </c>
      <c r="B36" s="11" t="s">
        <v>68</v>
      </c>
      <c r="C36" s="14">
        <v>2042</v>
      </c>
      <c r="D36" s="14">
        <v>2081</v>
      </c>
      <c r="E36" s="14">
        <f aca="true" t="shared" si="4" ref="E36:E47">SUM(C36,D36)</f>
        <v>4123</v>
      </c>
      <c r="F36" s="14">
        <v>1530</v>
      </c>
      <c r="G36" s="6"/>
      <c r="H36" s="13">
        <v>66</v>
      </c>
      <c r="I36" s="11" t="s">
        <v>67</v>
      </c>
      <c r="J36" s="14">
        <v>609</v>
      </c>
      <c r="K36" s="14">
        <v>624</v>
      </c>
      <c r="L36" s="14">
        <f t="shared" si="3"/>
        <v>1233</v>
      </c>
      <c r="M36" s="14">
        <v>432</v>
      </c>
      <c r="N36" s="6"/>
    </row>
    <row r="37" spans="1:14" s="8" customFormat="1" ht="9.75" customHeight="1">
      <c r="A37" s="13">
        <v>31</v>
      </c>
      <c r="B37" s="11" t="s">
        <v>70</v>
      </c>
      <c r="C37" s="14">
        <v>2450</v>
      </c>
      <c r="D37" s="14">
        <v>2810</v>
      </c>
      <c r="E37" s="14">
        <f t="shared" si="4"/>
        <v>5260</v>
      </c>
      <c r="F37" s="14">
        <v>2093</v>
      </c>
      <c r="G37" s="6"/>
      <c r="H37" s="13">
        <v>67</v>
      </c>
      <c r="I37" s="11" t="s">
        <v>69</v>
      </c>
      <c r="J37" s="14">
        <v>2747</v>
      </c>
      <c r="K37" s="14">
        <v>3046</v>
      </c>
      <c r="L37" s="14">
        <f aca="true" t="shared" si="5" ref="L37:L47">SUM(J37,K37)</f>
        <v>5793</v>
      </c>
      <c r="M37" s="14">
        <v>2270</v>
      </c>
      <c r="N37" s="6"/>
    </row>
    <row r="38" spans="1:14" s="8" customFormat="1" ht="9.75" customHeight="1">
      <c r="A38" s="13">
        <v>32</v>
      </c>
      <c r="B38" s="11" t="s">
        <v>72</v>
      </c>
      <c r="C38" s="14">
        <v>19135</v>
      </c>
      <c r="D38" s="14">
        <v>19738</v>
      </c>
      <c r="E38" s="14">
        <f t="shared" si="4"/>
        <v>38873</v>
      </c>
      <c r="F38" s="14">
        <v>13893</v>
      </c>
      <c r="G38" s="6"/>
      <c r="H38" s="13">
        <v>68</v>
      </c>
      <c r="I38" s="11" t="s">
        <v>71</v>
      </c>
      <c r="J38" s="14">
        <v>1683</v>
      </c>
      <c r="K38" s="14">
        <v>1854</v>
      </c>
      <c r="L38" s="14">
        <f t="shared" si="5"/>
        <v>3537</v>
      </c>
      <c r="M38" s="14">
        <v>1331</v>
      </c>
      <c r="N38" s="6"/>
    </row>
    <row r="39" spans="1:14" s="8" customFormat="1" ht="9.75" customHeight="1">
      <c r="A39" s="13">
        <v>33</v>
      </c>
      <c r="B39" s="11" t="s">
        <v>74</v>
      </c>
      <c r="C39" s="14">
        <v>9559</v>
      </c>
      <c r="D39" s="14">
        <v>10146</v>
      </c>
      <c r="E39" s="14">
        <f t="shared" si="4"/>
        <v>19705</v>
      </c>
      <c r="F39" s="14">
        <v>7117</v>
      </c>
      <c r="G39" s="6"/>
      <c r="H39" s="16" t="s">
        <v>73</v>
      </c>
      <c r="I39" s="18"/>
      <c r="J39" s="14">
        <f>SUM(J31:J38)</f>
        <v>54161</v>
      </c>
      <c r="K39" s="14">
        <f>SUM(K31:K38)</f>
        <v>54677</v>
      </c>
      <c r="L39" s="14">
        <f t="shared" si="5"/>
        <v>108838</v>
      </c>
      <c r="M39" s="14">
        <f>SUM(M31:M38)</f>
        <v>34015</v>
      </c>
      <c r="N39" s="6"/>
    </row>
    <row r="40" spans="1:14" s="8" customFormat="1" ht="9.75" customHeight="1">
      <c r="A40" s="13">
        <v>34</v>
      </c>
      <c r="B40" s="11" t="s">
        <v>76</v>
      </c>
      <c r="C40" s="14">
        <v>7573</v>
      </c>
      <c r="D40" s="14">
        <v>7988</v>
      </c>
      <c r="E40" s="14">
        <f t="shared" si="4"/>
        <v>15561</v>
      </c>
      <c r="F40" s="14">
        <v>5473</v>
      </c>
      <c r="G40" s="6"/>
      <c r="H40" s="13">
        <v>69</v>
      </c>
      <c r="I40" s="11" t="s">
        <v>75</v>
      </c>
      <c r="J40" s="14">
        <v>5808</v>
      </c>
      <c r="K40" s="14">
        <v>5914</v>
      </c>
      <c r="L40" s="14">
        <f t="shared" si="5"/>
        <v>11722</v>
      </c>
      <c r="M40" s="14">
        <v>3766</v>
      </c>
      <c r="N40" s="6"/>
    </row>
    <row r="41" spans="1:14" s="8" customFormat="1" ht="9.75" customHeight="1">
      <c r="A41" s="13">
        <v>35</v>
      </c>
      <c r="B41" s="11" t="s">
        <v>90</v>
      </c>
      <c r="C41" s="14">
        <v>3686</v>
      </c>
      <c r="D41" s="14">
        <v>3917</v>
      </c>
      <c r="E41" s="14">
        <f t="shared" si="4"/>
        <v>7603</v>
      </c>
      <c r="F41" s="14">
        <v>2409</v>
      </c>
      <c r="G41" s="6"/>
      <c r="H41" s="13">
        <v>70</v>
      </c>
      <c r="I41" s="11" t="s">
        <v>77</v>
      </c>
      <c r="J41" s="14">
        <v>8524</v>
      </c>
      <c r="K41" s="14">
        <v>8488</v>
      </c>
      <c r="L41" s="14">
        <f t="shared" si="5"/>
        <v>17012</v>
      </c>
      <c r="M41" s="14">
        <v>5555</v>
      </c>
      <c r="N41" s="6"/>
    </row>
    <row r="42" spans="1:14" s="8" customFormat="1" ht="9.75" customHeight="1">
      <c r="A42" s="13">
        <v>36</v>
      </c>
      <c r="B42" s="11" t="s">
        <v>79</v>
      </c>
      <c r="C42" s="14">
        <v>4083</v>
      </c>
      <c r="D42" s="14">
        <v>4307</v>
      </c>
      <c r="E42" s="14">
        <f t="shared" si="4"/>
        <v>8390</v>
      </c>
      <c r="F42" s="14">
        <v>2858</v>
      </c>
      <c r="G42" s="6"/>
      <c r="H42" s="13">
        <v>71</v>
      </c>
      <c r="I42" s="11" t="s">
        <v>78</v>
      </c>
      <c r="J42" s="14">
        <v>6829</v>
      </c>
      <c r="K42" s="14">
        <v>7012</v>
      </c>
      <c r="L42" s="14">
        <f t="shared" si="5"/>
        <v>13841</v>
      </c>
      <c r="M42" s="14">
        <v>4155</v>
      </c>
      <c r="N42" s="6"/>
    </row>
    <row r="43" spans="1:14" s="8" customFormat="1" ht="9.75" customHeight="1">
      <c r="A43" s="16" t="s">
        <v>81</v>
      </c>
      <c r="B43" s="18"/>
      <c r="C43" s="14">
        <f>SUM(C34:C42)</f>
        <v>63900</v>
      </c>
      <c r="D43" s="14">
        <f>SUM(D34:D42)</f>
        <v>67775</v>
      </c>
      <c r="E43" s="14">
        <f t="shared" si="4"/>
        <v>131675</v>
      </c>
      <c r="F43" s="14">
        <f>SUM(F34:F42)</f>
        <v>47366</v>
      </c>
      <c r="G43" s="6"/>
      <c r="H43" s="16" t="s">
        <v>80</v>
      </c>
      <c r="I43" s="18"/>
      <c r="J43" s="14">
        <f>SUM(J40:J42)</f>
        <v>21161</v>
      </c>
      <c r="K43" s="14">
        <f>SUM(K40:K42)</f>
        <v>21414</v>
      </c>
      <c r="L43" s="14">
        <f t="shared" si="5"/>
        <v>42575</v>
      </c>
      <c r="M43" s="14">
        <f>SUM(M40:M42)</f>
        <v>13476</v>
      </c>
      <c r="N43" s="6"/>
    </row>
    <row r="44" spans="1:14" s="8" customFormat="1" ht="9.75" customHeight="1">
      <c r="A44" s="13">
        <v>37</v>
      </c>
      <c r="B44" s="11" t="s">
        <v>83</v>
      </c>
      <c r="C44" s="14">
        <v>15412</v>
      </c>
      <c r="D44" s="14">
        <v>15962</v>
      </c>
      <c r="E44" s="14">
        <f t="shared" si="4"/>
        <v>31374</v>
      </c>
      <c r="F44" s="14">
        <v>11759</v>
      </c>
      <c r="G44" s="6"/>
      <c r="H44" s="13">
        <v>72</v>
      </c>
      <c r="I44" s="11" t="s">
        <v>82</v>
      </c>
      <c r="J44" s="14">
        <v>10637</v>
      </c>
      <c r="K44" s="14">
        <v>11185</v>
      </c>
      <c r="L44" s="14">
        <f t="shared" si="5"/>
        <v>21822</v>
      </c>
      <c r="M44" s="14">
        <v>7120</v>
      </c>
      <c r="N44" s="6"/>
    </row>
    <row r="45" spans="1:14" s="8" customFormat="1" ht="9.75" customHeight="1">
      <c r="A45" s="13">
        <v>38</v>
      </c>
      <c r="B45" s="11" t="s">
        <v>85</v>
      </c>
      <c r="C45" s="14">
        <v>19251</v>
      </c>
      <c r="D45" s="14">
        <v>18548</v>
      </c>
      <c r="E45" s="14">
        <f t="shared" si="4"/>
        <v>37799</v>
      </c>
      <c r="F45" s="14">
        <v>14579</v>
      </c>
      <c r="G45" s="6"/>
      <c r="H45" s="13">
        <v>73</v>
      </c>
      <c r="I45" s="11" t="s">
        <v>84</v>
      </c>
      <c r="J45" s="14">
        <v>7268</v>
      </c>
      <c r="K45" s="14">
        <v>7643</v>
      </c>
      <c r="L45" s="14">
        <f t="shared" si="5"/>
        <v>14911</v>
      </c>
      <c r="M45" s="14">
        <v>4235</v>
      </c>
      <c r="N45" s="6"/>
    </row>
    <row r="46" spans="1:14" s="8" customFormat="1" ht="9.75" customHeight="1">
      <c r="A46" s="13">
        <v>39</v>
      </c>
      <c r="B46" s="11" t="s">
        <v>87</v>
      </c>
      <c r="C46" s="14">
        <v>11159</v>
      </c>
      <c r="D46" s="14">
        <v>10411</v>
      </c>
      <c r="E46" s="14">
        <f t="shared" si="4"/>
        <v>21570</v>
      </c>
      <c r="F46" s="14">
        <v>7572</v>
      </c>
      <c r="G46" s="6"/>
      <c r="H46" s="13">
        <v>74</v>
      </c>
      <c r="I46" s="11" t="s">
        <v>86</v>
      </c>
      <c r="J46" s="14">
        <v>7889</v>
      </c>
      <c r="K46" s="14">
        <v>8092</v>
      </c>
      <c r="L46" s="14">
        <f t="shared" si="5"/>
        <v>15981</v>
      </c>
      <c r="M46" s="14">
        <v>4338</v>
      </c>
      <c r="N46" s="6"/>
    </row>
    <row r="47" spans="1:14" s="8" customFormat="1" ht="9.75" customHeight="1">
      <c r="A47" s="16" t="s">
        <v>89</v>
      </c>
      <c r="B47" s="18"/>
      <c r="C47" s="14">
        <f>SUM(C44:C46)</f>
        <v>45822</v>
      </c>
      <c r="D47" s="14">
        <f>SUM(D44:D46)</f>
        <v>44921</v>
      </c>
      <c r="E47" s="14">
        <f t="shared" si="4"/>
        <v>90743</v>
      </c>
      <c r="F47" s="14">
        <f>SUM(F44:F46)</f>
        <v>33910</v>
      </c>
      <c r="G47" s="6"/>
      <c r="H47" s="16" t="s">
        <v>88</v>
      </c>
      <c r="I47" s="18"/>
      <c r="J47" s="14">
        <f>SUM(J44:J46)</f>
        <v>25794</v>
      </c>
      <c r="K47" s="14">
        <f>SUM(K44:K46)</f>
        <v>26920</v>
      </c>
      <c r="L47" s="14">
        <f t="shared" si="5"/>
        <v>52714</v>
      </c>
      <c r="M47" s="14">
        <f>SUM(M44:M46)</f>
        <v>15693</v>
      </c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3:B33"/>
    <mergeCell ref="A43:B43"/>
    <mergeCell ref="A47:B47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 </cp:lastModifiedBy>
  <cp:lastPrinted>1998-03-25T12:10:20Z</cp:lastPrinted>
  <dcterms:created xsi:type="dcterms:W3CDTF">1998-01-09T00:03:06Z</dcterms:created>
  <dcterms:modified xsi:type="dcterms:W3CDTF">2004-03-31T12:46:45Z</dcterms:modified>
  <cp:category/>
  <cp:version/>
  <cp:contentType/>
  <cp:contentStatus/>
</cp:coreProperties>
</file>