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05" windowHeight="45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<sst xmlns="http://schemas.openxmlformats.org/spreadsheetml/2006/main" count="101" uniqueCount="96">
  <si>
    <t>世　 帯　 数</t>
  </si>
  <si>
    <t>男</t>
  </si>
  <si>
    <t>女</t>
  </si>
  <si>
    <t>計</t>
  </si>
  <si>
    <t>県　　　　　　 計</t>
  </si>
  <si>
    <t>芝　　　川　　　町</t>
  </si>
  <si>
    <t>市　　　　　　 計</t>
  </si>
  <si>
    <t xml:space="preserve">  富　士　郡　計</t>
  </si>
  <si>
    <t>町　　村　　　計</t>
  </si>
  <si>
    <t>富　 士　 川 　町</t>
  </si>
  <si>
    <t>静　　　岡　　　市</t>
  </si>
  <si>
    <t>蒲　　　原　　　町</t>
  </si>
  <si>
    <t>浜　　　松　　　市</t>
  </si>
  <si>
    <t>由　　　比　　　町</t>
  </si>
  <si>
    <t>沼　　　津　　　市</t>
  </si>
  <si>
    <t xml:space="preserve"> 庵　原　郡　計</t>
  </si>
  <si>
    <t>清　　　水　　　市</t>
  </si>
  <si>
    <t>岡　　　部　　　町</t>
  </si>
  <si>
    <t>熱　　　海　　　市</t>
  </si>
  <si>
    <t>大　 井　 川　 町</t>
  </si>
  <si>
    <t>三　　　島　　　市</t>
  </si>
  <si>
    <t>志　太　郡　計</t>
  </si>
  <si>
    <t>富　 士　 宮　 市</t>
  </si>
  <si>
    <t>御　 前　 崎　 町</t>
  </si>
  <si>
    <t>伊　　　東　　　市</t>
  </si>
  <si>
    <t>相　　　良　　　町</t>
  </si>
  <si>
    <t>島　　　田　　　市</t>
  </si>
  <si>
    <t>榛　　　原　　　町</t>
  </si>
  <si>
    <t>富　　　士　　　市</t>
  </si>
  <si>
    <t>吉　　　田　　　町</t>
  </si>
  <si>
    <t>磐　　　田　　　市</t>
  </si>
  <si>
    <t>金　　　谷　　　町</t>
  </si>
  <si>
    <t>焼　　　津　　　市</t>
  </si>
  <si>
    <t>川　　　根　　　町</t>
  </si>
  <si>
    <t>掛　　　川　　　市</t>
  </si>
  <si>
    <t>中　 川　 根 　町</t>
  </si>
  <si>
    <t>藤　　　枝　　　市</t>
  </si>
  <si>
    <t>本　 川　 根　 町</t>
  </si>
  <si>
    <t>御　 殿　 場　 市</t>
  </si>
  <si>
    <t>榛　原　郡　計</t>
  </si>
  <si>
    <t>袋　　　井　　　市</t>
  </si>
  <si>
    <t>大　 須　 賀　 町</t>
  </si>
  <si>
    <t>天　　　竜　　　市</t>
  </si>
  <si>
    <t>浜　　　岡　　　町</t>
  </si>
  <si>
    <t>浜　　　北　　　市</t>
  </si>
  <si>
    <t>小　　　笠　　　町</t>
  </si>
  <si>
    <t>下　　　田　　　市</t>
  </si>
  <si>
    <t>菊　　　川　　　町</t>
  </si>
  <si>
    <t>裾　　　野　　　市</t>
  </si>
  <si>
    <t>大　　　東　　　町</t>
  </si>
  <si>
    <t>湖　　　西　　　市</t>
  </si>
  <si>
    <t>小　笠　郡　計</t>
  </si>
  <si>
    <t>東　 伊　 豆　 町</t>
  </si>
  <si>
    <t>森　　　　　　 　町</t>
  </si>
  <si>
    <t>河　　　津　　　町</t>
  </si>
  <si>
    <t>春　　　野　　　町</t>
  </si>
  <si>
    <t>南　 伊　 豆　 町</t>
  </si>
  <si>
    <t>周　智　郡　計</t>
  </si>
  <si>
    <t>松　　　崎　　　町</t>
  </si>
  <si>
    <t>浅　　　羽　　　町</t>
  </si>
  <si>
    <t>西　 伊　 豆　 町</t>
  </si>
  <si>
    <t>福　　　田　　　町</t>
  </si>
  <si>
    <t>賀　　　茂　　　村</t>
  </si>
  <si>
    <t>竜　　　洋　　　町</t>
  </si>
  <si>
    <t>賀  茂　郡　計</t>
  </si>
  <si>
    <t>豊　　　田　　　町</t>
  </si>
  <si>
    <t>豊　　　岡　　　村</t>
  </si>
  <si>
    <t>修　 善　 寺　 町</t>
  </si>
  <si>
    <t>龍　　　山　　　村</t>
  </si>
  <si>
    <t>戸　　　田　　　村</t>
  </si>
  <si>
    <t>佐　 久　 間   町</t>
  </si>
  <si>
    <t>土　　　肥　　　町</t>
  </si>
  <si>
    <t>水　　　窪　　　町</t>
  </si>
  <si>
    <t>函　　  南　　　町</t>
  </si>
  <si>
    <t>磐　田　郡　計</t>
  </si>
  <si>
    <t>韮　　　山　　　町</t>
  </si>
  <si>
    <t>舞　　　阪　　　町</t>
  </si>
  <si>
    <t>大　　　仁　　　町</t>
  </si>
  <si>
    <t>新　　　居　　　町</t>
  </si>
  <si>
    <t>雄　　　踏　　　町</t>
  </si>
  <si>
    <t>中　 伊　 豆　 町</t>
  </si>
  <si>
    <t>浜　名　郡　計</t>
  </si>
  <si>
    <t>田　方　郡　計</t>
  </si>
  <si>
    <t>細　　　江　　　町</t>
  </si>
  <si>
    <t>清　　　水　　　町</t>
  </si>
  <si>
    <t>引　　　佐　　　町</t>
  </si>
  <si>
    <t>長　　　泉　　　町</t>
  </si>
  <si>
    <t>三　 ヶ　 日　　町</t>
  </si>
  <si>
    <t>小　　　山　　　町</t>
  </si>
  <si>
    <t>引　佐　郡　計</t>
  </si>
  <si>
    <t>駿　東　郡　計</t>
  </si>
  <si>
    <t>天 城 湯 ヶ 島 町</t>
  </si>
  <si>
    <t>伊 豆 長 岡 町</t>
  </si>
  <si>
    <t>人　　　　　口　　　　　（人）</t>
  </si>
  <si>
    <t>住民基本台帳人口、世帯数</t>
  </si>
  <si>
    <t xml:space="preserve"> （平成15年3月末日現在）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</si>
</sst>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6" xfId="0" applyFont="1" applyBorder="1" applyAlignment="1">
      <alignment/>
    </xf>
    <xf numFmtId="176" fontId="5" fillId="0" borderId="6" xfId="0" applyNumberFormat="1" applyFont="1" applyBorder="1" applyAlignment="1" applyProtection="1">
      <alignment/>
      <protection/>
    </xf>
    <xf numFmtId="0" fontId="5" fillId="0" borderId="0" xfId="0" applyFont="1" applyAlignment="1">
      <alignment horizontal="right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workbookViewId="0" topLeftCell="A1">
      <selection activeCell="F13" sqref="F13"/>
    </sheetView>
  </sheetViews>
  <sheetFormatPr defaultColWidth="9.00390625" defaultRowHeight="13.5"/>
  <cols>
    <col min="1" max="1" width="4.625" style="0" customWidth="1"/>
    <col min="2" max="2" width="13.00390625" style="0" customWidth="1"/>
    <col min="3" max="6" width="11.00390625" style="0" customWidth="1"/>
    <col min="7" max="8" width="4.625" style="0" customWidth="1"/>
    <col min="9" max="9" width="13.00390625" style="2" customWidth="1"/>
    <col min="10" max="13" width="11.00390625" style="0" customWidth="1"/>
  </cols>
  <sheetData>
    <row r="1" spans="1:6" ht="14.25">
      <c r="A1" s="1" t="s">
        <v>94</v>
      </c>
      <c r="F1" s="15" t="s">
        <v>95</v>
      </c>
    </row>
    <row r="2" spans="1:14" s="8" customFormat="1" ht="9.75" customHeight="1">
      <c r="A2" s="4"/>
      <c r="B2" s="5"/>
      <c r="C2" s="16" t="s">
        <v>93</v>
      </c>
      <c r="D2" s="17"/>
      <c r="E2" s="18"/>
      <c r="F2" s="7" t="s">
        <v>0</v>
      </c>
      <c r="G2" s="6"/>
      <c r="H2" s="4"/>
      <c r="I2" s="5"/>
      <c r="J2" s="16" t="s">
        <v>93</v>
      </c>
      <c r="K2" s="17"/>
      <c r="L2" s="18"/>
      <c r="M2" s="7" t="s">
        <v>0</v>
      </c>
      <c r="N2" s="6"/>
    </row>
    <row r="3" spans="1:14" s="8" customFormat="1" ht="9.75" customHeight="1">
      <c r="A3" s="9"/>
      <c r="B3" s="10"/>
      <c r="C3" s="11" t="s">
        <v>1</v>
      </c>
      <c r="D3" s="11" t="s">
        <v>2</v>
      </c>
      <c r="E3" s="11" t="s">
        <v>3</v>
      </c>
      <c r="F3" s="12"/>
      <c r="G3" s="6"/>
      <c r="H3" s="9"/>
      <c r="I3" s="10"/>
      <c r="J3" s="11" t="s">
        <v>1</v>
      </c>
      <c r="K3" s="11" t="s">
        <v>2</v>
      </c>
      <c r="L3" s="11" t="s">
        <v>3</v>
      </c>
      <c r="M3" s="12"/>
      <c r="N3" s="6"/>
    </row>
    <row r="4" spans="1:14" s="8" customFormat="1" ht="9.75" customHeight="1">
      <c r="A4" s="16" t="s">
        <v>4</v>
      </c>
      <c r="B4" s="18"/>
      <c r="C4" s="14">
        <f>SUM(C5,C6)</f>
        <v>1859716</v>
      </c>
      <c r="D4" s="14">
        <f>SUM(D5,D6)</f>
        <v>1910060</v>
      </c>
      <c r="E4" s="14">
        <f>SUM(C4,D4)</f>
        <v>3769776</v>
      </c>
      <c r="F4" s="14">
        <f>SUM(F5,F6)</f>
        <v>1331253</v>
      </c>
      <c r="G4" s="6"/>
      <c r="H4" s="13">
        <v>40</v>
      </c>
      <c r="I4" s="11" t="s">
        <v>5</v>
      </c>
      <c r="J4" s="14">
        <v>5029</v>
      </c>
      <c r="K4" s="14">
        <v>5230</v>
      </c>
      <c r="L4" s="14">
        <f>SUM(J4,K4)</f>
        <v>10259</v>
      </c>
      <c r="M4" s="14">
        <v>2999</v>
      </c>
      <c r="N4" s="6"/>
    </row>
    <row r="5" spans="1:14" s="8" customFormat="1" ht="9.75" customHeight="1">
      <c r="A5" s="16" t="s">
        <v>6</v>
      </c>
      <c r="B5" s="18"/>
      <c r="C5" s="14">
        <f>SUM(C7:C27)</f>
        <v>1452179</v>
      </c>
      <c r="D5" s="14">
        <f>SUM(D7:D27)</f>
        <v>1490785</v>
      </c>
      <c r="E5" s="14">
        <f aca="true" t="shared" si="0" ref="E5:E20">SUM(C5,D5)</f>
        <v>2942964</v>
      </c>
      <c r="F5" s="14">
        <f>SUM(F7:F27)</f>
        <v>1066194</v>
      </c>
      <c r="G5" s="6"/>
      <c r="H5" s="16" t="s">
        <v>7</v>
      </c>
      <c r="I5" s="18"/>
      <c r="J5" s="14">
        <f>J4</f>
        <v>5029</v>
      </c>
      <c r="K5" s="14">
        <f>K4</f>
        <v>5230</v>
      </c>
      <c r="L5" s="14">
        <f aca="true" t="shared" si="1" ref="L5:L20">SUM(J5,K5)</f>
        <v>10259</v>
      </c>
      <c r="M5" s="14">
        <f>M4</f>
        <v>2999</v>
      </c>
      <c r="N5" s="6"/>
    </row>
    <row r="6" spans="1:14" s="8" customFormat="1" ht="9.75" customHeight="1">
      <c r="A6" s="16" t="s">
        <v>8</v>
      </c>
      <c r="B6" s="18"/>
      <c r="C6" s="14">
        <f>SUM(C34,C44,C48,J5,J9,J12,J21,J27,J30,J39,J43,J47)</f>
        <v>407537</v>
      </c>
      <c r="D6" s="14">
        <f>SUM(D34,D44,D48,K5,K9,K12,K21,K27,K30,K39,K43,K47)</f>
        <v>419275</v>
      </c>
      <c r="E6" s="14">
        <f t="shared" si="0"/>
        <v>826812</v>
      </c>
      <c r="F6" s="14">
        <f>SUM(F34,F44,F48,M5,M9,M12,M21,M27,M30,M39,M43,M47)</f>
        <v>265059</v>
      </c>
      <c r="G6" s="6"/>
      <c r="H6" s="13">
        <v>41</v>
      </c>
      <c r="I6" s="11" t="s">
        <v>9</v>
      </c>
      <c r="J6" s="14">
        <v>8549</v>
      </c>
      <c r="K6" s="14">
        <v>8908</v>
      </c>
      <c r="L6" s="14">
        <f t="shared" si="1"/>
        <v>17457</v>
      </c>
      <c r="M6" s="14">
        <v>5346</v>
      </c>
      <c r="N6" s="6"/>
    </row>
    <row r="7" spans="1:14" s="8" customFormat="1" ht="9.75" customHeight="1">
      <c r="A7" s="13">
        <v>1</v>
      </c>
      <c r="B7" s="11" t="s">
        <v>10</v>
      </c>
      <c r="C7" s="14">
        <v>228968</v>
      </c>
      <c r="D7" s="14">
        <v>239821</v>
      </c>
      <c r="E7" s="14">
        <f t="shared" si="0"/>
        <v>468789</v>
      </c>
      <c r="F7" s="14">
        <v>179804</v>
      </c>
      <c r="G7" s="6"/>
      <c r="H7" s="13">
        <v>42</v>
      </c>
      <c r="I7" s="11" t="s">
        <v>11</v>
      </c>
      <c r="J7" s="14">
        <v>6497</v>
      </c>
      <c r="K7" s="14">
        <v>6898</v>
      </c>
      <c r="L7" s="14">
        <f t="shared" si="1"/>
        <v>13395</v>
      </c>
      <c r="M7" s="14">
        <v>4271</v>
      </c>
      <c r="N7" s="6"/>
    </row>
    <row r="8" spans="1:14" s="8" customFormat="1" ht="9.75" customHeight="1">
      <c r="A8" s="13">
        <v>2</v>
      </c>
      <c r="B8" s="11" t="s">
        <v>12</v>
      </c>
      <c r="C8" s="14">
        <v>286498</v>
      </c>
      <c r="D8" s="14">
        <v>289445</v>
      </c>
      <c r="E8" s="14">
        <f t="shared" si="0"/>
        <v>575943</v>
      </c>
      <c r="F8" s="14">
        <v>212497</v>
      </c>
      <c r="G8" s="6"/>
      <c r="H8" s="13">
        <v>43</v>
      </c>
      <c r="I8" s="11" t="s">
        <v>13</v>
      </c>
      <c r="J8" s="14">
        <v>4887</v>
      </c>
      <c r="K8" s="14">
        <v>5249</v>
      </c>
      <c r="L8" s="14">
        <f t="shared" si="1"/>
        <v>10136</v>
      </c>
      <c r="M8" s="14">
        <v>2940</v>
      </c>
      <c r="N8" s="6"/>
    </row>
    <row r="9" spans="1:14" s="8" customFormat="1" ht="9.75" customHeight="1">
      <c r="A9" s="13">
        <v>3</v>
      </c>
      <c r="B9" s="11" t="s">
        <v>14</v>
      </c>
      <c r="C9" s="14">
        <v>103106</v>
      </c>
      <c r="D9" s="14">
        <v>105148</v>
      </c>
      <c r="E9" s="14">
        <f>SUM(C9,D9)</f>
        <v>208254</v>
      </c>
      <c r="F9" s="14">
        <v>80491</v>
      </c>
      <c r="G9" s="6"/>
      <c r="H9" s="16" t="s">
        <v>15</v>
      </c>
      <c r="I9" s="18"/>
      <c r="J9" s="14">
        <f>SUM(J6:J8)</f>
        <v>19933</v>
      </c>
      <c r="K9" s="14">
        <f>SUM(K6:K8)</f>
        <v>21055</v>
      </c>
      <c r="L9" s="14">
        <f t="shared" si="1"/>
        <v>40988</v>
      </c>
      <c r="M9" s="14">
        <f>SUM(M6:M8)</f>
        <v>12557</v>
      </c>
      <c r="N9" s="6"/>
    </row>
    <row r="10" spans="1:14" s="8" customFormat="1" ht="9.75" customHeight="1">
      <c r="A10" s="13">
        <v>4</v>
      </c>
      <c r="B10" s="11" t="s">
        <v>16</v>
      </c>
      <c r="C10" s="14">
        <v>114680</v>
      </c>
      <c r="D10" s="14">
        <v>119786</v>
      </c>
      <c r="E10" s="14">
        <f t="shared" si="0"/>
        <v>234466</v>
      </c>
      <c r="F10" s="14">
        <v>85148</v>
      </c>
      <c r="G10" s="6"/>
      <c r="H10" s="13">
        <v>44</v>
      </c>
      <c r="I10" s="11" t="s">
        <v>17</v>
      </c>
      <c r="J10" s="14">
        <v>6450</v>
      </c>
      <c r="K10" s="14">
        <v>6660</v>
      </c>
      <c r="L10" s="14">
        <f t="shared" si="1"/>
        <v>13110</v>
      </c>
      <c r="M10" s="14">
        <v>3841</v>
      </c>
      <c r="N10" s="6"/>
    </row>
    <row r="11" spans="1:14" s="8" customFormat="1" ht="9.75" customHeight="1">
      <c r="A11" s="13">
        <v>5</v>
      </c>
      <c r="B11" s="11" t="s">
        <v>18</v>
      </c>
      <c r="C11" s="14">
        <v>19318</v>
      </c>
      <c r="D11" s="14">
        <v>23264</v>
      </c>
      <c r="E11" s="14">
        <f t="shared" si="0"/>
        <v>42582</v>
      </c>
      <c r="F11" s="14">
        <v>21087</v>
      </c>
      <c r="G11" s="6"/>
      <c r="H11" s="13">
        <v>45</v>
      </c>
      <c r="I11" s="11" t="s">
        <v>19</v>
      </c>
      <c r="J11" s="14">
        <v>11750</v>
      </c>
      <c r="K11" s="14">
        <v>11815</v>
      </c>
      <c r="L11" s="14">
        <f t="shared" si="1"/>
        <v>23565</v>
      </c>
      <c r="M11" s="14">
        <v>6861</v>
      </c>
      <c r="N11" s="6"/>
    </row>
    <row r="12" spans="1:14" s="8" customFormat="1" ht="9.75" customHeight="1">
      <c r="A12" s="13">
        <v>6</v>
      </c>
      <c r="B12" s="11" t="s">
        <v>20</v>
      </c>
      <c r="C12" s="14">
        <v>54665</v>
      </c>
      <c r="D12" s="14">
        <v>56708</v>
      </c>
      <c r="E12" s="14">
        <f t="shared" si="0"/>
        <v>111373</v>
      </c>
      <c r="F12" s="14">
        <v>42295</v>
      </c>
      <c r="G12" s="6"/>
      <c r="H12" s="16" t="s">
        <v>21</v>
      </c>
      <c r="I12" s="18"/>
      <c r="J12" s="14">
        <f>SUM(J10:J11)</f>
        <v>18200</v>
      </c>
      <c r="K12" s="14">
        <f>SUM(K10:K11)</f>
        <v>18475</v>
      </c>
      <c r="L12" s="14">
        <f t="shared" si="1"/>
        <v>36675</v>
      </c>
      <c r="M12" s="14">
        <f>SUM(M10:M11)</f>
        <v>10702</v>
      </c>
      <c r="N12" s="6"/>
    </row>
    <row r="13" spans="1:14" s="8" customFormat="1" ht="9.75" customHeight="1">
      <c r="A13" s="13">
        <v>7</v>
      </c>
      <c r="B13" s="11" t="s">
        <v>22</v>
      </c>
      <c r="C13" s="14">
        <v>60892</v>
      </c>
      <c r="D13" s="14">
        <v>62366</v>
      </c>
      <c r="E13" s="14">
        <f t="shared" si="0"/>
        <v>123258</v>
      </c>
      <c r="F13" s="14">
        <v>42361</v>
      </c>
      <c r="G13" s="6"/>
      <c r="H13" s="13">
        <v>46</v>
      </c>
      <c r="I13" s="11" t="s">
        <v>23</v>
      </c>
      <c r="J13" s="14">
        <v>5696</v>
      </c>
      <c r="K13" s="14">
        <v>5797</v>
      </c>
      <c r="L13" s="14">
        <f t="shared" si="1"/>
        <v>11493</v>
      </c>
      <c r="M13" s="14">
        <v>3164</v>
      </c>
      <c r="N13" s="6"/>
    </row>
    <row r="14" spans="1:14" s="8" customFormat="1" ht="9.75" customHeight="1">
      <c r="A14" s="13">
        <v>8</v>
      </c>
      <c r="B14" s="11" t="s">
        <v>24</v>
      </c>
      <c r="C14" s="14">
        <v>35189</v>
      </c>
      <c r="D14" s="14">
        <v>39531</v>
      </c>
      <c r="E14" s="14">
        <f t="shared" si="0"/>
        <v>74720</v>
      </c>
      <c r="F14" s="14">
        <v>32541</v>
      </c>
      <c r="G14" s="6"/>
      <c r="H14" s="13">
        <v>47</v>
      </c>
      <c r="I14" s="11" t="s">
        <v>25</v>
      </c>
      <c r="J14" s="14">
        <v>13027</v>
      </c>
      <c r="K14" s="14">
        <v>13518</v>
      </c>
      <c r="L14" s="14">
        <f t="shared" si="1"/>
        <v>26545</v>
      </c>
      <c r="M14" s="14">
        <v>7433</v>
      </c>
      <c r="N14" s="6"/>
    </row>
    <row r="15" spans="1:14" s="8" customFormat="1" ht="9.75" customHeight="1">
      <c r="A15" s="13">
        <v>9</v>
      </c>
      <c r="B15" s="11" t="s">
        <v>26</v>
      </c>
      <c r="C15" s="14">
        <v>37333</v>
      </c>
      <c r="D15" s="14">
        <v>38815</v>
      </c>
      <c r="E15" s="14">
        <f t="shared" si="0"/>
        <v>76148</v>
      </c>
      <c r="F15" s="14">
        <v>24499</v>
      </c>
      <c r="G15" s="6"/>
      <c r="H15" s="13">
        <v>48</v>
      </c>
      <c r="I15" s="11" t="s">
        <v>27</v>
      </c>
      <c r="J15" s="14">
        <v>12332</v>
      </c>
      <c r="K15" s="14">
        <v>12763</v>
      </c>
      <c r="L15" s="14">
        <f t="shared" si="1"/>
        <v>25095</v>
      </c>
      <c r="M15" s="14">
        <v>7186</v>
      </c>
      <c r="N15" s="6"/>
    </row>
    <row r="16" spans="1:14" s="8" customFormat="1" ht="9.75" customHeight="1">
      <c r="A16" s="13">
        <v>10</v>
      </c>
      <c r="B16" s="11" t="s">
        <v>28</v>
      </c>
      <c r="C16" s="14">
        <v>118318</v>
      </c>
      <c r="D16" s="14">
        <v>119302</v>
      </c>
      <c r="E16" s="14">
        <f t="shared" si="0"/>
        <v>237620</v>
      </c>
      <c r="F16" s="14">
        <v>81758</v>
      </c>
      <c r="G16" s="6"/>
      <c r="H16" s="13">
        <v>49</v>
      </c>
      <c r="I16" s="11" t="s">
        <v>29</v>
      </c>
      <c r="J16" s="14">
        <v>13772</v>
      </c>
      <c r="K16" s="14">
        <v>14041</v>
      </c>
      <c r="L16" s="14">
        <f t="shared" si="1"/>
        <v>27813</v>
      </c>
      <c r="M16" s="14">
        <v>8255</v>
      </c>
      <c r="N16" s="6"/>
    </row>
    <row r="17" spans="1:14" s="8" customFormat="1" ht="9.75" customHeight="1">
      <c r="A17" s="13">
        <v>11</v>
      </c>
      <c r="B17" s="11" t="s">
        <v>30</v>
      </c>
      <c r="C17" s="14">
        <v>43240</v>
      </c>
      <c r="D17" s="14">
        <v>42826</v>
      </c>
      <c r="E17" s="14">
        <f t="shared" si="0"/>
        <v>86066</v>
      </c>
      <c r="F17" s="14">
        <v>29630</v>
      </c>
      <c r="G17" s="6"/>
      <c r="H17" s="13">
        <v>50</v>
      </c>
      <c r="I17" s="11" t="s">
        <v>31</v>
      </c>
      <c r="J17" s="14">
        <v>10366</v>
      </c>
      <c r="K17" s="14">
        <v>10670</v>
      </c>
      <c r="L17" s="14">
        <f t="shared" si="1"/>
        <v>21036</v>
      </c>
      <c r="M17" s="14">
        <v>6068</v>
      </c>
      <c r="N17" s="6"/>
    </row>
    <row r="18" spans="1:14" s="8" customFormat="1" ht="9.75" customHeight="1">
      <c r="A18" s="13">
        <v>12</v>
      </c>
      <c r="B18" s="11" t="s">
        <v>32</v>
      </c>
      <c r="C18" s="14">
        <v>58587</v>
      </c>
      <c r="D18" s="14">
        <v>60857</v>
      </c>
      <c r="E18" s="14">
        <f t="shared" si="0"/>
        <v>119444</v>
      </c>
      <c r="F18" s="14">
        <v>40299</v>
      </c>
      <c r="G18" s="6"/>
      <c r="H18" s="13">
        <v>51</v>
      </c>
      <c r="I18" s="11" t="s">
        <v>33</v>
      </c>
      <c r="J18" s="14">
        <v>3257</v>
      </c>
      <c r="K18" s="14">
        <v>3280</v>
      </c>
      <c r="L18" s="14">
        <f t="shared" si="1"/>
        <v>6537</v>
      </c>
      <c r="M18" s="14">
        <v>1851</v>
      </c>
      <c r="N18" s="6"/>
    </row>
    <row r="19" spans="1:14" s="8" customFormat="1" ht="9.75" customHeight="1">
      <c r="A19" s="13">
        <v>13</v>
      </c>
      <c r="B19" s="11" t="s">
        <v>34</v>
      </c>
      <c r="C19" s="14">
        <v>40136</v>
      </c>
      <c r="D19" s="14">
        <v>40427</v>
      </c>
      <c r="E19" s="14">
        <f t="shared" si="0"/>
        <v>80563</v>
      </c>
      <c r="F19" s="14">
        <v>25433</v>
      </c>
      <c r="G19" s="6"/>
      <c r="H19" s="13">
        <v>52</v>
      </c>
      <c r="I19" s="11" t="s">
        <v>35</v>
      </c>
      <c r="J19" s="14">
        <v>3219</v>
      </c>
      <c r="K19" s="14">
        <v>3275</v>
      </c>
      <c r="L19" s="14">
        <f t="shared" si="1"/>
        <v>6494</v>
      </c>
      <c r="M19" s="14">
        <v>1995</v>
      </c>
      <c r="N19" s="6"/>
    </row>
    <row r="20" spans="1:14" s="8" customFormat="1" ht="9.75" customHeight="1">
      <c r="A20" s="13">
        <v>14</v>
      </c>
      <c r="B20" s="11" t="s">
        <v>36</v>
      </c>
      <c r="C20" s="14">
        <v>63907</v>
      </c>
      <c r="D20" s="14">
        <v>66373</v>
      </c>
      <c r="E20" s="14">
        <f t="shared" si="0"/>
        <v>130280</v>
      </c>
      <c r="F20" s="14">
        <v>43061</v>
      </c>
      <c r="G20" s="6"/>
      <c r="H20" s="13">
        <v>53</v>
      </c>
      <c r="I20" s="11" t="s">
        <v>37</v>
      </c>
      <c r="J20" s="14">
        <v>1565</v>
      </c>
      <c r="K20" s="14">
        <v>1658</v>
      </c>
      <c r="L20" s="14">
        <f t="shared" si="1"/>
        <v>3223</v>
      </c>
      <c r="M20" s="14">
        <v>1137</v>
      </c>
      <c r="N20" s="6"/>
    </row>
    <row r="21" spans="1:14" s="8" customFormat="1" ht="9.75" customHeight="1">
      <c r="A21" s="13">
        <v>15</v>
      </c>
      <c r="B21" s="11" t="s">
        <v>38</v>
      </c>
      <c r="C21" s="14">
        <v>42623</v>
      </c>
      <c r="D21" s="14">
        <v>40605</v>
      </c>
      <c r="E21" s="14">
        <f aca="true" t="shared" si="2" ref="E21:E36">SUM(C21,D21)</f>
        <v>83228</v>
      </c>
      <c r="F21" s="14">
        <v>29400</v>
      </c>
      <c r="G21" s="6"/>
      <c r="H21" s="16" t="s">
        <v>39</v>
      </c>
      <c r="I21" s="18"/>
      <c r="J21" s="14">
        <f>SUM(J13:J20)</f>
        <v>63234</v>
      </c>
      <c r="K21" s="14">
        <f>SUM(K13:K20)</f>
        <v>65002</v>
      </c>
      <c r="L21" s="14">
        <f aca="true" t="shared" si="3" ref="L21:L36">SUM(J21,K21)</f>
        <v>128236</v>
      </c>
      <c r="M21" s="14">
        <f>SUM(M13:M20)</f>
        <v>37089</v>
      </c>
      <c r="N21" s="6"/>
    </row>
    <row r="22" spans="1:14" s="8" customFormat="1" ht="9.75" customHeight="1">
      <c r="A22" s="13">
        <v>16</v>
      </c>
      <c r="B22" s="11" t="s">
        <v>40</v>
      </c>
      <c r="C22" s="14">
        <v>30267</v>
      </c>
      <c r="D22" s="14">
        <v>29996</v>
      </c>
      <c r="E22" s="14">
        <f t="shared" si="2"/>
        <v>60263</v>
      </c>
      <c r="F22" s="14">
        <v>19657</v>
      </c>
      <c r="G22" s="6"/>
      <c r="H22" s="13">
        <v>54</v>
      </c>
      <c r="I22" s="11" t="s">
        <v>41</v>
      </c>
      <c r="J22" s="14">
        <v>6014</v>
      </c>
      <c r="K22" s="14">
        <v>6281</v>
      </c>
      <c r="L22" s="14">
        <f t="shared" si="3"/>
        <v>12295</v>
      </c>
      <c r="M22" s="14">
        <v>3608</v>
      </c>
      <c r="N22" s="6"/>
    </row>
    <row r="23" spans="1:14" s="8" customFormat="1" ht="9.75" customHeight="1">
      <c r="A23" s="13">
        <v>17</v>
      </c>
      <c r="B23" s="11" t="s">
        <v>42</v>
      </c>
      <c r="C23" s="14">
        <v>10965</v>
      </c>
      <c r="D23" s="14">
        <v>11730</v>
      </c>
      <c r="E23" s="14">
        <f t="shared" si="2"/>
        <v>22695</v>
      </c>
      <c r="F23" s="14">
        <v>6742</v>
      </c>
      <c r="G23" s="6"/>
      <c r="H23" s="13">
        <v>55</v>
      </c>
      <c r="I23" s="11" t="s">
        <v>43</v>
      </c>
      <c r="J23" s="14">
        <v>12183</v>
      </c>
      <c r="K23" s="14">
        <v>11854</v>
      </c>
      <c r="L23" s="14">
        <f t="shared" si="3"/>
        <v>24037</v>
      </c>
      <c r="M23" s="14">
        <v>7413</v>
      </c>
      <c r="N23" s="6"/>
    </row>
    <row r="24" spans="1:14" s="8" customFormat="1" ht="9.75" customHeight="1">
      <c r="A24" s="13">
        <v>18</v>
      </c>
      <c r="B24" s="11" t="s">
        <v>44</v>
      </c>
      <c r="C24" s="14">
        <v>42350</v>
      </c>
      <c r="D24" s="14">
        <v>43115</v>
      </c>
      <c r="E24" s="14">
        <f t="shared" si="2"/>
        <v>85465</v>
      </c>
      <c r="F24" s="14">
        <v>26120</v>
      </c>
      <c r="G24" s="6"/>
      <c r="H24" s="13">
        <v>56</v>
      </c>
      <c r="I24" s="11" t="s">
        <v>45</v>
      </c>
      <c r="J24" s="14">
        <v>7219</v>
      </c>
      <c r="K24" s="14">
        <v>7155</v>
      </c>
      <c r="L24" s="14">
        <f t="shared" si="3"/>
        <v>14374</v>
      </c>
      <c r="M24" s="14">
        <v>4106</v>
      </c>
      <c r="N24" s="6"/>
    </row>
    <row r="25" spans="1:14" s="8" customFormat="1" ht="9.75" customHeight="1">
      <c r="A25" s="13">
        <v>19</v>
      </c>
      <c r="B25" s="11" t="s">
        <v>46</v>
      </c>
      <c r="C25" s="14">
        <v>13159</v>
      </c>
      <c r="D25" s="14">
        <v>14214</v>
      </c>
      <c r="E25" s="14">
        <f t="shared" si="2"/>
        <v>27373</v>
      </c>
      <c r="F25" s="14">
        <v>11434</v>
      </c>
      <c r="G25" s="6"/>
      <c r="H25" s="13">
        <v>57</v>
      </c>
      <c r="I25" s="11" t="s">
        <v>47</v>
      </c>
      <c r="J25" s="14">
        <v>15418</v>
      </c>
      <c r="K25" s="14">
        <v>15822</v>
      </c>
      <c r="L25" s="14">
        <f t="shared" si="3"/>
        <v>31240</v>
      </c>
      <c r="M25" s="14">
        <v>9217</v>
      </c>
      <c r="N25" s="6"/>
    </row>
    <row r="26" spans="1:14" s="8" customFormat="1" ht="9.75" customHeight="1">
      <c r="A26" s="13">
        <v>20</v>
      </c>
      <c r="B26" s="11" t="s">
        <v>48</v>
      </c>
      <c r="C26" s="14">
        <v>26525</v>
      </c>
      <c r="D26" s="14">
        <v>25905</v>
      </c>
      <c r="E26" s="14">
        <f t="shared" si="2"/>
        <v>52430</v>
      </c>
      <c r="F26" s="14">
        <v>18288</v>
      </c>
      <c r="G26" s="6"/>
      <c r="H26" s="13">
        <v>58</v>
      </c>
      <c r="I26" s="11" t="s">
        <v>49</v>
      </c>
      <c r="J26" s="14">
        <v>10402</v>
      </c>
      <c r="K26" s="14">
        <v>10535</v>
      </c>
      <c r="L26" s="14">
        <f t="shared" si="3"/>
        <v>20937</v>
      </c>
      <c r="M26" s="14">
        <v>5725</v>
      </c>
      <c r="N26" s="6"/>
    </row>
    <row r="27" spans="1:14" s="8" customFormat="1" ht="9.75" customHeight="1">
      <c r="A27" s="13">
        <v>21</v>
      </c>
      <c r="B27" s="11" t="s">
        <v>50</v>
      </c>
      <c r="C27" s="14">
        <v>21453</v>
      </c>
      <c r="D27" s="14">
        <v>20551</v>
      </c>
      <c r="E27" s="14">
        <f t="shared" si="2"/>
        <v>42004</v>
      </c>
      <c r="F27" s="14">
        <v>13649</v>
      </c>
      <c r="G27" s="6"/>
      <c r="H27" s="16" t="s">
        <v>51</v>
      </c>
      <c r="I27" s="18"/>
      <c r="J27" s="14">
        <f>SUM(J22:J26)</f>
        <v>51236</v>
      </c>
      <c r="K27" s="14">
        <f>SUM(K22:K26)</f>
        <v>51647</v>
      </c>
      <c r="L27" s="14">
        <f t="shared" si="3"/>
        <v>102883</v>
      </c>
      <c r="M27" s="14">
        <f>SUM(M22:M26)</f>
        <v>30069</v>
      </c>
      <c r="N27" s="6"/>
    </row>
    <row r="28" spans="1:14" s="8" customFormat="1" ht="9.75" customHeight="1">
      <c r="A28" s="13">
        <v>22</v>
      </c>
      <c r="B28" s="11" t="s">
        <v>52</v>
      </c>
      <c r="C28" s="14">
        <v>7396</v>
      </c>
      <c r="D28" s="14">
        <v>8049</v>
      </c>
      <c r="E28" s="14">
        <f t="shared" si="2"/>
        <v>15445</v>
      </c>
      <c r="F28" s="14">
        <v>6186</v>
      </c>
      <c r="G28" s="6"/>
      <c r="H28" s="13">
        <v>59</v>
      </c>
      <c r="I28" s="11" t="s">
        <v>53</v>
      </c>
      <c r="J28" s="14">
        <v>10340</v>
      </c>
      <c r="K28" s="14">
        <v>10644</v>
      </c>
      <c r="L28" s="14">
        <f t="shared" si="3"/>
        <v>20984</v>
      </c>
      <c r="M28" s="14">
        <v>5836</v>
      </c>
      <c r="N28" s="6"/>
    </row>
    <row r="29" spans="1:14" s="8" customFormat="1" ht="9.75" customHeight="1">
      <c r="A29" s="13">
        <v>23</v>
      </c>
      <c r="B29" s="11" t="s">
        <v>54</v>
      </c>
      <c r="C29" s="14">
        <v>4192</v>
      </c>
      <c r="D29" s="14">
        <v>4471</v>
      </c>
      <c r="E29" s="14">
        <f t="shared" si="2"/>
        <v>8663</v>
      </c>
      <c r="F29" s="14">
        <v>3208</v>
      </c>
      <c r="G29" s="6"/>
      <c r="H29" s="13">
        <v>60</v>
      </c>
      <c r="I29" s="11" t="s">
        <v>55</v>
      </c>
      <c r="J29" s="14">
        <v>3151</v>
      </c>
      <c r="K29" s="14">
        <v>3300</v>
      </c>
      <c r="L29" s="14">
        <f t="shared" si="3"/>
        <v>6451</v>
      </c>
      <c r="M29" s="14">
        <v>2057</v>
      </c>
      <c r="N29" s="6"/>
    </row>
    <row r="30" spans="1:14" s="8" customFormat="1" ht="9.75" customHeight="1">
      <c r="A30" s="13">
        <v>24</v>
      </c>
      <c r="B30" s="11" t="s">
        <v>56</v>
      </c>
      <c r="C30" s="14">
        <v>4985</v>
      </c>
      <c r="D30" s="14">
        <v>5370</v>
      </c>
      <c r="E30" s="14">
        <f t="shared" si="2"/>
        <v>10355</v>
      </c>
      <c r="F30" s="14">
        <v>4025</v>
      </c>
      <c r="G30" s="6"/>
      <c r="H30" s="16" t="s">
        <v>57</v>
      </c>
      <c r="I30" s="18"/>
      <c r="J30" s="14">
        <f>SUM(J28:J29)</f>
        <v>13491</v>
      </c>
      <c r="K30" s="14">
        <f>SUM(K28:K29)</f>
        <v>13944</v>
      </c>
      <c r="L30" s="14">
        <f t="shared" si="3"/>
        <v>27435</v>
      </c>
      <c r="M30" s="14">
        <f>SUM(M28:M29)</f>
        <v>7893</v>
      </c>
      <c r="N30" s="6"/>
    </row>
    <row r="31" spans="1:14" s="8" customFormat="1" ht="9.75" customHeight="1">
      <c r="A31" s="13">
        <v>25</v>
      </c>
      <c r="B31" s="11" t="s">
        <v>58</v>
      </c>
      <c r="C31" s="14">
        <v>4187</v>
      </c>
      <c r="D31" s="14">
        <v>4661</v>
      </c>
      <c r="E31" s="14">
        <f t="shared" si="2"/>
        <v>8848</v>
      </c>
      <c r="F31" s="14">
        <v>3135</v>
      </c>
      <c r="G31" s="6"/>
      <c r="H31" s="13">
        <v>61</v>
      </c>
      <c r="I31" s="11" t="s">
        <v>59</v>
      </c>
      <c r="J31" s="14">
        <v>9468</v>
      </c>
      <c r="K31" s="14">
        <v>9453</v>
      </c>
      <c r="L31" s="14">
        <f t="shared" si="3"/>
        <v>18921</v>
      </c>
      <c r="M31" s="14">
        <v>5670</v>
      </c>
      <c r="N31" s="6"/>
    </row>
    <row r="32" spans="1:14" s="8" customFormat="1" ht="9.75" customHeight="1">
      <c r="A32" s="13">
        <v>26</v>
      </c>
      <c r="B32" s="11" t="s">
        <v>60</v>
      </c>
      <c r="C32" s="14">
        <v>3623</v>
      </c>
      <c r="D32" s="14">
        <v>4078</v>
      </c>
      <c r="E32" s="14">
        <f t="shared" si="2"/>
        <v>7701</v>
      </c>
      <c r="F32" s="14">
        <v>2985</v>
      </c>
      <c r="G32" s="6"/>
      <c r="H32" s="13">
        <v>62</v>
      </c>
      <c r="I32" s="11" t="s">
        <v>61</v>
      </c>
      <c r="J32" s="14">
        <v>9626</v>
      </c>
      <c r="K32" s="14">
        <v>9933</v>
      </c>
      <c r="L32" s="14">
        <f t="shared" si="3"/>
        <v>19559</v>
      </c>
      <c r="M32" s="14">
        <v>5579</v>
      </c>
      <c r="N32" s="6"/>
    </row>
    <row r="33" spans="1:14" s="8" customFormat="1" ht="9.75" customHeight="1">
      <c r="A33" s="13">
        <v>27</v>
      </c>
      <c r="B33" s="11" t="s">
        <v>62</v>
      </c>
      <c r="C33" s="14">
        <v>1721</v>
      </c>
      <c r="D33" s="14">
        <v>1855</v>
      </c>
      <c r="E33" s="14">
        <f t="shared" si="2"/>
        <v>3576</v>
      </c>
      <c r="F33" s="14">
        <v>1436</v>
      </c>
      <c r="G33" s="6"/>
      <c r="H33" s="13">
        <v>63</v>
      </c>
      <c r="I33" s="11" t="s">
        <v>63</v>
      </c>
      <c r="J33" s="14">
        <v>9578</v>
      </c>
      <c r="K33" s="14">
        <v>9651</v>
      </c>
      <c r="L33" s="14">
        <f t="shared" si="3"/>
        <v>19229</v>
      </c>
      <c r="M33" s="14">
        <v>5809</v>
      </c>
      <c r="N33" s="6"/>
    </row>
    <row r="34" spans="1:14" s="8" customFormat="1" ht="9.75" customHeight="1">
      <c r="A34" s="16" t="s">
        <v>64</v>
      </c>
      <c r="B34" s="18"/>
      <c r="C34" s="14">
        <f>SUM(C28:C33)</f>
        <v>26104</v>
      </c>
      <c r="D34" s="14">
        <f>SUM(D28:D33)</f>
        <v>28484</v>
      </c>
      <c r="E34" s="14">
        <f t="shared" si="2"/>
        <v>54588</v>
      </c>
      <c r="F34" s="14">
        <f>SUM(F28:F33)</f>
        <v>20975</v>
      </c>
      <c r="G34" s="6"/>
      <c r="H34" s="13">
        <v>64</v>
      </c>
      <c r="I34" s="11" t="s">
        <v>65</v>
      </c>
      <c r="J34" s="14">
        <v>14633</v>
      </c>
      <c r="K34" s="14">
        <v>14361</v>
      </c>
      <c r="L34" s="14">
        <f t="shared" si="3"/>
        <v>28994</v>
      </c>
      <c r="M34" s="14">
        <v>9382</v>
      </c>
      <c r="N34" s="6"/>
    </row>
    <row r="35" spans="1:14" s="8" customFormat="1" ht="9.75" customHeight="1">
      <c r="A35" s="13">
        <v>28</v>
      </c>
      <c r="B35" s="11" t="s">
        <v>92</v>
      </c>
      <c r="C35" s="14">
        <v>7322</v>
      </c>
      <c r="D35" s="14">
        <v>8078</v>
      </c>
      <c r="E35" s="14">
        <f t="shared" si="2"/>
        <v>15400</v>
      </c>
      <c r="F35" s="14">
        <v>5978</v>
      </c>
      <c r="G35" s="6"/>
      <c r="H35" s="13">
        <v>65</v>
      </c>
      <c r="I35" s="11" t="s">
        <v>66</v>
      </c>
      <c r="J35" s="14">
        <v>5742</v>
      </c>
      <c r="K35" s="14">
        <v>5756</v>
      </c>
      <c r="L35" s="14">
        <f t="shared" si="3"/>
        <v>11498</v>
      </c>
      <c r="M35" s="14">
        <v>3177</v>
      </c>
      <c r="N35" s="6"/>
    </row>
    <row r="36" spans="1:14" s="8" customFormat="1" ht="9.75" customHeight="1">
      <c r="A36" s="13">
        <v>29</v>
      </c>
      <c r="B36" s="11" t="s">
        <v>67</v>
      </c>
      <c r="C36" s="14">
        <v>8054</v>
      </c>
      <c r="D36" s="14">
        <v>8753</v>
      </c>
      <c r="E36" s="14">
        <f t="shared" si="2"/>
        <v>16807</v>
      </c>
      <c r="F36" s="14">
        <v>5875</v>
      </c>
      <c r="G36" s="6"/>
      <c r="H36" s="13">
        <v>66</v>
      </c>
      <c r="I36" s="11" t="s">
        <v>68</v>
      </c>
      <c r="J36" s="14">
        <v>611</v>
      </c>
      <c r="K36" s="14">
        <v>637</v>
      </c>
      <c r="L36" s="14">
        <f t="shared" si="3"/>
        <v>1248</v>
      </c>
      <c r="M36" s="14">
        <v>429</v>
      </c>
      <c r="N36" s="6"/>
    </row>
    <row r="37" spans="1:14" s="8" customFormat="1" ht="9.75" customHeight="1">
      <c r="A37" s="13">
        <v>30</v>
      </c>
      <c r="B37" s="11" t="s">
        <v>69</v>
      </c>
      <c r="C37" s="14">
        <v>2035</v>
      </c>
      <c r="D37" s="14">
        <v>2096</v>
      </c>
      <c r="E37" s="14">
        <f aca="true" t="shared" si="4" ref="E37:E48">SUM(C37,D37)</f>
        <v>4131</v>
      </c>
      <c r="F37" s="14">
        <v>1521</v>
      </c>
      <c r="G37" s="6"/>
      <c r="H37" s="13">
        <v>67</v>
      </c>
      <c r="I37" s="11" t="s">
        <v>70</v>
      </c>
      <c r="J37" s="14">
        <v>2789</v>
      </c>
      <c r="K37" s="14">
        <v>3077</v>
      </c>
      <c r="L37" s="14">
        <f aca="true" t="shared" si="5" ref="L37:L47">SUM(J37,K37)</f>
        <v>5866</v>
      </c>
      <c r="M37" s="14">
        <v>2264</v>
      </c>
      <c r="N37" s="6"/>
    </row>
    <row r="38" spans="1:14" s="8" customFormat="1" ht="9.75" customHeight="1">
      <c r="A38" s="13">
        <v>31</v>
      </c>
      <c r="B38" s="11" t="s">
        <v>71</v>
      </c>
      <c r="C38" s="14">
        <v>2439</v>
      </c>
      <c r="D38" s="14">
        <v>2809</v>
      </c>
      <c r="E38" s="14">
        <f t="shared" si="4"/>
        <v>5248</v>
      </c>
      <c r="F38" s="14">
        <v>2073</v>
      </c>
      <c r="G38" s="6"/>
      <c r="H38" s="13">
        <v>68</v>
      </c>
      <c r="I38" s="11" t="s">
        <v>72</v>
      </c>
      <c r="J38" s="14">
        <v>1723</v>
      </c>
      <c r="K38" s="14">
        <v>1890</v>
      </c>
      <c r="L38" s="14">
        <f t="shared" si="5"/>
        <v>3613</v>
      </c>
      <c r="M38" s="14">
        <v>1335</v>
      </c>
      <c r="N38" s="6"/>
    </row>
    <row r="39" spans="1:14" s="8" customFormat="1" ht="9.75" customHeight="1">
      <c r="A39" s="13">
        <v>32</v>
      </c>
      <c r="B39" s="11" t="s">
        <v>73</v>
      </c>
      <c r="C39" s="14">
        <v>19014</v>
      </c>
      <c r="D39" s="14">
        <v>19678</v>
      </c>
      <c r="E39" s="14">
        <f t="shared" si="4"/>
        <v>38692</v>
      </c>
      <c r="F39" s="14">
        <v>13718</v>
      </c>
      <c r="G39" s="6"/>
      <c r="H39" s="16" t="s">
        <v>74</v>
      </c>
      <c r="I39" s="18"/>
      <c r="J39" s="14">
        <f>SUM(J31:J38)</f>
        <v>54170</v>
      </c>
      <c r="K39" s="14">
        <f>SUM(K31:K38)</f>
        <v>54758</v>
      </c>
      <c r="L39" s="14">
        <f t="shared" si="5"/>
        <v>108928</v>
      </c>
      <c r="M39" s="14">
        <f>SUM(M31:M38)</f>
        <v>33645</v>
      </c>
      <c r="N39" s="6"/>
    </row>
    <row r="40" spans="1:14" s="8" customFormat="1" ht="9.75" customHeight="1">
      <c r="A40" s="13">
        <v>33</v>
      </c>
      <c r="B40" s="11" t="s">
        <v>75</v>
      </c>
      <c r="C40" s="14">
        <v>9560</v>
      </c>
      <c r="D40" s="14">
        <v>10095</v>
      </c>
      <c r="E40" s="14">
        <f t="shared" si="4"/>
        <v>19655</v>
      </c>
      <c r="F40" s="14">
        <v>7054</v>
      </c>
      <c r="G40" s="6"/>
      <c r="H40" s="13">
        <v>69</v>
      </c>
      <c r="I40" s="11" t="s">
        <v>76</v>
      </c>
      <c r="J40" s="14">
        <v>5780</v>
      </c>
      <c r="K40" s="14">
        <v>5893</v>
      </c>
      <c r="L40" s="14">
        <f t="shared" si="5"/>
        <v>11673</v>
      </c>
      <c r="M40" s="14">
        <v>3727</v>
      </c>
      <c r="N40" s="6"/>
    </row>
    <row r="41" spans="1:14" s="8" customFormat="1" ht="9.75" customHeight="1">
      <c r="A41" s="13">
        <v>34</v>
      </c>
      <c r="B41" s="11" t="s">
        <v>77</v>
      </c>
      <c r="C41" s="14">
        <v>7619</v>
      </c>
      <c r="D41" s="14">
        <v>7978</v>
      </c>
      <c r="E41" s="14">
        <f t="shared" si="4"/>
        <v>15597</v>
      </c>
      <c r="F41" s="14">
        <v>5472</v>
      </c>
      <c r="G41" s="6"/>
      <c r="H41" s="13">
        <v>70</v>
      </c>
      <c r="I41" s="11" t="s">
        <v>78</v>
      </c>
      <c r="J41" s="14">
        <v>8503</v>
      </c>
      <c r="K41" s="14">
        <v>8508</v>
      </c>
      <c r="L41" s="14">
        <f t="shared" si="5"/>
        <v>17011</v>
      </c>
      <c r="M41" s="14">
        <v>5494</v>
      </c>
      <c r="N41" s="6"/>
    </row>
    <row r="42" spans="1:14" s="8" customFormat="1" ht="9.75" customHeight="1">
      <c r="A42" s="13">
        <v>35</v>
      </c>
      <c r="B42" s="11" t="s">
        <v>91</v>
      </c>
      <c r="C42" s="14">
        <v>3710</v>
      </c>
      <c r="D42" s="14">
        <v>3986</v>
      </c>
      <c r="E42" s="14">
        <f t="shared" si="4"/>
        <v>7696</v>
      </c>
      <c r="F42" s="14">
        <v>2417</v>
      </c>
      <c r="G42" s="6"/>
      <c r="H42" s="13">
        <v>71</v>
      </c>
      <c r="I42" s="11" t="s">
        <v>79</v>
      </c>
      <c r="J42" s="14">
        <v>6854</v>
      </c>
      <c r="K42" s="14">
        <v>7042</v>
      </c>
      <c r="L42" s="14">
        <f t="shared" si="5"/>
        <v>13896</v>
      </c>
      <c r="M42" s="14">
        <v>4156</v>
      </c>
      <c r="N42" s="6"/>
    </row>
    <row r="43" spans="1:14" s="8" customFormat="1" ht="9.75" customHeight="1">
      <c r="A43" s="13">
        <v>36</v>
      </c>
      <c r="B43" s="11" t="s">
        <v>80</v>
      </c>
      <c r="C43" s="14">
        <v>4033</v>
      </c>
      <c r="D43" s="14">
        <v>4245</v>
      </c>
      <c r="E43" s="14">
        <f t="shared" si="4"/>
        <v>8278</v>
      </c>
      <c r="F43" s="14">
        <v>2759</v>
      </c>
      <c r="G43" s="6"/>
      <c r="H43" s="16" t="s">
        <v>81</v>
      </c>
      <c r="I43" s="18"/>
      <c r="J43" s="14">
        <f>SUM(J40:J42)</f>
        <v>21137</v>
      </c>
      <c r="K43" s="14">
        <f>SUM(K40:K42)</f>
        <v>21443</v>
      </c>
      <c r="L43" s="14">
        <f t="shared" si="5"/>
        <v>42580</v>
      </c>
      <c r="M43" s="14">
        <f>SUM(M40:M42)</f>
        <v>13377</v>
      </c>
      <c r="N43" s="6"/>
    </row>
    <row r="44" spans="1:14" s="8" customFormat="1" ht="9.75" customHeight="1">
      <c r="A44" s="16" t="s">
        <v>82</v>
      </c>
      <c r="B44" s="18"/>
      <c r="C44" s="14">
        <f>SUM(C35:C43)</f>
        <v>63786</v>
      </c>
      <c r="D44" s="14">
        <f>SUM(D35:D43)</f>
        <v>67718</v>
      </c>
      <c r="E44" s="14">
        <f t="shared" si="4"/>
        <v>131504</v>
      </c>
      <c r="F44" s="14">
        <f>SUM(F35:F43)</f>
        <v>46867</v>
      </c>
      <c r="G44" s="6"/>
      <c r="H44" s="13">
        <v>72</v>
      </c>
      <c r="I44" s="11" t="s">
        <v>83</v>
      </c>
      <c r="J44" s="14">
        <v>10527</v>
      </c>
      <c r="K44" s="14">
        <v>11106</v>
      </c>
      <c r="L44" s="14">
        <f t="shared" si="5"/>
        <v>21633</v>
      </c>
      <c r="M44" s="14">
        <v>7011</v>
      </c>
      <c r="N44" s="6"/>
    </row>
    <row r="45" spans="1:14" s="8" customFormat="1" ht="9.75" customHeight="1">
      <c r="A45" s="13">
        <v>37</v>
      </c>
      <c r="B45" s="11" t="s">
        <v>84</v>
      </c>
      <c r="C45" s="14">
        <v>15330</v>
      </c>
      <c r="D45" s="14">
        <v>15814</v>
      </c>
      <c r="E45" s="14">
        <f t="shared" si="4"/>
        <v>31144</v>
      </c>
      <c r="F45" s="14">
        <v>11570</v>
      </c>
      <c r="G45" s="6"/>
      <c r="H45" s="13">
        <v>73</v>
      </c>
      <c r="I45" s="11" t="s">
        <v>85</v>
      </c>
      <c r="J45" s="14">
        <v>7334</v>
      </c>
      <c r="K45" s="14">
        <v>7692</v>
      </c>
      <c r="L45" s="14">
        <f t="shared" si="5"/>
        <v>15026</v>
      </c>
      <c r="M45" s="14">
        <v>4216</v>
      </c>
      <c r="N45" s="6"/>
    </row>
    <row r="46" spans="1:14" s="8" customFormat="1" ht="9.75" customHeight="1">
      <c r="A46" s="13">
        <v>38</v>
      </c>
      <c r="B46" s="11" t="s">
        <v>86</v>
      </c>
      <c r="C46" s="14">
        <v>18939</v>
      </c>
      <c r="D46" s="14">
        <v>18362</v>
      </c>
      <c r="E46" s="14">
        <f t="shared" si="4"/>
        <v>37301</v>
      </c>
      <c r="F46" s="14">
        <v>14265</v>
      </c>
      <c r="G46" s="6"/>
      <c r="H46" s="13">
        <v>74</v>
      </c>
      <c r="I46" s="11" t="s">
        <v>87</v>
      </c>
      <c r="J46" s="14">
        <v>7917</v>
      </c>
      <c r="K46" s="14">
        <v>8098</v>
      </c>
      <c r="L46" s="14">
        <f t="shared" si="5"/>
        <v>16015</v>
      </c>
      <c r="M46" s="14">
        <v>4310</v>
      </c>
      <c r="N46" s="6"/>
    </row>
    <row r="47" spans="1:14" s="8" customFormat="1" ht="9.75" customHeight="1">
      <c r="A47" s="13">
        <v>39</v>
      </c>
      <c r="B47" s="11" t="s">
        <v>88</v>
      </c>
      <c r="C47" s="14">
        <v>11170</v>
      </c>
      <c r="D47" s="14">
        <v>10447</v>
      </c>
      <c r="E47" s="14">
        <f t="shared" si="4"/>
        <v>21617</v>
      </c>
      <c r="F47" s="14">
        <v>7514</v>
      </c>
      <c r="G47" s="6"/>
      <c r="H47" s="16" t="s">
        <v>89</v>
      </c>
      <c r="I47" s="18"/>
      <c r="J47" s="14">
        <f>SUM(J44:J46)</f>
        <v>25778</v>
      </c>
      <c r="K47" s="14">
        <f>SUM(K44:K46)</f>
        <v>26896</v>
      </c>
      <c r="L47" s="14">
        <f t="shared" si="5"/>
        <v>52674</v>
      </c>
      <c r="M47" s="14">
        <f>SUM(M44:M46)</f>
        <v>15537</v>
      </c>
      <c r="N47" s="6"/>
    </row>
    <row r="48" spans="1:14" s="8" customFormat="1" ht="9.75" customHeight="1">
      <c r="A48" s="16" t="s">
        <v>90</v>
      </c>
      <c r="B48" s="18"/>
      <c r="C48" s="14">
        <f>SUM(C45:C47)</f>
        <v>45439</v>
      </c>
      <c r="D48" s="14">
        <f>SUM(D45:D47)</f>
        <v>44623</v>
      </c>
      <c r="E48" s="14">
        <f t="shared" si="4"/>
        <v>90062</v>
      </c>
      <c r="F48" s="14">
        <f>SUM(F45:F47)</f>
        <v>33349</v>
      </c>
      <c r="G48" s="6"/>
      <c r="H48" s="6"/>
      <c r="I48" s="6"/>
      <c r="J48" s="6"/>
      <c r="K48" s="6"/>
      <c r="L48" s="6"/>
      <c r="M48" s="6"/>
      <c r="N48" s="6"/>
    </row>
    <row r="49" spans="1:14" ht="9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9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9.75" customHeight="1">
      <c r="A51" s="2"/>
      <c r="B51" s="2"/>
      <c r="C51" s="2"/>
      <c r="D51" s="2"/>
      <c r="E51" s="2"/>
      <c r="F51" s="2"/>
      <c r="G51" s="2"/>
      <c r="H51" s="2"/>
      <c r="J51" s="2"/>
      <c r="K51" s="2"/>
      <c r="L51" s="2"/>
      <c r="M51" s="2"/>
      <c r="N51" s="2"/>
    </row>
    <row r="52" spans="1:14" ht="9.75" customHeight="1">
      <c r="A52" s="2"/>
      <c r="B52" s="2"/>
      <c r="C52" s="2"/>
      <c r="D52" s="2"/>
      <c r="E52" s="2"/>
      <c r="F52" s="2"/>
      <c r="G52" s="2"/>
      <c r="H52" s="2"/>
      <c r="J52" s="2"/>
      <c r="K52" s="2"/>
      <c r="L52" s="2"/>
      <c r="M52" s="2"/>
      <c r="N52" s="2"/>
    </row>
    <row r="53" spans="1:14" ht="9.75" customHeight="1">
      <c r="A53" s="2"/>
      <c r="B53" s="2"/>
      <c r="C53" s="2"/>
      <c r="D53" s="2"/>
      <c r="E53" s="2"/>
      <c r="F53" s="2"/>
      <c r="G53" s="2"/>
      <c r="H53" s="2"/>
      <c r="J53" s="2"/>
      <c r="K53" s="2"/>
      <c r="L53" s="2"/>
      <c r="M53" s="2"/>
      <c r="N53" s="2"/>
    </row>
    <row r="54" spans="1:14" ht="9.75" customHeight="1">
      <c r="A54" s="2"/>
      <c r="B54" s="2"/>
      <c r="C54" s="2"/>
      <c r="D54" s="2"/>
      <c r="E54" s="2"/>
      <c r="F54" s="2"/>
      <c r="G54" s="2"/>
      <c r="H54" s="2"/>
      <c r="J54" s="2"/>
      <c r="K54" s="2"/>
      <c r="L54" s="2"/>
      <c r="M54" s="2"/>
      <c r="N54" s="2"/>
    </row>
    <row r="55" spans="1:14" ht="9.75" customHeight="1">
      <c r="A55" s="2"/>
      <c r="B55" s="2"/>
      <c r="C55" s="2"/>
      <c r="D55" s="2"/>
      <c r="E55" s="2"/>
      <c r="F55" s="2"/>
      <c r="G55" s="2"/>
      <c r="H55" s="2"/>
      <c r="J55" s="2"/>
      <c r="K55" s="2"/>
      <c r="L55" s="2"/>
      <c r="M55" s="2"/>
      <c r="N55" s="2"/>
    </row>
    <row r="56" spans="1:14" ht="9.75" customHeight="1">
      <c r="A56" s="2"/>
      <c r="B56" s="2"/>
      <c r="C56" s="2"/>
      <c r="D56" s="2"/>
      <c r="E56" s="2"/>
      <c r="F56" s="2"/>
      <c r="G56" s="2"/>
      <c r="H56" s="2"/>
      <c r="J56" s="2"/>
      <c r="K56" s="2"/>
      <c r="L56" s="2"/>
      <c r="M56" s="2"/>
      <c r="N56" s="2"/>
    </row>
    <row r="57" spans="1:14" ht="9.75" customHeight="1">
      <c r="A57" s="2"/>
      <c r="B57" s="2"/>
      <c r="C57" s="2"/>
      <c r="D57" s="2"/>
      <c r="E57" s="2"/>
      <c r="F57" s="2"/>
      <c r="G57" s="2"/>
      <c r="H57" s="2"/>
      <c r="J57" s="2"/>
      <c r="K57" s="2"/>
      <c r="L57" s="2"/>
      <c r="M57" s="2"/>
      <c r="N57" s="2"/>
    </row>
    <row r="58" spans="1:14" ht="9.75" customHeight="1">
      <c r="A58" s="2"/>
      <c r="B58" s="2"/>
      <c r="C58" s="2"/>
      <c r="D58" s="2"/>
      <c r="E58" s="2"/>
      <c r="F58" s="2"/>
      <c r="G58" s="2"/>
      <c r="H58" s="2"/>
      <c r="J58" s="2"/>
      <c r="K58" s="2"/>
      <c r="L58" s="2"/>
      <c r="M58" s="2"/>
      <c r="N58" s="2"/>
    </row>
    <row r="59" spans="1:14" ht="9.75" customHeight="1">
      <c r="A59" s="2"/>
      <c r="B59" s="2"/>
      <c r="C59" s="2"/>
      <c r="D59" s="2"/>
      <c r="E59" s="2"/>
      <c r="F59" s="2"/>
      <c r="G59" s="2"/>
      <c r="H59" s="2"/>
      <c r="J59" s="2"/>
      <c r="K59" s="2"/>
      <c r="L59" s="2"/>
      <c r="M59" s="2"/>
      <c r="N59" s="2"/>
    </row>
    <row r="60" spans="1:14" ht="9.75" customHeight="1">
      <c r="A60" s="2"/>
      <c r="B60" s="2"/>
      <c r="C60" s="2"/>
      <c r="D60" s="2"/>
      <c r="E60" s="2"/>
      <c r="F60" s="2"/>
      <c r="G60" s="2"/>
      <c r="H60" s="2"/>
      <c r="J60" s="2"/>
      <c r="K60" s="2"/>
      <c r="L60" s="2"/>
      <c r="M60" s="2"/>
      <c r="N60" s="2"/>
    </row>
    <row r="61" spans="1:14" ht="9.75" customHeight="1">
      <c r="A61" s="2"/>
      <c r="B61" s="2"/>
      <c r="C61" s="2"/>
      <c r="D61" s="2"/>
      <c r="E61" s="2"/>
      <c r="F61" s="2"/>
      <c r="G61" s="2"/>
      <c r="H61" s="2"/>
      <c r="J61" s="2"/>
      <c r="K61" s="2"/>
      <c r="L61" s="2"/>
      <c r="M61" s="2"/>
      <c r="N61" s="2"/>
    </row>
  </sheetData>
  <mergeCells count="17">
    <mergeCell ref="A4:B4"/>
    <mergeCell ref="A5:B5"/>
    <mergeCell ref="A6:B6"/>
    <mergeCell ref="A34:B34"/>
    <mergeCell ref="A44:B44"/>
    <mergeCell ref="A48:B48"/>
    <mergeCell ref="H47:I47"/>
    <mergeCell ref="H43:I43"/>
    <mergeCell ref="C2:E2"/>
    <mergeCell ref="H39:I39"/>
    <mergeCell ref="H30:I30"/>
    <mergeCell ref="H27:I27"/>
    <mergeCell ref="H21:I21"/>
    <mergeCell ref="J2:L2"/>
    <mergeCell ref="H5:I5"/>
    <mergeCell ref="H9:I9"/>
    <mergeCell ref="H12:I12"/>
  </mergeCells>
  <printOptions/>
  <pageMargins left="0.75" right="0.75" top="1" bottom="1" header="0.512" footer="0.512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静岡支店</dc:creator>
  <cp:keywords/>
  <dc:description/>
  <cp:lastModifiedBy>市町村行政室　塩津</cp:lastModifiedBy>
  <cp:lastPrinted>2003-04-25T04:23:59Z</cp:lastPrinted>
  <dcterms:created xsi:type="dcterms:W3CDTF">1998-01-09T00:03:06Z</dcterms:created>
  <dcterms:modified xsi:type="dcterms:W3CDTF">2003-04-25T04:20:04Z</dcterms:modified>
  <cp:category/>
  <cp:version/>
  <cp:contentType/>
  <cp:contentStatus/>
</cp:coreProperties>
</file>