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<sst xmlns="http://schemas.openxmlformats.org/spreadsheetml/2006/main" count="101" uniqueCount="96">
  <si>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</si>
  <si>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</si>
  <si>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</si>
  <si>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</si>
  <si>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</si>
  <si>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</si>
  <si>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</si>
  <si>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</si>
  <si>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</si>
  <si>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</si>
  <si>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</si>
  <si>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</si>
  <si>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</si>
  <si>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</si>
  <si>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</si>
  <si>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</si>
  <si>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清　　　水　　　市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</si>
  <si>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</si>
  <si>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</si>
  <si>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</si>
  <si>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</si>
  <si>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</si>
  <si>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</si>
  <si>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</si>
  <si>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</si>
  <si>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</si>
  <si>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</si>
  <si>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</si>
  <si>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</si>
  <si>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</si>
  <si>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</si>
  <si>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</si>
  <si>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</si>
  <si>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</si>
  <si>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</si>
  <si>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</si>
  <si>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</si>
  <si>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</si>
  <si>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</si>
  <si>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</si>
  <si>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</si>
  <si>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</si>
  <si>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</si>
  <si>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</si>
  <si>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</si>
  <si>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</si>
  <si>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</si>
  <si>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</si>
  <si>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</si>
  <si>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</si>
  <si>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</si>
  <si>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</si>
  <si>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</si>
  <si>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</si>
  <si>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</si>
  <si>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</si>
  <si>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</si>
  <si>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</si>
  <si>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</si>
  <si>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</si>
  <si>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</si>
  <si>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</si>
  <si>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</si>
  <si>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</si>
  <si>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</si>
  <si>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</si>
  <si>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</si>
  <si>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</si>
  <si>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</si>
  <si>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</si>
  <si>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</si>
  <si>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</si>
  <si>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</si>
  <si>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</si>
  <si>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</si>
  <si>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</si>
  <si>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</si>
  <si>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</si>
  <si>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</si>
  <si>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</si>
  <si>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</si>
  <si>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</si>
  <si>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</si>
  <si>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</si>
  <si>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</si>
  <si>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</si>
  <si>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</si>
  <si>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</si>
  <si>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</si>
  <si>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</si>
  <si>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</si>
  <si>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</si>
  <si>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</si>
  <si>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</si>
  <si>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</si>
  <si>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（平成15年 2月末日現在）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</si>
</sst>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G1" sqref="G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94</v>
      </c>
      <c r="F1" s="15" t="s">
        <v>95</v>
      </c>
    </row>
    <row r="2" spans="1:14" s="8" customFormat="1" ht="9.75" customHeight="1">
      <c r="A2" s="4"/>
      <c r="B2" s="5"/>
      <c r="C2" s="16" t="s">
        <v>93</v>
      </c>
      <c r="D2" s="18"/>
      <c r="E2" s="17"/>
      <c r="F2" s="7" t="s">
        <v>0</v>
      </c>
      <c r="G2" s="6"/>
      <c r="H2" s="4"/>
      <c r="I2" s="5"/>
      <c r="J2" s="16" t="s">
        <v>93</v>
      </c>
      <c r="K2" s="18"/>
      <c r="L2" s="17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7"/>
      <c r="C4" s="14">
        <f>SUM(C5,C6)</f>
        <v>1864329</v>
      </c>
      <c r="D4" s="14">
        <f>SUM(D5,D6)</f>
        <v>1913478</v>
      </c>
      <c r="E4" s="14">
        <f>SUM(C4,D4)</f>
        <v>3777807</v>
      </c>
      <c r="F4" s="14">
        <f>SUM(F5,F6)</f>
        <v>1331587</v>
      </c>
      <c r="G4" s="6"/>
      <c r="H4" s="13">
        <v>40</v>
      </c>
      <c r="I4" s="11" t="s">
        <v>5</v>
      </c>
      <c r="J4" s="14">
        <v>5052</v>
      </c>
      <c r="K4" s="14">
        <v>5248</v>
      </c>
      <c r="L4" s="14">
        <f>SUM(J4,K4)</f>
        <v>10300</v>
      </c>
      <c r="M4" s="14">
        <v>3001</v>
      </c>
      <c r="N4" s="6"/>
    </row>
    <row r="5" spans="1:14" s="8" customFormat="1" ht="9.75" customHeight="1">
      <c r="A5" s="16" t="s">
        <v>6</v>
      </c>
      <c r="B5" s="17"/>
      <c r="C5" s="14">
        <f>SUM(C7:C27)</f>
        <v>1455548</v>
      </c>
      <c r="D5" s="14">
        <f>SUM(D7:D27)</f>
        <v>1493258</v>
      </c>
      <c r="E5" s="14">
        <f aca="true" t="shared" si="0" ref="E5:E20">SUM(C5,D5)</f>
        <v>2948806</v>
      </c>
      <c r="F5" s="14">
        <f>SUM(F7:F27)</f>
        <v>1066323</v>
      </c>
      <c r="G5" s="6"/>
      <c r="H5" s="16" t="s">
        <v>7</v>
      </c>
      <c r="I5" s="17"/>
      <c r="J5" s="14">
        <f>J4</f>
        <v>5052</v>
      </c>
      <c r="K5" s="14">
        <f>K4</f>
        <v>5248</v>
      </c>
      <c r="L5" s="14">
        <f aca="true" t="shared" si="1" ref="L5:L20">SUM(J5,K5)</f>
        <v>10300</v>
      </c>
      <c r="M5" s="14">
        <f>M4</f>
        <v>3001</v>
      </c>
      <c r="N5" s="6"/>
    </row>
    <row r="6" spans="1:14" s="8" customFormat="1" ht="9.75" customHeight="1">
      <c r="A6" s="16" t="s">
        <v>8</v>
      </c>
      <c r="B6" s="17"/>
      <c r="C6" s="14">
        <f>SUM(C34,C44,C48,J5,J9,J12,J21,J27,J30,J39,J43,J47)</f>
        <v>408781</v>
      </c>
      <c r="D6" s="14">
        <f>SUM(D34,D44,D48,K5,K9,K12,K21,K27,K30,K39,K43,K47)</f>
        <v>420220</v>
      </c>
      <c r="E6" s="14">
        <f t="shared" si="0"/>
        <v>829001</v>
      </c>
      <c r="F6" s="14">
        <f>SUM(F34,F44,F48,M5,M9,M12,M21,M27,M30,M39,M43,M47)</f>
        <v>265264</v>
      </c>
      <c r="G6" s="6"/>
      <c r="H6" s="13">
        <v>41</v>
      </c>
      <c r="I6" s="11" t="s">
        <v>9</v>
      </c>
      <c r="J6" s="14">
        <v>8559</v>
      </c>
      <c r="K6" s="14">
        <v>8919</v>
      </c>
      <c r="L6" s="14">
        <f t="shared" si="1"/>
        <v>17478</v>
      </c>
      <c r="M6" s="14">
        <v>5338</v>
      </c>
      <c r="N6" s="6"/>
    </row>
    <row r="7" spans="1:14" s="8" customFormat="1" ht="9.75" customHeight="1">
      <c r="A7" s="13">
        <v>1</v>
      </c>
      <c r="B7" s="11" t="s">
        <v>10</v>
      </c>
      <c r="C7" s="14">
        <v>229675</v>
      </c>
      <c r="D7" s="14">
        <v>240250</v>
      </c>
      <c r="E7" s="14">
        <f t="shared" si="0"/>
        <v>469925</v>
      </c>
      <c r="F7" s="14">
        <v>180075</v>
      </c>
      <c r="G7" s="6"/>
      <c r="H7" s="13">
        <v>42</v>
      </c>
      <c r="I7" s="11" t="s">
        <v>11</v>
      </c>
      <c r="J7" s="14">
        <v>6506</v>
      </c>
      <c r="K7" s="14">
        <v>6909</v>
      </c>
      <c r="L7" s="14">
        <f t="shared" si="1"/>
        <v>13415</v>
      </c>
      <c r="M7" s="14">
        <v>4271</v>
      </c>
      <c r="N7" s="6"/>
    </row>
    <row r="8" spans="1:14" s="8" customFormat="1" ht="9.75" customHeight="1">
      <c r="A8" s="13">
        <v>2</v>
      </c>
      <c r="B8" s="11" t="s">
        <v>12</v>
      </c>
      <c r="C8" s="14">
        <v>287015</v>
      </c>
      <c r="D8" s="14">
        <v>289826</v>
      </c>
      <c r="E8" s="14">
        <f t="shared" si="0"/>
        <v>576841</v>
      </c>
      <c r="F8" s="14">
        <v>212522</v>
      </c>
      <c r="G8" s="6"/>
      <c r="H8" s="13">
        <v>43</v>
      </c>
      <c r="I8" s="11" t="s">
        <v>13</v>
      </c>
      <c r="J8" s="14">
        <v>4876</v>
      </c>
      <c r="K8" s="14">
        <v>5253</v>
      </c>
      <c r="L8" s="14">
        <f t="shared" si="1"/>
        <v>10129</v>
      </c>
      <c r="M8" s="14">
        <v>2944</v>
      </c>
      <c r="N8" s="6"/>
    </row>
    <row r="9" spans="1:14" s="8" customFormat="1" ht="9.75" customHeight="1">
      <c r="A9" s="13">
        <v>3</v>
      </c>
      <c r="B9" s="11" t="s">
        <v>14</v>
      </c>
      <c r="C9" s="14">
        <v>103551</v>
      </c>
      <c r="D9" s="14">
        <v>105473</v>
      </c>
      <c r="E9" s="14">
        <f>SUM(C9,D9)</f>
        <v>209024</v>
      </c>
      <c r="F9" s="14">
        <v>80601</v>
      </c>
      <c r="G9" s="6"/>
      <c r="H9" s="16" t="s">
        <v>15</v>
      </c>
      <c r="I9" s="17"/>
      <c r="J9" s="14">
        <f>SUM(J6:J8)</f>
        <v>19941</v>
      </c>
      <c r="K9" s="14">
        <f>SUM(K6:K8)</f>
        <v>21081</v>
      </c>
      <c r="L9" s="14">
        <f t="shared" si="1"/>
        <v>41022</v>
      </c>
      <c r="M9" s="14">
        <f>SUM(M6:M8)</f>
        <v>12553</v>
      </c>
      <c r="N9" s="6"/>
    </row>
    <row r="10" spans="1:14" s="8" customFormat="1" ht="9.75" customHeight="1">
      <c r="A10" s="13">
        <v>4</v>
      </c>
      <c r="B10" s="11" t="s">
        <v>16</v>
      </c>
      <c r="C10" s="14">
        <v>115164</v>
      </c>
      <c r="D10" s="14">
        <v>120131</v>
      </c>
      <c r="E10" s="14">
        <f t="shared" si="0"/>
        <v>235295</v>
      </c>
      <c r="F10" s="14">
        <v>85365</v>
      </c>
      <c r="G10" s="6"/>
      <c r="H10" s="13">
        <v>44</v>
      </c>
      <c r="I10" s="11" t="s">
        <v>17</v>
      </c>
      <c r="J10" s="14">
        <v>6459</v>
      </c>
      <c r="K10" s="14">
        <v>6670</v>
      </c>
      <c r="L10" s="14">
        <f t="shared" si="1"/>
        <v>13129</v>
      </c>
      <c r="M10" s="14">
        <v>3825</v>
      </c>
      <c r="N10" s="6"/>
    </row>
    <row r="11" spans="1:14" s="8" customFormat="1" ht="9.75" customHeight="1">
      <c r="A11" s="13">
        <v>5</v>
      </c>
      <c r="B11" s="11" t="s">
        <v>18</v>
      </c>
      <c r="C11" s="14">
        <v>19367</v>
      </c>
      <c r="D11" s="14">
        <v>23252</v>
      </c>
      <c r="E11" s="14">
        <f t="shared" si="0"/>
        <v>42619</v>
      </c>
      <c r="F11" s="14">
        <v>21027</v>
      </c>
      <c r="G11" s="6"/>
      <c r="H11" s="13">
        <v>45</v>
      </c>
      <c r="I11" s="11" t="s">
        <v>19</v>
      </c>
      <c r="J11" s="14">
        <v>11797</v>
      </c>
      <c r="K11" s="14">
        <v>11842</v>
      </c>
      <c r="L11" s="14">
        <f t="shared" si="1"/>
        <v>23639</v>
      </c>
      <c r="M11" s="14">
        <v>6880</v>
      </c>
      <c r="N11" s="6"/>
    </row>
    <row r="12" spans="1:14" s="8" customFormat="1" ht="9.75" customHeight="1">
      <c r="A12" s="13">
        <v>6</v>
      </c>
      <c r="B12" s="11" t="s">
        <v>20</v>
      </c>
      <c r="C12" s="14">
        <v>54692</v>
      </c>
      <c r="D12" s="14">
        <v>56763</v>
      </c>
      <c r="E12" s="14">
        <f t="shared" si="0"/>
        <v>111455</v>
      </c>
      <c r="F12" s="14">
        <v>42199</v>
      </c>
      <c r="G12" s="6"/>
      <c r="H12" s="16" t="s">
        <v>21</v>
      </c>
      <c r="I12" s="17"/>
      <c r="J12" s="14">
        <f>SUM(J10:J11)</f>
        <v>18256</v>
      </c>
      <c r="K12" s="14">
        <f>SUM(K10:K11)</f>
        <v>18512</v>
      </c>
      <c r="L12" s="14">
        <f t="shared" si="1"/>
        <v>36768</v>
      </c>
      <c r="M12" s="14">
        <f>SUM(M10:M11)</f>
        <v>10705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60925</v>
      </c>
      <c r="D13" s="14">
        <v>62407</v>
      </c>
      <c r="E13" s="14">
        <f t="shared" si="0"/>
        <v>123332</v>
      </c>
      <c r="F13" s="14">
        <v>42281</v>
      </c>
      <c r="G13" s="6"/>
      <c r="H13" s="13">
        <v>46</v>
      </c>
      <c r="I13" s="11" t="s">
        <v>23</v>
      </c>
      <c r="J13" s="14">
        <v>5711</v>
      </c>
      <c r="K13" s="14">
        <v>5821</v>
      </c>
      <c r="L13" s="14">
        <f t="shared" si="1"/>
        <v>11532</v>
      </c>
      <c r="M13" s="14">
        <v>3167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35249</v>
      </c>
      <c r="D14" s="14">
        <v>39607</v>
      </c>
      <c r="E14" s="14">
        <f t="shared" si="0"/>
        <v>74856</v>
      </c>
      <c r="F14" s="14">
        <v>32504</v>
      </c>
      <c r="G14" s="6"/>
      <c r="H14" s="13">
        <v>47</v>
      </c>
      <c r="I14" s="11" t="s">
        <v>25</v>
      </c>
      <c r="J14" s="14">
        <v>13060</v>
      </c>
      <c r="K14" s="14">
        <v>13571</v>
      </c>
      <c r="L14" s="14">
        <f t="shared" si="1"/>
        <v>26631</v>
      </c>
      <c r="M14" s="14">
        <v>7453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37440</v>
      </c>
      <c r="D15" s="14">
        <v>38853</v>
      </c>
      <c r="E15" s="14">
        <f t="shared" si="0"/>
        <v>76293</v>
      </c>
      <c r="F15" s="14">
        <v>24489</v>
      </c>
      <c r="G15" s="6"/>
      <c r="H15" s="13">
        <v>48</v>
      </c>
      <c r="I15" s="11" t="s">
        <v>27</v>
      </c>
      <c r="J15" s="14">
        <v>12367</v>
      </c>
      <c r="K15" s="14">
        <v>12786</v>
      </c>
      <c r="L15" s="14">
        <f t="shared" si="1"/>
        <v>25153</v>
      </c>
      <c r="M15" s="14">
        <v>7166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118507</v>
      </c>
      <c r="D16" s="14">
        <v>119514</v>
      </c>
      <c r="E16" s="14">
        <f t="shared" si="0"/>
        <v>238021</v>
      </c>
      <c r="F16" s="14">
        <v>81621</v>
      </c>
      <c r="G16" s="6"/>
      <c r="H16" s="13">
        <v>49</v>
      </c>
      <c r="I16" s="11" t="s">
        <v>29</v>
      </c>
      <c r="J16" s="14">
        <v>13811</v>
      </c>
      <c r="K16" s="14">
        <v>14068</v>
      </c>
      <c r="L16" s="14">
        <f t="shared" si="1"/>
        <v>27879</v>
      </c>
      <c r="M16" s="14">
        <v>8260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43283</v>
      </c>
      <c r="D17" s="14">
        <v>42896</v>
      </c>
      <c r="E17" s="14">
        <f t="shared" si="0"/>
        <v>86179</v>
      </c>
      <c r="F17" s="14">
        <v>29572</v>
      </c>
      <c r="G17" s="6"/>
      <c r="H17" s="13">
        <v>50</v>
      </c>
      <c r="I17" s="11" t="s">
        <v>31</v>
      </c>
      <c r="J17" s="14">
        <v>10414</v>
      </c>
      <c r="K17" s="14">
        <v>10690</v>
      </c>
      <c r="L17" s="14">
        <f t="shared" si="1"/>
        <v>21104</v>
      </c>
      <c r="M17" s="14">
        <v>6096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58705</v>
      </c>
      <c r="D18" s="14">
        <v>60950</v>
      </c>
      <c r="E18" s="14">
        <f t="shared" si="0"/>
        <v>119655</v>
      </c>
      <c r="F18" s="14">
        <v>40267</v>
      </c>
      <c r="G18" s="6"/>
      <c r="H18" s="13">
        <v>51</v>
      </c>
      <c r="I18" s="11" t="s">
        <v>33</v>
      </c>
      <c r="J18" s="14">
        <v>3269</v>
      </c>
      <c r="K18" s="14">
        <v>3300</v>
      </c>
      <c r="L18" s="14">
        <f t="shared" si="1"/>
        <v>6569</v>
      </c>
      <c r="M18" s="14">
        <v>1856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40155</v>
      </c>
      <c r="D19" s="14">
        <v>40466</v>
      </c>
      <c r="E19" s="14">
        <f t="shared" si="0"/>
        <v>80621</v>
      </c>
      <c r="F19" s="14">
        <v>25371</v>
      </c>
      <c r="G19" s="6"/>
      <c r="H19" s="13">
        <v>52</v>
      </c>
      <c r="I19" s="11" t="s">
        <v>35</v>
      </c>
      <c r="J19" s="14">
        <v>3237</v>
      </c>
      <c r="K19" s="14">
        <v>3299</v>
      </c>
      <c r="L19" s="14">
        <f t="shared" si="1"/>
        <v>6536</v>
      </c>
      <c r="M19" s="14">
        <v>1998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64018</v>
      </c>
      <c r="D20" s="14">
        <v>66462</v>
      </c>
      <c r="E20" s="14">
        <f t="shared" si="0"/>
        <v>130480</v>
      </c>
      <c r="F20" s="14">
        <v>42993</v>
      </c>
      <c r="G20" s="6"/>
      <c r="H20" s="13">
        <v>53</v>
      </c>
      <c r="I20" s="11" t="s">
        <v>37</v>
      </c>
      <c r="J20" s="14">
        <v>1577</v>
      </c>
      <c r="K20" s="14">
        <v>1664</v>
      </c>
      <c r="L20" s="14">
        <f t="shared" si="1"/>
        <v>3241</v>
      </c>
      <c r="M20" s="14">
        <v>1141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42807</v>
      </c>
      <c r="D21" s="14">
        <v>40715</v>
      </c>
      <c r="E21" s="14">
        <f aca="true" t="shared" si="2" ref="E21:E36">SUM(C21,D21)</f>
        <v>83522</v>
      </c>
      <c r="F21" s="14">
        <v>29510</v>
      </c>
      <c r="G21" s="6"/>
      <c r="H21" s="16" t="s">
        <v>39</v>
      </c>
      <c r="I21" s="17"/>
      <c r="J21" s="14">
        <f>SUM(J13:J20)</f>
        <v>63446</v>
      </c>
      <c r="K21" s="14">
        <f>SUM(K13:K20)</f>
        <v>65199</v>
      </c>
      <c r="L21" s="14">
        <f aca="true" t="shared" si="3" ref="L21:L36">SUM(J21,K21)</f>
        <v>128645</v>
      </c>
      <c r="M21" s="14">
        <f>SUM(M13:M20)</f>
        <v>37137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30257</v>
      </c>
      <c r="D22" s="14">
        <v>29995</v>
      </c>
      <c r="E22" s="14">
        <f t="shared" si="2"/>
        <v>60252</v>
      </c>
      <c r="F22" s="14">
        <v>19643</v>
      </c>
      <c r="G22" s="6"/>
      <c r="H22" s="13">
        <v>54</v>
      </c>
      <c r="I22" s="11" t="s">
        <v>41</v>
      </c>
      <c r="J22" s="14">
        <v>6025</v>
      </c>
      <c r="K22" s="14">
        <v>6270</v>
      </c>
      <c r="L22" s="14">
        <f t="shared" si="3"/>
        <v>12295</v>
      </c>
      <c r="M22" s="14">
        <v>3607</v>
      </c>
      <c r="N22" s="6"/>
    </row>
    <row r="23" spans="1:14" s="8" customFormat="1" ht="9.75" customHeight="1">
      <c r="A23" s="13">
        <v>17</v>
      </c>
      <c r="B23" s="11" t="s">
        <v>42</v>
      </c>
      <c r="C23" s="14">
        <v>10998</v>
      </c>
      <c r="D23" s="14">
        <v>11765</v>
      </c>
      <c r="E23" s="14">
        <f t="shared" si="2"/>
        <v>22763</v>
      </c>
      <c r="F23" s="14">
        <v>6744</v>
      </c>
      <c r="G23" s="6"/>
      <c r="H23" s="13">
        <v>55</v>
      </c>
      <c r="I23" s="11" t="s">
        <v>43</v>
      </c>
      <c r="J23" s="14">
        <v>12221</v>
      </c>
      <c r="K23" s="14">
        <v>11888</v>
      </c>
      <c r="L23" s="14">
        <f t="shared" si="3"/>
        <v>24109</v>
      </c>
      <c r="M23" s="14">
        <v>7407</v>
      </c>
      <c r="N23" s="6"/>
    </row>
    <row r="24" spans="1:14" s="8" customFormat="1" ht="9.75" customHeight="1">
      <c r="A24" s="13">
        <v>18</v>
      </c>
      <c r="B24" s="11" t="s">
        <v>44</v>
      </c>
      <c r="C24" s="14">
        <v>42358</v>
      </c>
      <c r="D24" s="14">
        <v>43136</v>
      </c>
      <c r="E24" s="14">
        <f t="shared" si="2"/>
        <v>85494</v>
      </c>
      <c r="F24" s="14">
        <v>26102</v>
      </c>
      <c r="G24" s="6"/>
      <c r="H24" s="13">
        <v>56</v>
      </c>
      <c r="I24" s="11" t="s">
        <v>45</v>
      </c>
      <c r="J24" s="14">
        <v>7223</v>
      </c>
      <c r="K24" s="14">
        <v>7139</v>
      </c>
      <c r="L24" s="14">
        <f t="shared" si="3"/>
        <v>14362</v>
      </c>
      <c r="M24" s="14">
        <v>4085</v>
      </c>
      <c r="N24" s="6"/>
    </row>
    <row r="25" spans="1:14" s="8" customFormat="1" ht="9.75" customHeight="1">
      <c r="A25" s="13">
        <v>19</v>
      </c>
      <c r="B25" s="11" t="s">
        <v>46</v>
      </c>
      <c r="C25" s="14">
        <v>13267</v>
      </c>
      <c r="D25" s="14">
        <v>14287</v>
      </c>
      <c r="E25" s="14">
        <f t="shared" si="2"/>
        <v>27554</v>
      </c>
      <c r="F25" s="14">
        <v>11507</v>
      </c>
      <c r="G25" s="6"/>
      <c r="H25" s="13">
        <v>57</v>
      </c>
      <c r="I25" s="11" t="s">
        <v>47</v>
      </c>
      <c r="J25" s="14">
        <v>15446</v>
      </c>
      <c r="K25" s="14">
        <v>15834</v>
      </c>
      <c r="L25" s="14">
        <f t="shared" si="3"/>
        <v>31280</v>
      </c>
      <c r="M25" s="14">
        <v>9204</v>
      </c>
      <c r="N25" s="6"/>
    </row>
    <row r="26" spans="1:14" s="8" customFormat="1" ht="9.75" customHeight="1">
      <c r="A26" s="13">
        <v>20</v>
      </c>
      <c r="B26" s="11" t="s">
        <v>48</v>
      </c>
      <c r="C26" s="14">
        <v>26628</v>
      </c>
      <c r="D26" s="14">
        <v>25961</v>
      </c>
      <c r="E26" s="14">
        <f t="shared" si="2"/>
        <v>52589</v>
      </c>
      <c r="F26" s="14">
        <v>18294</v>
      </c>
      <c r="G26" s="6"/>
      <c r="H26" s="13">
        <v>58</v>
      </c>
      <c r="I26" s="11" t="s">
        <v>49</v>
      </c>
      <c r="J26" s="14">
        <v>10387</v>
      </c>
      <c r="K26" s="14">
        <v>10552</v>
      </c>
      <c r="L26" s="14">
        <f t="shared" si="3"/>
        <v>20939</v>
      </c>
      <c r="M26" s="14">
        <v>5704</v>
      </c>
      <c r="N26" s="6"/>
    </row>
    <row r="27" spans="1:14" s="8" customFormat="1" ht="9.75" customHeight="1">
      <c r="A27" s="13">
        <v>21</v>
      </c>
      <c r="B27" s="11" t="s">
        <v>50</v>
      </c>
      <c r="C27" s="14">
        <v>21487</v>
      </c>
      <c r="D27" s="14">
        <v>20549</v>
      </c>
      <c r="E27" s="14">
        <f t="shared" si="2"/>
        <v>42036</v>
      </c>
      <c r="F27" s="14">
        <v>13636</v>
      </c>
      <c r="G27" s="6"/>
      <c r="H27" s="16" t="s">
        <v>51</v>
      </c>
      <c r="I27" s="17"/>
      <c r="J27" s="14">
        <f>SUM(J22:J26)</f>
        <v>51302</v>
      </c>
      <c r="K27" s="14">
        <f>SUM(K22:K26)</f>
        <v>51683</v>
      </c>
      <c r="L27" s="14">
        <f t="shared" si="3"/>
        <v>102985</v>
      </c>
      <c r="M27" s="14">
        <f>SUM(M22:M26)</f>
        <v>30007</v>
      </c>
      <c r="N27" s="6"/>
    </row>
    <row r="28" spans="1:14" s="8" customFormat="1" ht="9.75" customHeight="1">
      <c r="A28" s="13">
        <v>22</v>
      </c>
      <c r="B28" s="11" t="s">
        <v>52</v>
      </c>
      <c r="C28" s="14">
        <v>7473</v>
      </c>
      <c r="D28" s="14">
        <v>8114</v>
      </c>
      <c r="E28" s="14">
        <f t="shared" si="2"/>
        <v>15587</v>
      </c>
      <c r="F28" s="14">
        <v>6228</v>
      </c>
      <c r="G28" s="6"/>
      <c r="H28" s="13">
        <v>59</v>
      </c>
      <c r="I28" s="11" t="s">
        <v>53</v>
      </c>
      <c r="J28" s="14">
        <v>10372</v>
      </c>
      <c r="K28" s="14">
        <v>10667</v>
      </c>
      <c r="L28" s="14">
        <f t="shared" si="3"/>
        <v>21039</v>
      </c>
      <c r="M28" s="14">
        <v>5836</v>
      </c>
      <c r="N28" s="6"/>
    </row>
    <row r="29" spans="1:14" s="8" customFormat="1" ht="9.75" customHeight="1">
      <c r="A29" s="13">
        <v>23</v>
      </c>
      <c r="B29" s="11" t="s">
        <v>54</v>
      </c>
      <c r="C29" s="14">
        <v>4197</v>
      </c>
      <c r="D29" s="14">
        <v>4478</v>
      </c>
      <c r="E29" s="14">
        <f t="shared" si="2"/>
        <v>8675</v>
      </c>
      <c r="F29" s="14">
        <v>3201</v>
      </c>
      <c r="G29" s="6"/>
      <c r="H29" s="13">
        <v>60</v>
      </c>
      <c r="I29" s="11" t="s">
        <v>55</v>
      </c>
      <c r="J29" s="14">
        <v>3170</v>
      </c>
      <c r="K29" s="14">
        <v>3315</v>
      </c>
      <c r="L29" s="14">
        <f t="shared" si="3"/>
        <v>6485</v>
      </c>
      <c r="M29" s="14">
        <v>2071</v>
      </c>
      <c r="N29" s="6"/>
    </row>
    <row r="30" spans="1:14" s="8" customFormat="1" ht="9.75" customHeight="1">
      <c r="A30" s="13">
        <v>24</v>
      </c>
      <c r="B30" s="11" t="s">
        <v>56</v>
      </c>
      <c r="C30" s="14">
        <v>5014</v>
      </c>
      <c r="D30" s="14">
        <v>5379</v>
      </c>
      <c r="E30" s="14">
        <f t="shared" si="2"/>
        <v>10393</v>
      </c>
      <c r="F30" s="14">
        <v>4028</v>
      </c>
      <c r="G30" s="6"/>
      <c r="H30" s="16" t="s">
        <v>57</v>
      </c>
      <c r="I30" s="17"/>
      <c r="J30" s="14">
        <f>SUM(J28:J29)</f>
        <v>13542</v>
      </c>
      <c r="K30" s="14">
        <f>SUM(K28:K29)</f>
        <v>13982</v>
      </c>
      <c r="L30" s="14">
        <f t="shared" si="3"/>
        <v>27524</v>
      </c>
      <c r="M30" s="14">
        <f>SUM(M28:M29)</f>
        <v>7907</v>
      </c>
      <c r="N30" s="6"/>
    </row>
    <row r="31" spans="1:14" s="8" customFormat="1" ht="9.75" customHeight="1">
      <c r="A31" s="13">
        <v>25</v>
      </c>
      <c r="B31" s="11" t="s">
        <v>58</v>
      </c>
      <c r="C31" s="14">
        <v>4215</v>
      </c>
      <c r="D31" s="14">
        <v>4679</v>
      </c>
      <c r="E31" s="14">
        <f t="shared" si="2"/>
        <v>8894</v>
      </c>
      <c r="F31" s="14">
        <v>3149</v>
      </c>
      <c r="G31" s="6"/>
      <c r="H31" s="13">
        <v>61</v>
      </c>
      <c r="I31" s="11" t="s">
        <v>59</v>
      </c>
      <c r="J31" s="14">
        <v>9478</v>
      </c>
      <c r="K31" s="14">
        <v>9452</v>
      </c>
      <c r="L31" s="14">
        <f t="shared" si="3"/>
        <v>18930</v>
      </c>
      <c r="M31" s="14">
        <v>5651</v>
      </c>
      <c r="N31" s="6"/>
    </row>
    <row r="32" spans="1:14" s="8" customFormat="1" ht="9.75" customHeight="1">
      <c r="A32" s="13">
        <v>26</v>
      </c>
      <c r="B32" s="11" t="s">
        <v>60</v>
      </c>
      <c r="C32" s="14">
        <v>3645</v>
      </c>
      <c r="D32" s="14">
        <v>4117</v>
      </c>
      <c r="E32" s="14">
        <f t="shared" si="2"/>
        <v>7762</v>
      </c>
      <c r="F32" s="14">
        <v>2998</v>
      </c>
      <c r="G32" s="6"/>
      <c r="H32" s="13">
        <v>62</v>
      </c>
      <c r="I32" s="11" t="s">
        <v>61</v>
      </c>
      <c r="J32" s="14">
        <v>9631</v>
      </c>
      <c r="K32" s="14">
        <v>9942</v>
      </c>
      <c r="L32" s="14">
        <f t="shared" si="3"/>
        <v>19573</v>
      </c>
      <c r="M32" s="14">
        <v>5560</v>
      </c>
      <c r="N32" s="6"/>
    </row>
    <row r="33" spans="1:14" s="8" customFormat="1" ht="9.75" customHeight="1">
      <c r="A33" s="13">
        <v>27</v>
      </c>
      <c r="B33" s="11" t="s">
        <v>62</v>
      </c>
      <c r="C33" s="14">
        <v>1726</v>
      </c>
      <c r="D33" s="14">
        <v>1862</v>
      </c>
      <c r="E33" s="14">
        <f t="shared" si="2"/>
        <v>3588</v>
      </c>
      <c r="F33" s="14">
        <v>1428</v>
      </c>
      <c r="G33" s="6"/>
      <c r="H33" s="13">
        <v>63</v>
      </c>
      <c r="I33" s="11" t="s">
        <v>63</v>
      </c>
      <c r="J33" s="14">
        <v>9621</v>
      </c>
      <c r="K33" s="14">
        <v>9678</v>
      </c>
      <c r="L33" s="14">
        <f t="shared" si="3"/>
        <v>19299</v>
      </c>
      <c r="M33" s="14">
        <v>5801</v>
      </c>
      <c r="N33" s="6"/>
    </row>
    <row r="34" spans="1:14" s="8" customFormat="1" ht="9.75" customHeight="1">
      <c r="A34" s="16" t="s">
        <v>64</v>
      </c>
      <c r="B34" s="17"/>
      <c r="C34" s="14">
        <f>SUM(C28:C33)</f>
        <v>26270</v>
      </c>
      <c r="D34" s="14">
        <f>SUM(D28:D33)</f>
        <v>28629</v>
      </c>
      <c r="E34" s="14">
        <f t="shared" si="2"/>
        <v>54899</v>
      </c>
      <c r="F34" s="14">
        <f>SUM(F28:F33)</f>
        <v>21032</v>
      </c>
      <c r="G34" s="6"/>
      <c r="H34" s="13">
        <v>64</v>
      </c>
      <c r="I34" s="11" t="s">
        <v>65</v>
      </c>
      <c r="J34" s="14">
        <v>14696</v>
      </c>
      <c r="K34" s="14">
        <v>14418</v>
      </c>
      <c r="L34" s="14">
        <f t="shared" si="3"/>
        <v>29114</v>
      </c>
      <c r="M34" s="14">
        <v>9424</v>
      </c>
      <c r="N34" s="6"/>
    </row>
    <row r="35" spans="1:14" s="8" customFormat="1" ht="9.75" customHeight="1">
      <c r="A35" s="13">
        <v>28</v>
      </c>
      <c r="B35" s="11" t="s">
        <v>92</v>
      </c>
      <c r="C35" s="14">
        <v>7336</v>
      </c>
      <c r="D35" s="14">
        <v>8092</v>
      </c>
      <c r="E35" s="14">
        <f t="shared" si="2"/>
        <v>15428</v>
      </c>
      <c r="F35" s="14">
        <v>5979</v>
      </c>
      <c r="G35" s="6"/>
      <c r="H35" s="13">
        <v>65</v>
      </c>
      <c r="I35" s="11" t="s">
        <v>66</v>
      </c>
      <c r="J35" s="14">
        <v>5703</v>
      </c>
      <c r="K35" s="14">
        <v>5739</v>
      </c>
      <c r="L35" s="14">
        <f t="shared" si="3"/>
        <v>11442</v>
      </c>
      <c r="M35" s="14">
        <v>3149</v>
      </c>
      <c r="N35" s="6"/>
    </row>
    <row r="36" spans="1:14" s="8" customFormat="1" ht="9.75" customHeight="1">
      <c r="A36" s="13">
        <v>29</v>
      </c>
      <c r="B36" s="11" t="s">
        <v>67</v>
      </c>
      <c r="C36" s="14">
        <v>8139</v>
      </c>
      <c r="D36" s="14">
        <v>8755</v>
      </c>
      <c r="E36" s="14">
        <f t="shared" si="2"/>
        <v>16894</v>
      </c>
      <c r="F36" s="14">
        <v>5934</v>
      </c>
      <c r="G36" s="6"/>
      <c r="H36" s="13">
        <v>66</v>
      </c>
      <c r="I36" s="11" t="s">
        <v>68</v>
      </c>
      <c r="J36" s="14">
        <v>613</v>
      </c>
      <c r="K36" s="14">
        <v>639</v>
      </c>
      <c r="L36" s="14">
        <f t="shared" si="3"/>
        <v>1252</v>
      </c>
      <c r="M36" s="14">
        <v>435</v>
      </c>
      <c r="N36" s="6"/>
    </row>
    <row r="37" spans="1:14" s="8" customFormat="1" ht="9.75" customHeight="1">
      <c r="A37" s="13">
        <v>30</v>
      </c>
      <c r="B37" s="11" t="s">
        <v>69</v>
      </c>
      <c r="C37" s="14">
        <v>2041</v>
      </c>
      <c r="D37" s="14">
        <v>2105</v>
      </c>
      <c r="E37" s="14">
        <f aca="true" t="shared" si="4" ref="E37:E48">SUM(C37,D37)</f>
        <v>4146</v>
      </c>
      <c r="F37" s="14">
        <v>1524</v>
      </c>
      <c r="G37" s="6"/>
      <c r="H37" s="13">
        <v>67</v>
      </c>
      <c r="I37" s="11" t="s">
        <v>70</v>
      </c>
      <c r="J37" s="14">
        <v>2821</v>
      </c>
      <c r="K37" s="14">
        <v>3106</v>
      </c>
      <c r="L37" s="14">
        <f aca="true" t="shared" si="5" ref="L37:L47">SUM(J37,K37)</f>
        <v>5927</v>
      </c>
      <c r="M37" s="14">
        <v>2293</v>
      </c>
      <c r="N37" s="6"/>
    </row>
    <row r="38" spans="1:14" s="8" customFormat="1" ht="9.75" customHeight="1">
      <c r="A38" s="13">
        <v>31</v>
      </c>
      <c r="B38" s="11" t="s">
        <v>71</v>
      </c>
      <c r="C38" s="14">
        <v>2459</v>
      </c>
      <c r="D38" s="14">
        <v>2818</v>
      </c>
      <c r="E38" s="14">
        <f t="shared" si="4"/>
        <v>5277</v>
      </c>
      <c r="F38" s="14">
        <v>2076</v>
      </c>
      <c r="G38" s="6"/>
      <c r="H38" s="13">
        <v>68</v>
      </c>
      <c r="I38" s="11" t="s">
        <v>72</v>
      </c>
      <c r="J38" s="14">
        <v>1742</v>
      </c>
      <c r="K38" s="14">
        <v>1907</v>
      </c>
      <c r="L38" s="14">
        <f t="shared" si="5"/>
        <v>3649</v>
      </c>
      <c r="M38" s="14">
        <v>1340</v>
      </c>
      <c r="N38" s="6"/>
    </row>
    <row r="39" spans="1:14" s="8" customFormat="1" ht="9.75" customHeight="1">
      <c r="A39" s="13">
        <v>32</v>
      </c>
      <c r="B39" s="11" t="s">
        <v>73</v>
      </c>
      <c r="C39" s="14">
        <v>19038</v>
      </c>
      <c r="D39" s="14">
        <v>19695</v>
      </c>
      <c r="E39" s="14">
        <f t="shared" si="4"/>
        <v>38733</v>
      </c>
      <c r="F39" s="14">
        <v>13711</v>
      </c>
      <c r="G39" s="6"/>
      <c r="H39" s="16" t="s">
        <v>74</v>
      </c>
      <c r="I39" s="17"/>
      <c r="J39" s="14">
        <f>SUM(J31:J38)</f>
        <v>54305</v>
      </c>
      <c r="K39" s="14">
        <f>SUM(K31:K38)</f>
        <v>54881</v>
      </c>
      <c r="L39" s="14">
        <f t="shared" si="5"/>
        <v>109186</v>
      </c>
      <c r="M39" s="14">
        <f>SUM(M31:M38)</f>
        <v>33653</v>
      </c>
      <c r="N39" s="6"/>
    </row>
    <row r="40" spans="1:14" s="8" customFormat="1" ht="9.75" customHeight="1">
      <c r="A40" s="13">
        <v>33</v>
      </c>
      <c r="B40" s="11" t="s">
        <v>75</v>
      </c>
      <c r="C40" s="14">
        <v>9559</v>
      </c>
      <c r="D40" s="14">
        <v>10084</v>
      </c>
      <c r="E40" s="14">
        <f t="shared" si="4"/>
        <v>19643</v>
      </c>
      <c r="F40" s="14">
        <v>7019</v>
      </c>
      <c r="G40" s="6"/>
      <c r="H40" s="13">
        <v>69</v>
      </c>
      <c r="I40" s="11" t="s">
        <v>76</v>
      </c>
      <c r="J40" s="14">
        <v>5792</v>
      </c>
      <c r="K40" s="14">
        <v>5922</v>
      </c>
      <c r="L40" s="14">
        <f t="shared" si="5"/>
        <v>11714</v>
      </c>
      <c r="M40" s="14">
        <v>3730</v>
      </c>
      <c r="N40" s="6"/>
    </row>
    <row r="41" spans="1:14" s="8" customFormat="1" ht="9.75" customHeight="1">
      <c r="A41" s="13">
        <v>34</v>
      </c>
      <c r="B41" s="11" t="s">
        <v>77</v>
      </c>
      <c r="C41" s="14">
        <v>7627</v>
      </c>
      <c r="D41" s="14">
        <v>7989</v>
      </c>
      <c r="E41" s="14">
        <f t="shared" si="4"/>
        <v>15616</v>
      </c>
      <c r="F41" s="14">
        <v>5468</v>
      </c>
      <c r="G41" s="6"/>
      <c r="H41" s="13">
        <v>70</v>
      </c>
      <c r="I41" s="11" t="s">
        <v>78</v>
      </c>
      <c r="J41" s="14">
        <v>8484</v>
      </c>
      <c r="K41" s="14">
        <v>8507</v>
      </c>
      <c r="L41" s="14">
        <f t="shared" si="5"/>
        <v>16991</v>
      </c>
      <c r="M41" s="14">
        <v>5466</v>
      </c>
      <c r="N41" s="6"/>
    </row>
    <row r="42" spans="1:14" s="8" customFormat="1" ht="9.75" customHeight="1">
      <c r="A42" s="13">
        <v>35</v>
      </c>
      <c r="B42" s="11" t="s">
        <v>91</v>
      </c>
      <c r="C42" s="14">
        <v>3731</v>
      </c>
      <c r="D42" s="14">
        <v>3996</v>
      </c>
      <c r="E42" s="14">
        <f t="shared" si="4"/>
        <v>7727</v>
      </c>
      <c r="F42" s="14">
        <v>2419</v>
      </c>
      <c r="G42" s="6"/>
      <c r="H42" s="13">
        <v>71</v>
      </c>
      <c r="I42" s="11" t="s">
        <v>79</v>
      </c>
      <c r="J42" s="14">
        <v>6885</v>
      </c>
      <c r="K42" s="14">
        <v>7067</v>
      </c>
      <c r="L42" s="14">
        <f t="shared" si="5"/>
        <v>13952</v>
      </c>
      <c r="M42" s="14">
        <v>4157</v>
      </c>
      <c r="N42" s="6"/>
    </row>
    <row r="43" spans="1:14" s="8" customFormat="1" ht="9.75" customHeight="1">
      <c r="A43" s="13">
        <v>36</v>
      </c>
      <c r="B43" s="11" t="s">
        <v>80</v>
      </c>
      <c r="C43" s="14">
        <v>4042</v>
      </c>
      <c r="D43" s="14">
        <v>4246</v>
      </c>
      <c r="E43" s="14">
        <f t="shared" si="4"/>
        <v>8288</v>
      </c>
      <c r="F43" s="14">
        <v>2749</v>
      </c>
      <c r="G43" s="6"/>
      <c r="H43" s="16" t="s">
        <v>81</v>
      </c>
      <c r="I43" s="17"/>
      <c r="J43" s="14">
        <f>SUM(J40:J42)</f>
        <v>21161</v>
      </c>
      <c r="K43" s="14">
        <f>SUM(K40:K42)</f>
        <v>21496</v>
      </c>
      <c r="L43" s="14">
        <f t="shared" si="5"/>
        <v>42657</v>
      </c>
      <c r="M43" s="14">
        <f>SUM(M40:M42)</f>
        <v>13353</v>
      </c>
      <c r="N43" s="6"/>
    </row>
    <row r="44" spans="1:14" s="8" customFormat="1" ht="9.75" customHeight="1">
      <c r="A44" s="16" t="s">
        <v>82</v>
      </c>
      <c r="B44" s="17"/>
      <c r="C44" s="14">
        <f>SUM(C35:C43)</f>
        <v>63972</v>
      </c>
      <c r="D44" s="14">
        <f>SUM(D35:D43)</f>
        <v>67780</v>
      </c>
      <c r="E44" s="14">
        <f t="shared" si="4"/>
        <v>131752</v>
      </c>
      <c r="F44" s="14">
        <f>SUM(F35:F43)</f>
        <v>46879</v>
      </c>
      <c r="G44" s="6"/>
      <c r="H44" s="13">
        <v>72</v>
      </c>
      <c r="I44" s="11" t="s">
        <v>83</v>
      </c>
      <c r="J44" s="14">
        <v>10542</v>
      </c>
      <c r="K44" s="14">
        <v>11131</v>
      </c>
      <c r="L44" s="14">
        <f t="shared" si="5"/>
        <v>21673</v>
      </c>
      <c r="M44" s="14">
        <v>7015</v>
      </c>
      <c r="N44" s="6"/>
    </row>
    <row r="45" spans="1:14" s="8" customFormat="1" ht="9.75" customHeight="1">
      <c r="A45" s="13">
        <v>37</v>
      </c>
      <c r="B45" s="11" t="s">
        <v>84</v>
      </c>
      <c r="C45" s="14">
        <v>15383</v>
      </c>
      <c r="D45" s="14">
        <v>15895</v>
      </c>
      <c r="E45" s="14">
        <f t="shared" si="4"/>
        <v>31278</v>
      </c>
      <c r="F45" s="14">
        <v>11604</v>
      </c>
      <c r="G45" s="6"/>
      <c r="H45" s="13">
        <v>73</v>
      </c>
      <c r="I45" s="11" t="s">
        <v>85</v>
      </c>
      <c r="J45" s="14">
        <v>7352</v>
      </c>
      <c r="K45" s="14">
        <v>7724</v>
      </c>
      <c r="L45" s="14">
        <f t="shared" si="5"/>
        <v>15076</v>
      </c>
      <c r="M45" s="14">
        <v>4215</v>
      </c>
      <c r="N45" s="6"/>
    </row>
    <row r="46" spans="1:14" s="8" customFormat="1" ht="9.75" customHeight="1">
      <c r="A46" s="13">
        <v>38</v>
      </c>
      <c r="B46" s="11" t="s">
        <v>86</v>
      </c>
      <c r="C46" s="14">
        <v>19029</v>
      </c>
      <c r="D46" s="14">
        <v>18347</v>
      </c>
      <c r="E46" s="14">
        <f t="shared" si="4"/>
        <v>37376</v>
      </c>
      <c r="F46" s="14">
        <v>14288</v>
      </c>
      <c r="G46" s="6"/>
      <c r="H46" s="13">
        <v>74</v>
      </c>
      <c r="I46" s="11" t="s">
        <v>87</v>
      </c>
      <c r="J46" s="14">
        <v>7931</v>
      </c>
      <c r="K46" s="14">
        <v>8108</v>
      </c>
      <c r="L46" s="14">
        <f t="shared" si="5"/>
        <v>16039</v>
      </c>
      <c r="M46" s="14">
        <v>4303</v>
      </c>
      <c r="N46" s="6"/>
    </row>
    <row r="47" spans="1:14" s="8" customFormat="1" ht="9.75" customHeight="1">
      <c r="A47" s="13">
        <v>39</v>
      </c>
      <c r="B47" s="11" t="s">
        <v>88</v>
      </c>
      <c r="C47" s="14">
        <v>11297</v>
      </c>
      <c r="D47" s="14">
        <v>10524</v>
      </c>
      <c r="E47" s="14">
        <f t="shared" si="4"/>
        <v>21821</v>
      </c>
      <c r="F47" s="14">
        <v>7612</v>
      </c>
      <c r="G47" s="6"/>
      <c r="H47" s="16" t="s">
        <v>89</v>
      </c>
      <c r="I47" s="17"/>
      <c r="J47" s="14">
        <f>SUM(J44:J46)</f>
        <v>25825</v>
      </c>
      <c r="K47" s="14">
        <f>SUM(K44:K46)</f>
        <v>26963</v>
      </c>
      <c r="L47" s="14">
        <f t="shared" si="5"/>
        <v>52788</v>
      </c>
      <c r="M47" s="14">
        <f>SUM(M44:M46)</f>
        <v>15533</v>
      </c>
      <c r="N47" s="6"/>
    </row>
    <row r="48" spans="1:14" s="8" customFormat="1" ht="9.75" customHeight="1">
      <c r="A48" s="16" t="s">
        <v>90</v>
      </c>
      <c r="B48" s="17"/>
      <c r="C48" s="14">
        <f>SUM(C45:C47)</f>
        <v>45709</v>
      </c>
      <c r="D48" s="14">
        <f>SUM(D45:D47)</f>
        <v>44766</v>
      </c>
      <c r="E48" s="14">
        <f t="shared" si="4"/>
        <v>90475</v>
      </c>
      <c r="F48" s="14">
        <f>SUM(F45:F47)</f>
        <v>33504</v>
      </c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1:14" ht="9.75" customHeight="1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  <c r="N61" s="2"/>
    </row>
  </sheetData>
  <mergeCells count="17">
    <mergeCell ref="J2:L2"/>
    <mergeCell ref="H5:I5"/>
    <mergeCell ref="H9:I9"/>
    <mergeCell ref="H12:I12"/>
    <mergeCell ref="C2:E2"/>
    <mergeCell ref="H39:I39"/>
    <mergeCell ref="H30:I30"/>
    <mergeCell ref="H27:I27"/>
    <mergeCell ref="H21:I21"/>
    <mergeCell ref="A44:B44"/>
    <mergeCell ref="A48:B48"/>
    <mergeCell ref="H47:I47"/>
    <mergeCell ref="H43:I43"/>
    <mergeCell ref="A4:B4"/>
    <mergeCell ref="A5:B5"/>
    <mergeCell ref="A6:B6"/>
    <mergeCell ref="A34:B34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FUJ9803B0001</cp:lastModifiedBy>
  <cp:lastPrinted>1998-03-25T12:10:20Z</cp:lastPrinted>
  <dcterms:created xsi:type="dcterms:W3CDTF">1998-01-09T00:03:06Z</dcterms:created>
  <cp:category/>
  <cp:version/>
  <cp:contentType/>
  <cp:contentStatus/>
</cp:coreProperties>
</file>