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af-sv-v001\spvolume\データ活用推進課\記録用\長期分析\地域計算(修正版)\冊子原稿、知事報告\冊子原稿\1概要版、知事報告\Ｒ3-Ｒ5地域経済計算概要版\"/>
    </mc:Choice>
  </mc:AlternateContent>
  <bookViews>
    <workbookView xWindow="-15" yWindow="3900" windowWidth="20460" windowHeight="3930" tabRatio="732" activeTab="11"/>
  </bookViews>
  <sheets>
    <sheet name="表紙" sheetId="4" r:id="rId1"/>
    <sheet name="H23" sheetId="23" r:id="rId2"/>
    <sheet name="H24" sheetId="24" r:id="rId3"/>
    <sheet name="H25" sheetId="25" r:id="rId4"/>
    <sheet name="H26" sheetId="26" r:id="rId5"/>
    <sheet name="H27" sheetId="27" r:id="rId6"/>
    <sheet name="H28" sheetId="29" r:id="rId7"/>
    <sheet name="H29" sheetId="30" r:id="rId8"/>
    <sheet name="H30" sheetId="31" r:id="rId9"/>
    <sheet name="R1" sheetId="32" r:id="rId10"/>
    <sheet name="R2" sheetId="33" r:id="rId11"/>
    <sheet name="R3" sheetId="34" r:id="rId12"/>
  </sheets>
  <definedNames>
    <definedName name="_xlnm.Print_Area" localSheetId="1">'H23'!$A$1:$AC$46</definedName>
    <definedName name="_xlnm.Print_Area" localSheetId="2">'H24'!$A$1:$AC$46</definedName>
    <definedName name="_xlnm.Print_Area" localSheetId="3">'H25'!$A$1:$AC$46</definedName>
    <definedName name="_xlnm.Print_Area" localSheetId="4">'H26'!$A$1:$AC$46</definedName>
    <definedName name="_xlnm.Print_Area" localSheetId="5">'H27'!$A$1:$AC$46</definedName>
    <definedName name="_xlnm.Print_Area" localSheetId="6">'H28'!$A$1:$AC$46</definedName>
    <definedName name="_xlnm.Print_Area" localSheetId="7">'H29'!$A$1:$AC$46</definedName>
    <definedName name="_xlnm.Print_Area" localSheetId="8">'H30'!$A$1:$AC$46</definedName>
    <definedName name="_xlnm.Print_Area" localSheetId="9">'R1'!$A$1:$AC$46</definedName>
    <definedName name="_xlnm.Print_Area" localSheetId="10">'R2'!$A$1:$AC$46</definedName>
    <definedName name="_xlnm.Print_Area" localSheetId="11">'R3'!$A$1:$AC$46</definedName>
    <definedName name="_xlnm.Print_Area" localSheetId="0">表紙!$A$1:$A$32</definedName>
  </definedNames>
  <calcPr calcId="162913"/>
</workbook>
</file>

<file path=xl/calcChain.xml><?xml version="1.0" encoding="utf-8"?>
<calcChain xmlns="http://schemas.openxmlformats.org/spreadsheetml/2006/main">
  <c r="F3" i="4" l="1"/>
  <c r="E3" i="4"/>
  <c r="A2" i="4" s="1"/>
  <c r="D3" i="4"/>
  <c r="G2" i="4"/>
  <c r="E20" i="4"/>
  <c r="F15" i="4"/>
  <c r="I20" i="4" s="1"/>
  <c r="E15" i="4"/>
  <c r="D15" i="4"/>
  <c r="G14" i="4"/>
  <c r="F20" i="4" s="1"/>
  <c r="D5" i="4" l="1"/>
  <c r="D4" i="4"/>
  <c r="F32" i="4"/>
  <c r="E31" i="4"/>
  <c r="F24" i="4"/>
  <c r="E23" i="4"/>
  <c r="J20" i="4"/>
  <c r="H20" i="4" s="1"/>
  <c r="F34" i="4"/>
  <c r="E25" i="4"/>
  <c r="F35" i="4"/>
  <c r="E34" i="4"/>
  <c r="F27" i="4"/>
  <c r="E26" i="4"/>
  <c r="G20" i="4"/>
  <c r="K20" i="4" s="1"/>
  <c r="F30" i="4"/>
  <c r="F22" i="4"/>
  <c r="F36" i="4"/>
  <c r="E35" i="4"/>
  <c r="F28" i="4"/>
  <c r="E27" i="4"/>
  <c r="E37" i="4"/>
  <c r="E21" i="4"/>
  <c r="E30" i="4"/>
  <c r="E22" i="4"/>
  <c r="F33" i="4"/>
  <c r="F25" i="4"/>
  <c r="E33" i="4"/>
  <c r="F26" i="4"/>
  <c r="F37" i="4"/>
  <c r="E36" i="4"/>
  <c r="F29" i="4"/>
  <c r="E28" i="4"/>
  <c r="F21" i="4"/>
  <c r="F31" i="4"/>
  <c r="F23" i="4"/>
  <c r="E32" i="4"/>
  <c r="E24" i="4"/>
  <c r="E29" i="4"/>
  <c r="J31" i="4" l="1"/>
  <c r="I31" i="4"/>
  <c r="G31" i="4"/>
  <c r="H31" i="4"/>
  <c r="G25" i="4"/>
  <c r="J25" i="4"/>
  <c r="H25" i="4" s="1"/>
  <c r="I35" i="4"/>
  <c r="J35" i="4"/>
  <c r="H35" i="4"/>
  <c r="G35" i="4"/>
  <c r="I21" i="4"/>
  <c r="G21" i="4"/>
  <c r="J21" i="4"/>
  <c r="H21" i="4" s="1"/>
  <c r="G33" i="4"/>
  <c r="I33" i="4"/>
  <c r="H33" i="4"/>
  <c r="J33" i="4"/>
  <c r="J36" i="4"/>
  <c r="G36" i="4"/>
  <c r="H36" i="4"/>
  <c r="I36" i="4"/>
  <c r="I22" i="4"/>
  <c r="J22" i="4"/>
  <c r="H22" i="4" s="1"/>
  <c r="G22" i="4"/>
  <c r="H34" i="4"/>
  <c r="J34" i="4"/>
  <c r="I34" i="4"/>
  <c r="G34" i="4"/>
  <c r="G29" i="4"/>
  <c r="J29" i="4"/>
  <c r="H29" i="4" s="1"/>
  <c r="J30" i="4"/>
  <c r="H30" i="4" s="1"/>
  <c r="G30" i="4"/>
  <c r="J24" i="4"/>
  <c r="H24" i="4" s="1"/>
  <c r="G24" i="4"/>
  <c r="I37" i="4"/>
  <c r="H37" i="4"/>
  <c r="G37" i="4"/>
  <c r="J37" i="4"/>
  <c r="J26" i="4"/>
  <c r="H26" i="4" s="1"/>
  <c r="G26" i="4"/>
  <c r="G27" i="4"/>
  <c r="J27" i="4"/>
  <c r="H27" i="4" s="1"/>
  <c r="J23" i="4"/>
  <c r="H23" i="4" s="1"/>
  <c r="I23" i="4"/>
  <c r="I24" i="4" s="1"/>
  <c r="I25" i="4" s="1"/>
  <c r="I26" i="4" s="1"/>
  <c r="I27" i="4" s="1"/>
  <c r="I28" i="4" s="1"/>
  <c r="I29" i="4" s="1"/>
  <c r="I30" i="4" s="1"/>
  <c r="G23" i="4"/>
  <c r="J28" i="4"/>
  <c r="H28" i="4" s="1"/>
  <c r="G28" i="4"/>
  <c r="H32" i="4"/>
  <c r="J32" i="4"/>
  <c r="G32" i="4"/>
  <c r="I32" i="4"/>
  <c r="K34" i="4" l="1"/>
  <c r="K30" i="4"/>
  <c r="K37" i="4"/>
  <c r="K26" i="4"/>
  <c r="K22" i="4"/>
  <c r="K35" i="4"/>
  <c r="K25" i="4"/>
  <c r="K29" i="4"/>
  <c r="K28" i="4"/>
  <c r="K21" i="4"/>
  <c r="K27" i="4"/>
  <c r="K36" i="4"/>
  <c r="K32" i="4"/>
  <c r="K23" i="4"/>
  <c r="K24" i="4"/>
  <c r="K31" i="4"/>
  <c r="K33" i="4"/>
</calcChain>
</file>

<file path=xl/sharedStrings.xml><?xml version="1.0" encoding="utf-8"?>
<sst xmlns="http://schemas.openxmlformats.org/spreadsheetml/2006/main" count="1375" uniqueCount="119">
  <si>
    <t>静岡市</t>
  </si>
  <si>
    <t>浜松市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</si>
  <si>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</si>
  <si>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</si>
  <si>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</si>
  <si>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</si>
  <si>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</si>
  <si>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</si>
  <si>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</si>
  <si>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</si>
  <si>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</si>
  <si>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</si>
  <si>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</si>
  <si>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</si>
  <si>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</si>
  <si>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</si>
  <si>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</si>
  <si>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</si>
  <si>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</si>
  <si>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</si>
  <si>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</si>
  <si>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</si>
  <si>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</si>
  <si>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東伊豆町</t>
  </si>
  <si>
    <t>河津町</t>
  </si>
  <si>
    <t>南伊豆町</t>
  </si>
  <si>
    <t>松崎町</t>
  </si>
  <si>
    <t>西伊豆町</t>
  </si>
  <si>
    <t>函南町</t>
  </si>
  <si>
    <t>清水町</t>
  </si>
  <si>
    <t>長泉町</t>
  </si>
  <si>
    <t>小山町</t>
  </si>
  <si>
    <t>吉田町</t>
  </si>
  <si>
    <t>川根本町</t>
  </si>
  <si>
    <t>森町</t>
  </si>
  <si>
    <t>しずおかけんの</t>
    <phoneticPr fontId="2"/>
  </si>
  <si>
    <t>地域経済計算</t>
    <rPh sb="0" eb="2">
      <t>チイキ</t>
    </rPh>
    <rPh sb="2" eb="4">
      <t>ケイザイ</t>
    </rPh>
    <rPh sb="4" eb="6">
      <t>ケイサン</t>
    </rPh>
    <phoneticPr fontId="2"/>
  </si>
  <si>
    <t>【計数編】</t>
    <rPh sb="1" eb="3">
      <t>ケイスウ</t>
    </rPh>
    <rPh sb="3" eb="4">
      <t>ヘン</t>
    </rPh>
    <phoneticPr fontId="2"/>
  </si>
  <si>
    <t>(単位：百万円)</t>
    <rPh sb="1" eb="3">
      <t>タンイ</t>
    </rPh>
    <rPh sb="4" eb="7">
      <t>ヒャクマンエン</t>
    </rPh>
    <phoneticPr fontId="2"/>
  </si>
  <si>
    <t>(再掲)
第１次産業</t>
    <phoneticPr fontId="2"/>
  </si>
  <si>
    <t xml:space="preserve">
第２次産業</t>
    <phoneticPr fontId="2"/>
  </si>
  <si>
    <t xml:space="preserve">
第３次産業</t>
    <phoneticPr fontId="2"/>
  </si>
  <si>
    <t>(再掲)
第１次産業</t>
    <phoneticPr fontId="2"/>
  </si>
  <si>
    <t xml:space="preserve">
第２次産業</t>
    <phoneticPr fontId="2"/>
  </si>
  <si>
    <t xml:space="preserve">
第３次産業</t>
    <phoneticPr fontId="2"/>
  </si>
  <si>
    <t>　</t>
    <phoneticPr fontId="2"/>
  </si>
  <si>
    <t>－　経済活動別市町内総生産　－</t>
    <rPh sb="2" eb="4">
      <t>ケイザイ</t>
    </rPh>
    <rPh sb="4" eb="6">
      <t>カツドウ</t>
    </rPh>
    <rPh sb="6" eb="7">
      <t>ベツ</t>
    </rPh>
    <rPh sb="7" eb="8">
      <t>シ</t>
    </rPh>
    <rPh sb="8" eb="10">
      <t>チョウナイ</t>
    </rPh>
    <rPh sb="10" eb="13">
      <t>ソウセイサン</t>
    </rPh>
    <phoneticPr fontId="2"/>
  </si>
  <si>
    <t>6.電気・ガス・水道・廃棄物処理業</t>
    <rPh sb="11" eb="14">
      <t>ハイキブツ</t>
    </rPh>
    <rPh sb="14" eb="16">
      <t>ショリ</t>
    </rPh>
    <rPh sb="16" eb="17">
      <t>ギョウ</t>
    </rPh>
    <phoneticPr fontId="3"/>
  </si>
  <si>
    <t>7.建設業</t>
    <rPh sb="2" eb="5">
      <t>ケンセツギョウ</t>
    </rPh>
    <phoneticPr fontId="3"/>
  </si>
  <si>
    <t>8.卸売・
小売業</t>
    <phoneticPr fontId="2"/>
  </si>
  <si>
    <t>9.運輸・
郵便業</t>
    <rPh sb="2" eb="4">
      <t>ウンユ</t>
    </rPh>
    <rPh sb="6" eb="8">
      <t>ユウビン</t>
    </rPh>
    <rPh sb="8" eb="9">
      <t>ギョウ</t>
    </rPh>
    <phoneticPr fontId="3"/>
  </si>
  <si>
    <t>10.宿泊・飲食サービス業</t>
    <rPh sb="3" eb="5">
      <t>シュクハク</t>
    </rPh>
    <rPh sb="6" eb="8">
      <t>インショク</t>
    </rPh>
    <rPh sb="12" eb="13">
      <t>ギョウ</t>
    </rPh>
    <phoneticPr fontId="3"/>
  </si>
  <si>
    <t>11.情報
通信業</t>
    <rPh sb="3" eb="5">
      <t>ジョウホウ</t>
    </rPh>
    <rPh sb="6" eb="8">
      <t>ツウシン</t>
    </rPh>
    <phoneticPr fontId="3"/>
  </si>
  <si>
    <t>1.農業</t>
  </si>
  <si>
    <t>2.林業</t>
  </si>
  <si>
    <t>3.水産業</t>
  </si>
  <si>
    <t>4.鉱業</t>
  </si>
  <si>
    <t>5.製造業</t>
  </si>
  <si>
    <t>8.卸売・
小売業</t>
  </si>
  <si>
    <t>10.宿泊・
飲食
サービス業</t>
    <rPh sb="3" eb="5">
      <t>シュクハク</t>
    </rPh>
    <rPh sb="7" eb="9">
      <t>インショク</t>
    </rPh>
    <rPh sb="14" eb="15">
      <t>ギョウ</t>
    </rPh>
    <phoneticPr fontId="3"/>
  </si>
  <si>
    <t>12.金融・
保険業</t>
    <rPh sb="3" eb="5">
      <t>キンユウ</t>
    </rPh>
    <rPh sb="7" eb="9">
      <t>ホケン</t>
    </rPh>
    <rPh sb="9" eb="10">
      <t>ギョウ</t>
    </rPh>
    <phoneticPr fontId="3"/>
  </si>
  <si>
    <t>13.不動産業</t>
    <rPh sb="3" eb="6">
      <t>フドウサン</t>
    </rPh>
    <rPh sb="6" eb="7">
      <t>ギョウ</t>
    </rPh>
    <phoneticPr fontId="3"/>
  </si>
  <si>
    <t>15.公務</t>
    <rPh sb="3" eb="5">
      <t>コウム</t>
    </rPh>
    <phoneticPr fontId="3"/>
  </si>
  <si>
    <t>16.教育</t>
    <rPh sb="3" eb="5">
      <t>キョウイク</t>
    </rPh>
    <phoneticPr fontId="3"/>
  </si>
  <si>
    <t>17.保健衛生
・社会事業</t>
    <rPh sb="3" eb="5">
      <t>ホケン</t>
    </rPh>
    <rPh sb="5" eb="7">
      <t>エイセイ</t>
    </rPh>
    <rPh sb="9" eb="11">
      <t>シャカイ</t>
    </rPh>
    <rPh sb="11" eb="13">
      <t>ジギョウ</t>
    </rPh>
    <phoneticPr fontId="3"/>
  </si>
  <si>
    <t>18.その他の
サービス</t>
    <rPh sb="5" eb="6">
      <t>タ</t>
    </rPh>
    <phoneticPr fontId="3"/>
  </si>
  <si>
    <t>情報
通信業</t>
    <rPh sb="0" eb="2">
      <t>ジョウホウ</t>
    </rPh>
    <phoneticPr fontId="3"/>
  </si>
  <si>
    <t>サービス業</t>
    <phoneticPr fontId="3"/>
  </si>
  <si>
    <t>14.専門・
科学技術・
業務支援
サービス業</t>
    <rPh sb="3" eb="5">
      <t>センモン</t>
    </rPh>
    <rPh sb="7" eb="9">
      <t>カガク</t>
    </rPh>
    <rPh sb="9" eb="11">
      <t>ギジュツ</t>
    </rPh>
    <rPh sb="13" eb="15">
      <t>ギョウム</t>
    </rPh>
    <rPh sb="15" eb="17">
      <t>シエン</t>
    </rPh>
    <rPh sb="22" eb="23">
      <t>ギョウ</t>
    </rPh>
    <phoneticPr fontId="3"/>
  </si>
  <si>
    <r>
      <t xml:space="preserve">19. 小計
</t>
    </r>
    <r>
      <rPr>
        <sz val="8"/>
        <rFont val="ＭＳ 明朝"/>
        <family val="1"/>
        <charset val="128"/>
      </rPr>
      <t>（1+2+‥18）</t>
    </r>
    <phoneticPr fontId="2"/>
  </si>
  <si>
    <t>20.輸入品に課される税・関税</t>
    <rPh sb="3" eb="5">
      <t>ユニュウ</t>
    </rPh>
    <rPh sb="5" eb="6">
      <t>ヒン</t>
    </rPh>
    <rPh sb="7" eb="8">
      <t>カ</t>
    </rPh>
    <rPh sb="11" eb="12">
      <t>ゼイ</t>
    </rPh>
    <rPh sb="13" eb="15">
      <t>カンゼイ</t>
    </rPh>
    <phoneticPr fontId="2"/>
  </si>
  <si>
    <r>
      <t>経済活動別総生産</t>
    </r>
    <r>
      <rPr>
        <sz val="8"/>
        <rFont val="ＭＳ 明朝"/>
        <family val="1"/>
        <charset val="128"/>
      </rPr>
      <t xml:space="preserve">
</t>
    </r>
    <r>
      <rPr>
        <sz val="6"/>
        <rFont val="ＭＳ 明朝"/>
        <family val="1"/>
        <charset val="128"/>
      </rPr>
      <t>（市場価格表示)</t>
    </r>
    <r>
      <rPr>
        <sz val="8"/>
        <rFont val="ＭＳ 明朝"/>
        <family val="1"/>
        <charset val="128"/>
      </rPr>
      <t xml:space="preserve">
(19+20-21）</t>
    </r>
    <phoneticPr fontId="2"/>
  </si>
  <si>
    <t>6.電気・
ガス・
水道・
廃棄物
処理業</t>
    <rPh sb="14" eb="17">
      <t>ハイキブツ</t>
    </rPh>
    <rPh sb="18" eb="20">
      <t>ショリ</t>
    </rPh>
    <rPh sb="20" eb="21">
      <t>ギョウ</t>
    </rPh>
    <phoneticPr fontId="3"/>
  </si>
  <si>
    <r>
      <t>経済活動別総生産</t>
    </r>
    <r>
      <rPr>
        <sz val="8"/>
        <rFont val="ＭＳ 明朝"/>
        <family val="1"/>
        <charset val="128"/>
      </rPr>
      <t xml:space="preserve">
</t>
    </r>
    <r>
      <rPr>
        <sz val="6"/>
        <rFont val="ＭＳ 明朝"/>
        <family val="1"/>
        <charset val="128"/>
      </rPr>
      <t>（市場価格表示)</t>
    </r>
    <r>
      <rPr>
        <sz val="8"/>
        <rFont val="ＭＳ 明朝"/>
        <family val="1"/>
        <charset val="128"/>
      </rPr>
      <t xml:space="preserve">
(19+20-21）</t>
    </r>
    <phoneticPr fontId="2"/>
  </si>
  <si>
    <t>項　　目</t>
    <rPh sb="0" eb="1">
      <t>コウ</t>
    </rPh>
    <rPh sb="3" eb="4">
      <t>メ</t>
    </rPh>
    <phoneticPr fontId="3"/>
  </si>
  <si>
    <r>
      <t xml:space="preserve">19. 小計
</t>
    </r>
    <r>
      <rPr>
        <sz val="8"/>
        <rFont val="ＭＳ 明朝"/>
        <family val="1"/>
        <charset val="128"/>
      </rPr>
      <t>（1+2+‥18）</t>
    </r>
    <phoneticPr fontId="2"/>
  </si>
  <si>
    <r>
      <t xml:space="preserve">19. 小計
</t>
    </r>
    <r>
      <rPr>
        <sz val="8"/>
        <rFont val="ＭＳ 明朝"/>
        <family val="1"/>
        <charset val="128"/>
      </rPr>
      <t>（1+2+‥18）</t>
    </r>
    <phoneticPr fontId="2"/>
  </si>
  <si>
    <r>
      <t xml:space="preserve">19. 小計
</t>
    </r>
    <r>
      <rPr>
        <sz val="8"/>
        <rFont val="ＭＳ 明朝"/>
        <family val="1"/>
        <charset val="128"/>
      </rPr>
      <t>（1+2+‥18）</t>
    </r>
    <phoneticPr fontId="2"/>
  </si>
  <si>
    <r>
      <t xml:space="preserve">19. 小計
</t>
    </r>
    <r>
      <rPr>
        <sz val="8"/>
        <rFont val="ＭＳ 明朝"/>
        <family val="1"/>
        <charset val="128"/>
      </rPr>
      <t>（1+2+‥18）</t>
    </r>
    <phoneticPr fontId="2"/>
  </si>
  <si>
    <r>
      <t xml:space="preserve">19. 小計
</t>
    </r>
    <r>
      <rPr>
        <sz val="8"/>
        <rFont val="ＭＳ 明朝"/>
        <family val="1"/>
        <charset val="128"/>
      </rPr>
      <t>（1+2+‥18）</t>
    </r>
    <phoneticPr fontId="2"/>
  </si>
  <si>
    <t>伊豆半島地域</t>
  </si>
  <si>
    <t>伊豆半島地域</t>
    <rPh sb="0" eb="2">
      <t>イズ</t>
    </rPh>
    <rPh sb="2" eb="3">
      <t>ハン</t>
    </rPh>
    <rPh sb="3" eb="4">
      <t>シマ</t>
    </rPh>
    <rPh sb="4" eb="6">
      <t>チイキ</t>
    </rPh>
    <phoneticPr fontId="2"/>
  </si>
  <si>
    <t>東部地域</t>
  </si>
  <si>
    <t>東部地域</t>
    <rPh sb="0" eb="1">
      <t>ヒガシ</t>
    </rPh>
    <rPh sb="1" eb="2">
      <t>ブ</t>
    </rPh>
    <rPh sb="2" eb="4">
      <t>チイキ</t>
    </rPh>
    <phoneticPr fontId="2"/>
  </si>
  <si>
    <t>中部地域</t>
  </si>
  <si>
    <t>中部地域</t>
    <rPh sb="0" eb="1">
      <t>ナカ</t>
    </rPh>
    <rPh sb="1" eb="2">
      <t>ブ</t>
    </rPh>
    <rPh sb="2" eb="4">
      <t>チイキ</t>
    </rPh>
    <phoneticPr fontId="2"/>
  </si>
  <si>
    <t>西部地域</t>
  </si>
  <si>
    <t>西部地域</t>
    <rPh sb="0" eb="2">
      <t>セイブ</t>
    </rPh>
    <rPh sb="2" eb="4">
      <t>チイキ</t>
    </rPh>
    <phoneticPr fontId="2"/>
  </si>
  <si>
    <t>4地域</t>
  </si>
  <si>
    <t>4地域</t>
    <phoneticPr fontId="3"/>
  </si>
  <si>
    <t>静岡県</t>
    <rPh sb="0" eb="3">
      <t>シズオカケン</t>
    </rPh>
    <phoneticPr fontId="2"/>
  </si>
  <si>
    <t>（注）伊豆半島地域と東部地域に重複する市町があるため、地域の合計値と静岡県値は一致しません。　　　　　　　　　　　　　</t>
    <phoneticPr fontId="2"/>
  </si>
  <si>
    <t>（注）伊豆半島地域と東部地域に重複する市町があるため、地域の合計値と静岡県値は一致しません。　　　　　　　　　　　　　</t>
    <phoneticPr fontId="2"/>
  </si>
  <si>
    <t>21.
（控除）
総資本形成に係る消費税</t>
    <rPh sb="5" eb="7">
      <t>コウジョ</t>
    </rPh>
    <rPh sb="9" eb="12">
      <t>ソウシホン</t>
    </rPh>
    <rPh sb="12" eb="14">
      <t>ケイセイ</t>
    </rPh>
    <rPh sb="15" eb="16">
      <t>カカ</t>
    </rPh>
    <rPh sb="17" eb="20">
      <t>ショウヒゼイ</t>
    </rPh>
    <phoneticPr fontId="2"/>
  </si>
  <si>
    <t>平成</t>
  </si>
  <si>
    <t>年度</t>
    <phoneticPr fontId="2"/>
  </si>
  <si>
    <t>令和</t>
    <phoneticPr fontId="2"/>
  </si>
  <si>
    <t>　平成23年度 　 経済活動別市町内総生産</t>
  </si>
  <si>
    <t>平成23年度</t>
  </si>
  <si>
    <t>　平成24年度 　 経済活動別市町内総生産</t>
  </si>
  <si>
    <t>平成24年度</t>
  </si>
  <si>
    <t>　平成25年度 　 経済活動別市町内総生産</t>
  </si>
  <si>
    <t>平成25年度</t>
  </si>
  <si>
    <t>　平成26年度 　 経済活動別市町内総生産</t>
  </si>
  <si>
    <t>平成26年度</t>
  </si>
  <si>
    <t>　平成27年度 　 経済活動別市町内総生産</t>
  </si>
  <si>
    <t>平成27年度</t>
  </si>
  <si>
    <t>　平成28年度 　 経済活動別市町内総生産</t>
  </si>
  <si>
    <t>平成28年度</t>
  </si>
  <si>
    <t>　平成29年度 　 経済活動別市町内総生産</t>
  </si>
  <si>
    <t>平成29年度</t>
  </si>
  <si>
    <t>　平成30年度 　 経済活動別市町内総生産</t>
  </si>
  <si>
    <t>平成30年度</t>
  </si>
  <si>
    <t>　令和元年度 　 経済活動別市町内総生産</t>
  </si>
  <si>
    <t>令和元年度</t>
  </si>
  <si>
    <t>　令和２年度 　 経済活動別市町内総生産</t>
  </si>
  <si>
    <t>令和２年度</t>
  </si>
  <si>
    <t>　令和３年度 　 経済活動別市町内総生産</t>
  </si>
  <si>
    <t>令和３年度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</si>
</sst>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Arial"/>
      <family val="2"/>
    </font>
    <font>
      <sz val="28"/>
      <name val="HG丸ｺﾞｼｯｸM-PRO"/>
      <family val="3"/>
      <charset val="128"/>
    </font>
    <font>
      <sz val="36"/>
      <name val="HG丸ｺﾞｼｯｸM-PRO"/>
      <family val="3"/>
      <charset val="128"/>
    </font>
    <font>
      <sz val="36"/>
      <name val="Arial"/>
      <family val="2"/>
    </font>
    <font>
      <sz val="28"/>
      <name val="Arial"/>
      <family val="2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color indexed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3" fillId="0" borderId="0">
      <alignment vertical="center"/>
    </xf>
  </cellStyleXfs>
  <cellXfs count="135">
    <xf numFmtId="0" fontId="0" fillId="0" borderId="0" xfId="0"/>
    <xf numFmtId="0" fontId="4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0" xfId="2" applyFont="1">
      <alignment vertical="center"/>
    </xf>
    <xf numFmtId="0" fontId="8" fillId="0" borderId="0" xfId="2" applyFont="1">
      <alignment vertical="center"/>
    </xf>
    <xf numFmtId="0" fontId="5" fillId="0" borderId="0" xfId="2" quotePrefix="1" applyFont="1" applyAlignment="1">
      <alignment horizontal="center" vertical="center"/>
    </xf>
    <xf numFmtId="0" fontId="9" fillId="0" borderId="0" xfId="0" applyFont="1" applyAlignment="1">
      <alignment vertical="top"/>
    </xf>
    <xf numFmtId="0" fontId="10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10" fillId="0" borderId="0" xfId="0" applyFont="1" applyFill="1" applyAlignment="1">
      <alignment vertical="top" shrinkToFit="1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38" fontId="10" fillId="0" borderId="0" xfId="0" applyNumberFormat="1" applyFont="1" applyFill="1" applyAlignment="1">
      <alignment vertical="top"/>
    </xf>
    <xf numFmtId="0" fontId="13" fillId="0" borderId="1" xfId="0" applyFont="1" applyBorder="1" applyAlignment="1">
      <alignment horizontal="center" vertical="top"/>
    </xf>
    <xf numFmtId="0" fontId="13" fillId="0" borderId="2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/>
    </xf>
    <xf numFmtId="0" fontId="13" fillId="0" borderId="4" xfId="0" applyFont="1" applyFill="1" applyBorder="1" applyAlignment="1">
      <alignment vertical="center"/>
    </xf>
    <xf numFmtId="0" fontId="14" fillId="0" borderId="3" xfId="0" applyFont="1" applyFill="1" applyBorder="1" applyAlignment="1"/>
    <xf numFmtId="0" fontId="13" fillId="0" borderId="3" xfId="0" applyFont="1" applyFill="1" applyBorder="1" applyAlignment="1">
      <alignment horizontal="center"/>
    </xf>
    <xf numFmtId="0" fontId="16" fillId="0" borderId="0" xfId="0" applyFont="1" applyAlignment="1"/>
    <xf numFmtId="0" fontId="12" fillId="0" borderId="5" xfId="0" applyFont="1" applyBorder="1" applyAlignment="1">
      <alignment horizontal="center" vertical="center"/>
    </xf>
    <xf numFmtId="38" fontId="18" fillId="0" borderId="6" xfId="1" applyFont="1" applyFill="1" applyBorder="1" applyAlignment="1" applyProtection="1">
      <alignment vertical="center"/>
      <protection locked="0"/>
    </xf>
    <xf numFmtId="38" fontId="17" fillId="0" borderId="5" xfId="1" applyFont="1" applyFill="1" applyBorder="1" applyAlignment="1">
      <alignment vertical="center"/>
    </xf>
    <xf numFmtId="38" fontId="17" fillId="0" borderId="7" xfId="1" applyFont="1" applyFill="1" applyBorder="1" applyAlignment="1">
      <alignment vertical="center"/>
    </xf>
    <xf numFmtId="38" fontId="17" fillId="0" borderId="8" xfId="1" applyFont="1" applyFill="1" applyBorder="1" applyAlignment="1">
      <alignment vertical="center"/>
    </xf>
    <xf numFmtId="38" fontId="17" fillId="0" borderId="9" xfId="1" applyFont="1" applyFill="1" applyBorder="1" applyAlignment="1">
      <alignment vertical="center"/>
    </xf>
    <xf numFmtId="0" fontId="13" fillId="0" borderId="0" xfId="0" applyFont="1" applyFill="1" applyAlignment="1">
      <alignment horizontal="center"/>
    </xf>
    <xf numFmtId="0" fontId="0" fillId="0" borderId="0" xfId="0" applyAlignment="1"/>
    <xf numFmtId="38" fontId="17" fillId="0" borderId="10" xfId="1" applyFont="1" applyFill="1" applyBorder="1" applyAlignment="1">
      <alignment vertical="center"/>
    </xf>
    <xf numFmtId="38" fontId="17" fillId="0" borderId="1" xfId="1" applyFont="1" applyFill="1" applyBorder="1" applyAlignment="1">
      <alignment vertical="center"/>
    </xf>
    <xf numFmtId="38" fontId="17" fillId="0" borderId="11" xfId="1" applyFont="1" applyFill="1" applyBorder="1" applyAlignment="1">
      <alignment vertical="center"/>
    </xf>
    <xf numFmtId="38" fontId="17" fillId="0" borderId="12" xfId="1" applyFont="1" applyFill="1" applyBorder="1" applyAlignment="1">
      <alignment vertical="center"/>
    </xf>
    <xf numFmtId="38" fontId="17" fillId="0" borderId="13" xfId="1" applyFont="1" applyFill="1" applyBorder="1" applyAlignment="1">
      <alignment vertical="center"/>
    </xf>
    <xf numFmtId="38" fontId="17" fillId="0" borderId="0" xfId="1" applyFont="1" applyFill="1" applyBorder="1" applyAlignment="1">
      <alignment vertical="center"/>
    </xf>
    <xf numFmtId="38" fontId="17" fillId="0" borderId="14" xfId="1" applyFont="1" applyFill="1" applyBorder="1" applyAlignment="1">
      <alignment vertical="center"/>
    </xf>
    <xf numFmtId="38" fontId="17" fillId="0" borderId="15" xfId="1" applyFont="1" applyFill="1" applyBorder="1" applyAlignment="1">
      <alignment vertical="center"/>
    </xf>
    <xf numFmtId="38" fontId="17" fillId="0" borderId="16" xfId="1" applyFont="1" applyFill="1" applyBorder="1" applyAlignment="1">
      <alignment vertical="center"/>
    </xf>
    <xf numFmtId="38" fontId="17" fillId="0" borderId="3" xfId="1" applyFont="1" applyFill="1" applyBorder="1" applyAlignment="1">
      <alignment vertical="center"/>
    </xf>
    <xf numFmtId="38" fontId="17" fillId="0" borderId="17" xfId="1" applyFont="1" applyFill="1" applyBorder="1" applyAlignment="1">
      <alignment vertical="center"/>
    </xf>
    <xf numFmtId="38" fontId="17" fillId="0" borderId="18" xfId="1" applyFont="1" applyFill="1" applyBorder="1" applyAlignment="1">
      <alignment vertical="center"/>
    </xf>
    <xf numFmtId="38" fontId="18" fillId="0" borderId="11" xfId="1" applyFont="1" applyFill="1" applyBorder="1" applyAlignment="1">
      <alignment horizontal="right" vertical="center" shrinkToFit="1"/>
    </xf>
    <xf numFmtId="38" fontId="18" fillId="0" borderId="1" xfId="1" applyFont="1" applyFill="1" applyBorder="1" applyAlignment="1">
      <alignment horizontal="right" vertical="center" shrinkToFit="1"/>
    </xf>
    <xf numFmtId="38" fontId="18" fillId="0" borderId="12" xfId="1" applyFont="1" applyFill="1" applyBorder="1" applyAlignment="1">
      <alignment horizontal="right" vertical="center" shrinkToFit="1"/>
    </xf>
    <xf numFmtId="38" fontId="18" fillId="0" borderId="19" xfId="1" applyFont="1" applyFill="1" applyBorder="1" applyAlignment="1">
      <alignment horizontal="right" vertical="center" shrinkToFit="1"/>
    </xf>
    <xf numFmtId="0" fontId="10" fillId="0" borderId="0" xfId="0" applyFont="1" applyFill="1"/>
    <xf numFmtId="38" fontId="18" fillId="0" borderId="14" xfId="1" applyFont="1" applyFill="1" applyBorder="1" applyAlignment="1">
      <alignment horizontal="right" vertical="center" shrinkToFit="1"/>
    </xf>
    <xf numFmtId="38" fontId="18" fillId="0" borderId="0" xfId="1" applyFont="1" applyFill="1" applyBorder="1" applyAlignment="1">
      <alignment horizontal="right" vertical="center" shrinkToFit="1"/>
    </xf>
    <xf numFmtId="38" fontId="18" fillId="0" borderId="20" xfId="1" applyFont="1" applyFill="1" applyBorder="1" applyAlignment="1">
      <alignment horizontal="right" vertical="center" shrinkToFit="1"/>
    </xf>
    <xf numFmtId="38" fontId="18" fillId="0" borderId="15" xfId="1" applyFont="1" applyFill="1" applyBorder="1" applyAlignment="1">
      <alignment horizontal="right" vertical="center" shrinkToFit="1"/>
    </xf>
    <xf numFmtId="38" fontId="18" fillId="0" borderId="21" xfId="1" applyFont="1" applyFill="1" applyBorder="1" applyAlignment="1">
      <alignment horizontal="right" vertical="center" shrinkToFit="1"/>
    </xf>
    <xf numFmtId="0" fontId="10" fillId="0" borderId="0" xfId="0" applyFont="1"/>
    <xf numFmtId="38" fontId="18" fillId="0" borderId="17" xfId="1" applyFont="1" applyFill="1" applyBorder="1" applyAlignment="1">
      <alignment horizontal="right" vertical="center" shrinkToFit="1"/>
    </xf>
    <xf numFmtId="38" fontId="18" fillId="0" borderId="3" xfId="1" applyFont="1" applyFill="1" applyBorder="1" applyAlignment="1">
      <alignment horizontal="right" vertical="center" shrinkToFit="1"/>
    </xf>
    <xf numFmtId="38" fontId="18" fillId="0" borderId="4" xfId="1" applyFont="1" applyFill="1" applyBorder="1" applyAlignment="1">
      <alignment horizontal="right" vertical="center" shrinkToFit="1"/>
    </xf>
    <xf numFmtId="38" fontId="18" fillId="0" borderId="18" xfId="1" applyFont="1" applyFill="1" applyBorder="1" applyAlignment="1">
      <alignment horizontal="right" vertical="center" shrinkToFit="1"/>
    </xf>
    <xf numFmtId="38" fontId="18" fillId="0" borderId="22" xfId="1" applyFont="1" applyFill="1" applyBorder="1" applyAlignment="1">
      <alignment horizontal="right" vertical="center" shrinkToFit="1"/>
    </xf>
    <xf numFmtId="0" fontId="0" fillId="0" borderId="0" xfId="0" applyFill="1"/>
    <xf numFmtId="0" fontId="19" fillId="0" borderId="0" xfId="0" applyFont="1"/>
    <xf numFmtId="0" fontId="19" fillId="0" borderId="0" xfId="0" applyFont="1" applyFill="1" applyAlignment="1">
      <alignment vertical="center"/>
    </xf>
    <xf numFmtId="0" fontId="19" fillId="0" borderId="0" xfId="0" applyFont="1" applyFill="1"/>
    <xf numFmtId="0" fontId="0" fillId="0" borderId="0" xfId="0" applyFill="1" applyAlignment="1">
      <alignment shrinkToFit="1"/>
    </xf>
    <xf numFmtId="0" fontId="13" fillId="0" borderId="7" xfId="0" applyFont="1" applyFill="1" applyBorder="1" applyAlignment="1">
      <alignment vertical="center"/>
    </xf>
    <xf numFmtId="0" fontId="13" fillId="0" borderId="11" xfId="0" applyFont="1" applyFill="1" applyBorder="1" applyAlignment="1">
      <alignment vertical="center" shrinkToFit="1"/>
    </xf>
    <xf numFmtId="0" fontId="13" fillId="0" borderId="14" xfId="0" applyFont="1" applyFill="1" applyBorder="1" applyAlignment="1">
      <alignment vertical="center" shrinkToFit="1"/>
    </xf>
    <xf numFmtId="0" fontId="13" fillId="0" borderId="17" xfId="0" applyFont="1" applyFill="1" applyBorder="1" applyAlignment="1">
      <alignment vertical="center" shrinkToFit="1"/>
    </xf>
    <xf numFmtId="38" fontId="13" fillId="0" borderId="2" xfId="1" applyFont="1" applyFill="1" applyBorder="1" applyAlignment="1">
      <alignment horizontal="left" vertical="center" shrinkToFit="1"/>
    </xf>
    <xf numFmtId="38" fontId="13" fillId="0" borderId="20" xfId="1" applyFont="1" applyFill="1" applyBorder="1" applyAlignment="1">
      <alignment horizontal="left" vertical="center" shrinkToFit="1"/>
    </xf>
    <xf numFmtId="38" fontId="13" fillId="0" borderId="4" xfId="1" applyFont="1" applyFill="1" applyBorder="1" applyAlignment="1">
      <alignment horizontal="left" vertical="center" shrinkToFit="1"/>
    </xf>
    <xf numFmtId="0" fontId="13" fillId="0" borderId="0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176" fontId="20" fillId="0" borderId="10" xfId="1" applyNumberFormat="1" applyFont="1" applyFill="1" applyBorder="1" applyAlignment="1">
      <alignment horizontal="center" vertical="center" shrinkToFit="1"/>
    </xf>
    <xf numFmtId="176" fontId="20" fillId="0" borderId="13" xfId="1" applyNumberFormat="1" applyFont="1" applyFill="1" applyBorder="1" applyAlignment="1">
      <alignment horizontal="center" vertical="center" shrinkToFit="1"/>
    </xf>
    <xf numFmtId="176" fontId="20" fillId="0" borderId="16" xfId="1" applyNumberFormat="1" applyFont="1" applyFill="1" applyBorder="1" applyAlignment="1">
      <alignment horizontal="center" vertical="center" shrinkToFit="1"/>
    </xf>
    <xf numFmtId="176" fontId="20" fillId="0" borderId="0" xfId="1" applyNumberFormat="1" applyFont="1" applyFill="1" applyBorder="1" applyAlignment="1">
      <alignment horizontal="center" vertical="center" shrinkToFit="1"/>
    </xf>
    <xf numFmtId="0" fontId="0" fillId="0" borderId="0" xfId="2" applyFont="1" applyAlignment="1">
      <alignment horizontal="center" vertical="center"/>
    </xf>
    <xf numFmtId="0" fontId="0" fillId="0" borderId="0" xfId="0" applyBorder="1"/>
    <xf numFmtId="38" fontId="0" fillId="0" borderId="0" xfId="0" applyNumberFormat="1"/>
    <xf numFmtId="0" fontId="12" fillId="0" borderId="0" xfId="0" applyFont="1" applyAlignment="1">
      <alignment vertical="center"/>
    </xf>
    <xf numFmtId="38" fontId="0" fillId="0" borderId="0" xfId="0" applyNumberForma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2" borderId="8" xfId="0" applyFill="1" applyBorder="1" applyAlignment="1">
      <alignment vertical="center"/>
    </xf>
    <xf numFmtId="0" fontId="4" fillId="3" borderId="0" xfId="2" applyFont="1" applyFill="1">
      <alignment vertical="center"/>
    </xf>
    <xf numFmtId="0" fontId="4" fillId="3" borderId="0" xfId="2" applyFont="1" applyFill="1" applyAlignment="1">
      <alignment horizontal="center" vertical="center"/>
    </xf>
    <xf numFmtId="0" fontId="7" fillId="3" borderId="0" xfId="2" applyFont="1" applyFill="1" applyAlignment="1">
      <alignment horizontal="center" vertical="center"/>
    </xf>
    <xf numFmtId="0" fontId="8" fillId="3" borderId="0" xfId="2" applyFont="1" applyFill="1" applyAlignment="1">
      <alignment horizontal="center" vertical="center"/>
    </xf>
    <xf numFmtId="0" fontId="12" fillId="0" borderId="3" xfId="0" applyFont="1" applyFill="1" applyBorder="1" applyAlignment="1">
      <alignment horizontal="right"/>
    </xf>
    <xf numFmtId="0" fontId="0" fillId="0" borderId="3" xfId="0" applyBorder="1" applyAlignment="1">
      <alignment horizontal="right"/>
    </xf>
    <xf numFmtId="0" fontId="1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13" fillId="0" borderId="2" xfId="0" applyFont="1" applyBorder="1" applyAlignment="1">
      <alignment horizontal="center" vertical="center" textRotation="255"/>
    </xf>
    <xf numFmtId="0" fontId="16" fillId="0" borderId="20" xfId="0" applyFont="1" applyBorder="1" applyAlignment="1">
      <alignment horizontal="center" vertical="center" textRotation="255"/>
    </xf>
    <xf numFmtId="0" fontId="16" fillId="0" borderId="4" xfId="0" applyFont="1" applyBorder="1" applyAlignment="1">
      <alignment horizontal="center" vertical="center" textRotation="255"/>
    </xf>
    <xf numFmtId="0" fontId="13" fillId="0" borderId="10" xfId="0" applyFont="1" applyFill="1" applyBorder="1" applyAlignment="1">
      <alignment horizontal="center" vertical="center" textRotation="255"/>
    </xf>
    <xf numFmtId="0" fontId="16" fillId="0" borderId="13" xfId="0" applyFont="1" applyFill="1" applyBorder="1" applyAlignment="1">
      <alignment horizontal="center" vertical="center" textRotation="255"/>
    </xf>
    <xf numFmtId="0" fontId="16" fillId="0" borderId="16" xfId="0" applyFont="1" applyFill="1" applyBorder="1" applyAlignment="1">
      <alignment horizontal="center" vertical="center" textRotation="255"/>
    </xf>
    <xf numFmtId="0" fontId="13" fillId="0" borderId="10" xfId="0" applyFont="1" applyFill="1" applyBorder="1" applyAlignment="1">
      <alignment horizontal="center" vertical="top"/>
    </xf>
    <xf numFmtId="0" fontId="11" fillId="0" borderId="16" xfId="0" applyFont="1" applyBorder="1" applyAlignment="1">
      <alignment horizontal="center" vertical="top"/>
    </xf>
    <xf numFmtId="0" fontId="13" fillId="0" borderId="11" xfId="0" applyFont="1" applyFill="1" applyBorder="1" applyAlignment="1">
      <alignment vertical="top" wrapText="1"/>
    </xf>
    <xf numFmtId="0" fontId="13" fillId="0" borderId="17" xfId="0" applyFont="1" applyFill="1" applyBorder="1" applyAlignment="1">
      <alignment vertical="top" wrapText="1"/>
    </xf>
    <xf numFmtId="0" fontId="16" fillId="0" borderId="17" xfId="0" applyFont="1" applyFill="1" applyBorder="1" applyAlignment="1">
      <alignment vertical="top"/>
    </xf>
    <xf numFmtId="0" fontId="13" fillId="0" borderId="1" xfId="0" applyFont="1" applyFill="1" applyBorder="1" applyAlignment="1">
      <alignment horizontal="center" vertical="top"/>
    </xf>
    <xf numFmtId="0" fontId="11" fillId="0" borderId="3" xfId="0" applyFont="1" applyBorder="1" applyAlignment="1">
      <alignment horizontal="center" vertical="top"/>
    </xf>
    <xf numFmtId="0" fontId="13" fillId="0" borderId="1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/>
    </xf>
    <xf numFmtId="0" fontId="13" fillId="0" borderId="11" xfId="0" applyFont="1" applyFill="1" applyBorder="1" applyAlignment="1">
      <alignment vertical="center" wrapText="1"/>
    </xf>
    <xf numFmtId="0" fontId="13" fillId="0" borderId="17" xfId="0" applyFont="1" applyFill="1" applyBorder="1" applyAlignment="1"/>
    <xf numFmtId="0" fontId="12" fillId="0" borderId="23" xfId="0" applyFont="1" applyFill="1" applyBorder="1" applyAlignment="1">
      <alignment vertical="center" wrapText="1"/>
    </xf>
    <xf numFmtId="0" fontId="0" fillId="0" borderId="18" xfId="0" applyFill="1" applyBorder="1" applyAlignment="1"/>
    <xf numFmtId="0" fontId="13" fillId="0" borderId="2" xfId="0" applyFont="1" applyFill="1" applyBorder="1" applyAlignment="1">
      <alignment vertical="center" wrapText="1"/>
    </xf>
    <xf numFmtId="0" fontId="13" fillId="0" borderId="4" xfId="0" applyFont="1" applyFill="1" applyBorder="1" applyAlignment="1"/>
    <xf numFmtId="0" fontId="13" fillId="0" borderId="1" xfId="0" applyFont="1" applyFill="1" applyBorder="1" applyAlignment="1">
      <alignment horizontal="left" vertical="top" wrapText="1"/>
    </xf>
    <xf numFmtId="0" fontId="16" fillId="0" borderId="3" xfId="0" applyFont="1" applyBorder="1" applyAlignment="1">
      <alignment horizontal="left" vertical="top" wrapText="1"/>
    </xf>
  </cellXfs>
  <cellStyles count="3">
    <cellStyle name="桁区切り" xfId="1" builtinId="6"/>
    <cellStyle name="標準" xfId="0" builtinId="0"/>
    <cellStyle name="標準_単年度計数表（生産）修正前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>
      <selection activeCell="F6" sqref="F6"/>
    </sheetView>
  </sheetViews>
  <sheetFormatPr defaultRowHeight="14.25" x14ac:dyDescent="0.15"/>
  <cols>
    <col min="1" max="1" width="93.125" style="1" customWidth="1"/>
    <col min="2" max="3" width="9" style="1"/>
    <col min="4" max="10" width="5.625" style="1" customWidth="1"/>
    <col min="11" max="11" width="10.625" style="1" customWidth="1"/>
    <col min="12" max="16384" width="9" style="1"/>
  </cols>
  <sheetData>
    <row r="1" spans="1:11" ht="93" customHeight="1" x14ac:dyDescent="0.15">
      <c r="B1" s="103"/>
    </row>
    <row r="2" spans="1:11" ht="45" customHeight="1" x14ac:dyDescent="0.15">
      <c r="A2" s="2" t="str">
        <f>D3&amp;E3&amp;F3</f>
        <v>令和３年度</v>
      </c>
      <c r="B2" s="104"/>
      <c r="D2" s="87" t="s">
        <v>96</v>
      </c>
      <c r="E2" s="88">
        <v>3</v>
      </c>
      <c r="F2" t="s">
        <v>95</v>
      </c>
      <c r="G2">
        <f>E2+IF(D2=$D$9,E9,IF(D2=$D$10,$E$10,$E$11))</f>
        <v>2021</v>
      </c>
    </row>
    <row r="3" spans="1:11" x14ac:dyDescent="0.15">
      <c r="B3" s="103"/>
      <c r="D3" t="str">
        <f>D2</f>
        <v>令和</v>
      </c>
      <c r="E3" s="89" t="str">
        <f>IF(E2&lt;10,DBCS(E2),E2)</f>
        <v>３</v>
      </c>
      <c r="F3" t="str">
        <f>F2</f>
        <v>年度</v>
      </c>
      <c r="G3"/>
    </row>
    <row r="4" spans="1:11" s="4" customFormat="1" ht="64.5" customHeight="1" x14ac:dyDescent="0.15">
      <c r="A4" s="3" t="s">
        <v>35</v>
      </c>
      <c r="B4" s="105"/>
      <c r="D4" s="48" t="str">
        <f>D3&amp;E3&amp;F3</f>
        <v>令和３年度</v>
      </c>
      <c r="E4"/>
      <c r="F4"/>
      <c r="G4"/>
    </row>
    <row r="5" spans="1:11" s="4" customFormat="1" ht="64.5" customHeight="1" x14ac:dyDescent="0.15">
      <c r="A5" s="3" t="s">
        <v>36</v>
      </c>
      <c r="B5" s="105"/>
      <c r="D5" s="48" t="str">
        <f>D3&amp;E3&amp;LEFT(F3,1)</f>
        <v>令和３年</v>
      </c>
      <c r="E5"/>
      <c r="F5"/>
      <c r="G5"/>
    </row>
    <row r="6" spans="1:11" ht="50.1" customHeight="1" x14ac:dyDescent="0.15">
      <c r="A6" s="82" t="s">
        <v>45</v>
      </c>
      <c r="B6" s="104"/>
    </row>
    <row r="7" spans="1:11" s="5" customFormat="1" ht="43.5" customHeight="1" x14ac:dyDescent="0.15">
      <c r="A7" s="2" t="s">
        <v>37</v>
      </c>
      <c r="B7" s="106"/>
    </row>
    <row r="8" spans="1:11" s="5" customFormat="1" ht="43.5" customHeight="1" x14ac:dyDescent="0.15">
      <c r="A8" s="6" t="s">
        <v>46</v>
      </c>
      <c r="B8" s="106"/>
    </row>
    <row r="9" spans="1:11" x14ac:dyDescent="0.15">
      <c r="B9" s="103"/>
      <c r="D9" s="102" t="s">
        <v>94</v>
      </c>
      <c r="E9" s="102">
        <v>1988</v>
      </c>
    </row>
    <row r="10" spans="1:11" x14ac:dyDescent="0.15">
      <c r="B10" s="103"/>
      <c r="D10" s="102" t="s">
        <v>96</v>
      </c>
      <c r="E10" s="102">
        <v>2018</v>
      </c>
    </row>
    <row r="11" spans="1:11" x14ac:dyDescent="0.15">
      <c r="B11" s="103"/>
      <c r="D11" s="102"/>
      <c r="E11" s="102"/>
    </row>
    <row r="12" spans="1:11" x14ac:dyDescent="0.15">
      <c r="B12" s="103"/>
    </row>
    <row r="13" spans="1:11" x14ac:dyDescent="0.15">
      <c r="B13" s="103"/>
    </row>
    <row r="14" spans="1:11" x14ac:dyDescent="0.15">
      <c r="B14" s="103"/>
      <c r="D14" s="87" t="s">
        <v>94</v>
      </c>
      <c r="E14" s="88">
        <v>23</v>
      </c>
      <c r="F14" t="s">
        <v>95</v>
      </c>
      <c r="G14">
        <f>E14+IF(D14=$D$9,$E$9,IF(D14=$D$10,$E$10,$E$11))</f>
        <v>2011</v>
      </c>
      <c r="H14" s="48"/>
      <c r="I14" s="48"/>
      <c r="J14" s="48"/>
      <c r="K14"/>
    </row>
    <row r="15" spans="1:11" x14ac:dyDescent="0.15">
      <c r="B15" s="103"/>
      <c r="D15" t="str">
        <f>D14</f>
        <v>平成</v>
      </c>
      <c r="E15" s="89">
        <f>IF(E14&lt;10,DBCS(E14),E14)</f>
        <v>23</v>
      </c>
      <c r="F15" t="str">
        <f>F14</f>
        <v>年度</v>
      </c>
      <c r="G15"/>
      <c r="H15" s="48"/>
      <c r="I15" s="48"/>
      <c r="J15" s="48"/>
      <c r="K15"/>
    </row>
    <row r="16" spans="1:11" x14ac:dyDescent="0.15">
      <c r="B16" s="103"/>
      <c r="D16"/>
      <c r="E16"/>
      <c r="F16"/>
      <c r="G16"/>
      <c r="H16"/>
      <c r="I16"/>
      <c r="J16"/>
      <c r="K16"/>
    </row>
    <row r="17" spans="2:11" x14ac:dyDescent="0.15">
      <c r="B17" s="103"/>
      <c r="D17"/>
      <c r="E17"/>
      <c r="F17"/>
      <c r="G17"/>
      <c r="H17"/>
      <c r="I17"/>
      <c r="J17"/>
      <c r="K17"/>
    </row>
    <row r="18" spans="2:11" x14ac:dyDescent="0.15">
      <c r="B18" s="103"/>
      <c r="D18"/>
      <c r="E18"/>
      <c r="F18"/>
      <c r="G18"/>
      <c r="H18"/>
      <c r="I18"/>
      <c r="J18"/>
      <c r="K18"/>
    </row>
    <row r="19" spans="2:11" x14ac:dyDescent="0.15">
      <c r="B19" s="103"/>
      <c r="D19"/>
      <c r="E19"/>
      <c r="F19"/>
      <c r="G19"/>
      <c r="H19"/>
      <c r="I19"/>
      <c r="J19"/>
      <c r="K19"/>
    </row>
    <row r="20" spans="2:11" x14ac:dyDescent="0.15">
      <c r="B20" s="103"/>
      <c r="D20" s="90">
        <v>1</v>
      </c>
      <c r="E20" s="91">
        <f>E14</f>
        <v>23</v>
      </c>
      <c r="F20" s="91">
        <f>G14</f>
        <v>2011</v>
      </c>
      <c r="G20" s="91" t="str">
        <f>IF(F20&lt;=$E$10,$D$9,$D$10)</f>
        <v>平成</v>
      </c>
      <c r="H20" s="92">
        <f t="shared" ref="H20" si="0">IF(J20=1,"元",IF(J20&lt;10,DBCS(J20),J20))</f>
        <v>23</v>
      </c>
      <c r="I20" s="91" t="str">
        <f>F15</f>
        <v>年度</v>
      </c>
      <c r="J20" s="91">
        <f>IF(F20&lt;=$E$10,F20-$E$9,F20-$E$10)</f>
        <v>23</v>
      </c>
      <c r="K20" s="93" t="str">
        <f>G20&amp;H20&amp;I20</f>
        <v>平成23年度</v>
      </c>
    </row>
    <row r="21" spans="2:11" x14ac:dyDescent="0.15">
      <c r="B21" s="103"/>
      <c r="D21" s="94">
        <v>2</v>
      </c>
      <c r="E21" s="95">
        <f t="shared" ref="E21:E37" si="1">IF(F$20+D21-1&gt;$G$2,"",E$20+D21-1)</f>
        <v>24</v>
      </c>
      <c r="F21" s="95">
        <f t="shared" ref="F21:F37" si="2">IF(F$20+D21-1&gt;$G$2,"",F$20+D21-1)</f>
        <v>2012</v>
      </c>
      <c r="G21" s="95" t="str">
        <f t="shared" ref="G21:G37" si="3">IF(F21="","",IF(F21&lt;=$E$10,$D$9,$D$10))</f>
        <v>平成</v>
      </c>
      <c r="H21" s="96">
        <f t="shared" ref="H21:H37" si="4">IF(F21="","",IF(J21=1,"元",IF(J21&lt;10,DBCS(J21),J21)))</f>
        <v>24</v>
      </c>
      <c r="I21" s="95" t="str">
        <f t="shared" ref="I21:I37" si="5">IF(F21="","",I20)</f>
        <v>年度</v>
      </c>
      <c r="J21" s="95">
        <f t="shared" ref="J21:J37" si="6">IF(F21="","",IF(F21&lt;=$E$10,F21-$E$9,F21-$E$10))</f>
        <v>24</v>
      </c>
      <c r="K21" s="97" t="str">
        <f t="shared" ref="K21:K37" si="7">G21&amp;H21&amp;I21</f>
        <v>平成24年度</v>
      </c>
    </row>
    <row r="22" spans="2:11" x14ac:dyDescent="0.15">
      <c r="B22" s="103"/>
      <c r="D22" s="94">
        <v>3</v>
      </c>
      <c r="E22" s="95">
        <f t="shared" si="1"/>
        <v>25</v>
      </c>
      <c r="F22" s="95">
        <f t="shared" si="2"/>
        <v>2013</v>
      </c>
      <c r="G22" s="95" t="str">
        <f t="shared" si="3"/>
        <v>平成</v>
      </c>
      <c r="H22" s="96">
        <f t="shared" si="4"/>
        <v>25</v>
      </c>
      <c r="I22" s="95" t="str">
        <f t="shared" si="5"/>
        <v>年度</v>
      </c>
      <c r="J22" s="95">
        <f t="shared" si="6"/>
        <v>25</v>
      </c>
      <c r="K22" s="97" t="str">
        <f t="shared" si="7"/>
        <v>平成25年度</v>
      </c>
    </row>
    <row r="23" spans="2:11" x14ac:dyDescent="0.15">
      <c r="B23" s="103"/>
      <c r="D23" s="94">
        <v>4</v>
      </c>
      <c r="E23" s="95">
        <f t="shared" si="1"/>
        <v>26</v>
      </c>
      <c r="F23" s="95">
        <f t="shared" si="2"/>
        <v>2014</v>
      </c>
      <c r="G23" s="95" t="str">
        <f t="shared" si="3"/>
        <v>平成</v>
      </c>
      <c r="H23" s="96">
        <f t="shared" si="4"/>
        <v>26</v>
      </c>
      <c r="I23" s="95" t="str">
        <f t="shared" si="5"/>
        <v>年度</v>
      </c>
      <c r="J23" s="95">
        <f t="shared" si="6"/>
        <v>26</v>
      </c>
      <c r="K23" s="97" t="str">
        <f t="shared" si="7"/>
        <v>平成26年度</v>
      </c>
    </row>
    <row r="24" spans="2:11" x14ac:dyDescent="0.15">
      <c r="B24" s="103"/>
      <c r="D24" s="94">
        <v>5</v>
      </c>
      <c r="E24" s="95">
        <f t="shared" si="1"/>
        <v>27</v>
      </c>
      <c r="F24" s="95">
        <f t="shared" si="2"/>
        <v>2015</v>
      </c>
      <c r="G24" s="95" t="str">
        <f t="shared" si="3"/>
        <v>平成</v>
      </c>
      <c r="H24" s="96">
        <f t="shared" si="4"/>
        <v>27</v>
      </c>
      <c r="I24" s="95" t="str">
        <f t="shared" si="5"/>
        <v>年度</v>
      </c>
      <c r="J24" s="95">
        <f t="shared" si="6"/>
        <v>27</v>
      </c>
      <c r="K24" s="97" t="str">
        <f t="shared" si="7"/>
        <v>平成27年度</v>
      </c>
    </row>
    <row r="25" spans="2:11" x14ac:dyDescent="0.15">
      <c r="B25" s="103"/>
      <c r="D25" s="94">
        <v>6</v>
      </c>
      <c r="E25" s="95">
        <f t="shared" si="1"/>
        <v>28</v>
      </c>
      <c r="F25" s="95">
        <f t="shared" si="2"/>
        <v>2016</v>
      </c>
      <c r="G25" s="95" t="str">
        <f t="shared" si="3"/>
        <v>平成</v>
      </c>
      <c r="H25" s="96">
        <f t="shared" si="4"/>
        <v>28</v>
      </c>
      <c r="I25" s="95" t="str">
        <f t="shared" si="5"/>
        <v>年度</v>
      </c>
      <c r="J25" s="95">
        <f t="shared" si="6"/>
        <v>28</v>
      </c>
      <c r="K25" s="97" t="str">
        <f t="shared" si="7"/>
        <v>平成28年度</v>
      </c>
    </row>
    <row r="26" spans="2:11" x14ac:dyDescent="0.15">
      <c r="B26" s="103"/>
      <c r="D26" s="94">
        <v>7</v>
      </c>
      <c r="E26" s="95">
        <f t="shared" si="1"/>
        <v>29</v>
      </c>
      <c r="F26" s="95">
        <f t="shared" si="2"/>
        <v>2017</v>
      </c>
      <c r="G26" s="95" t="str">
        <f t="shared" si="3"/>
        <v>平成</v>
      </c>
      <c r="H26" s="96">
        <f t="shared" si="4"/>
        <v>29</v>
      </c>
      <c r="I26" s="95" t="str">
        <f t="shared" si="5"/>
        <v>年度</v>
      </c>
      <c r="J26" s="95">
        <f t="shared" si="6"/>
        <v>29</v>
      </c>
      <c r="K26" s="97" t="str">
        <f t="shared" si="7"/>
        <v>平成29年度</v>
      </c>
    </row>
    <row r="27" spans="2:11" x14ac:dyDescent="0.15">
      <c r="B27" s="103"/>
      <c r="D27" s="94">
        <v>8</v>
      </c>
      <c r="E27" s="95">
        <f t="shared" si="1"/>
        <v>30</v>
      </c>
      <c r="F27" s="95">
        <f t="shared" si="2"/>
        <v>2018</v>
      </c>
      <c r="G27" s="95" t="str">
        <f t="shared" si="3"/>
        <v>平成</v>
      </c>
      <c r="H27" s="96">
        <f t="shared" si="4"/>
        <v>30</v>
      </c>
      <c r="I27" s="95" t="str">
        <f t="shared" si="5"/>
        <v>年度</v>
      </c>
      <c r="J27" s="95">
        <f t="shared" si="6"/>
        <v>30</v>
      </c>
      <c r="K27" s="97" t="str">
        <f t="shared" si="7"/>
        <v>平成30年度</v>
      </c>
    </row>
    <row r="28" spans="2:11" x14ac:dyDescent="0.15">
      <c r="B28" s="103"/>
      <c r="D28" s="94">
        <v>9</v>
      </c>
      <c r="E28" s="95">
        <f t="shared" si="1"/>
        <v>31</v>
      </c>
      <c r="F28" s="95">
        <f t="shared" si="2"/>
        <v>2019</v>
      </c>
      <c r="G28" s="95" t="str">
        <f t="shared" si="3"/>
        <v>令和</v>
      </c>
      <c r="H28" s="96" t="str">
        <f t="shared" si="4"/>
        <v>元</v>
      </c>
      <c r="I28" s="95" t="str">
        <f t="shared" si="5"/>
        <v>年度</v>
      </c>
      <c r="J28" s="95">
        <f t="shared" si="6"/>
        <v>1</v>
      </c>
      <c r="K28" s="97" t="str">
        <f t="shared" si="7"/>
        <v>令和元年度</v>
      </c>
    </row>
    <row r="29" spans="2:11" x14ac:dyDescent="0.15">
      <c r="B29" s="103"/>
      <c r="D29" s="94">
        <v>10</v>
      </c>
      <c r="E29" s="95">
        <f t="shared" si="1"/>
        <v>32</v>
      </c>
      <c r="F29" s="95">
        <f t="shared" si="2"/>
        <v>2020</v>
      </c>
      <c r="G29" s="95" t="str">
        <f t="shared" si="3"/>
        <v>令和</v>
      </c>
      <c r="H29" s="96" t="str">
        <f t="shared" si="4"/>
        <v>２</v>
      </c>
      <c r="I29" s="95" t="str">
        <f t="shared" si="5"/>
        <v>年度</v>
      </c>
      <c r="J29" s="95">
        <f t="shared" si="6"/>
        <v>2</v>
      </c>
      <c r="K29" s="97" t="str">
        <f t="shared" si="7"/>
        <v>令和２年度</v>
      </c>
    </row>
    <row r="30" spans="2:11" x14ac:dyDescent="0.15">
      <c r="B30" s="103"/>
      <c r="D30" s="94">
        <v>11</v>
      </c>
      <c r="E30" s="95">
        <f t="shared" si="1"/>
        <v>33</v>
      </c>
      <c r="F30" s="95">
        <f t="shared" si="2"/>
        <v>2021</v>
      </c>
      <c r="G30" s="95" t="str">
        <f t="shared" si="3"/>
        <v>令和</v>
      </c>
      <c r="H30" s="96" t="str">
        <f t="shared" si="4"/>
        <v>３</v>
      </c>
      <c r="I30" s="95" t="str">
        <f t="shared" si="5"/>
        <v>年度</v>
      </c>
      <c r="J30" s="95">
        <f t="shared" si="6"/>
        <v>3</v>
      </c>
      <c r="K30" s="97" t="str">
        <f t="shared" si="7"/>
        <v>令和３年度</v>
      </c>
    </row>
    <row r="31" spans="2:11" x14ac:dyDescent="0.15">
      <c r="B31" s="103"/>
      <c r="D31" s="94">
        <v>12</v>
      </c>
      <c r="E31" s="95" t="str">
        <f t="shared" si="1"/>
        <v/>
      </c>
      <c r="F31" s="95" t="str">
        <f t="shared" si="2"/>
        <v/>
      </c>
      <c r="G31" s="95" t="str">
        <f t="shared" si="3"/>
        <v/>
      </c>
      <c r="H31" s="96" t="str">
        <f t="shared" si="4"/>
        <v/>
      </c>
      <c r="I31" s="95" t="str">
        <f t="shared" si="5"/>
        <v/>
      </c>
      <c r="J31" s="95" t="str">
        <f t="shared" si="6"/>
        <v/>
      </c>
      <c r="K31" s="97" t="str">
        <f t="shared" si="7"/>
        <v/>
      </c>
    </row>
    <row r="32" spans="2:11" x14ac:dyDescent="0.15">
      <c r="B32" s="103"/>
      <c r="D32" s="94">
        <v>13</v>
      </c>
      <c r="E32" s="95" t="str">
        <f t="shared" si="1"/>
        <v/>
      </c>
      <c r="F32" s="95" t="str">
        <f t="shared" si="2"/>
        <v/>
      </c>
      <c r="G32" s="95" t="str">
        <f t="shared" si="3"/>
        <v/>
      </c>
      <c r="H32" s="96" t="str">
        <f t="shared" si="4"/>
        <v/>
      </c>
      <c r="I32" s="95" t="str">
        <f t="shared" si="5"/>
        <v/>
      </c>
      <c r="J32" s="95" t="str">
        <f t="shared" si="6"/>
        <v/>
      </c>
      <c r="K32" s="97" t="str">
        <f t="shared" si="7"/>
        <v/>
      </c>
    </row>
    <row r="33" spans="1:11" x14ac:dyDescent="0.15">
      <c r="A33" s="103"/>
      <c r="B33" s="103"/>
      <c r="D33" s="94">
        <v>14</v>
      </c>
      <c r="E33" s="95" t="str">
        <f t="shared" si="1"/>
        <v/>
      </c>
      <c r="F33" s="95" t="str">
        <f t="shared" si="2"/>
        <v/>
      </c>
      <c r="G33" s="95" t="str">
        <f t="shared" si="3"/>
        <v/>
      </c>
      <c r="H33" s="96" t="str">
        <f t="shared" si="4"/>
        <v/>
      </c>
      <c r="I33" s="95" t="str">
        <f t="shared" si="5"/>
        <v/>
      </c>
      <c r="J33" s="95" t="str">
        <f t="shared" si="6"/>
        <v/>
      </c>
      <c r="K33" s="97" t="str">
        <f t="shared" si="7"/>
        <v/>
      </c>
    </row>
    <row r="34" spans="1:11" x14ac:dyDescent="0.15">
      <c r="D34" s="94">
        <v>15</v>
      </c>
      <c r="E34" s="95" t="str">
        <f t="shared" si="1"/>
        <v/>
      </c>
      <c r="F34" s="95" t="str">
        <f t="shared" si="2"/>
        <v/>
      </c>
      <c r="G34" s="95" t="str">
        <f t="shared" si="3"/>
        <v/>
      </c>
      <c r="H34" s="96" t="str">
        <f t="shared" si="4"/>
        <v/>
      </c>
      <c r="I34" s="95" t="str">
        <f t="shared" si="5"/>
        <v/>
      </c>
      <c r="J34" s="95" t="str">
        <f t="shared" si="6"/>
        <v/>
      </c>
      <c r="K34" s="97" t="str">
        <f t="shared" si="7"/>
        <v/>
      </c>
    </row>
    <row r="35" spans="1:11" x14ac:dyDescent="0.15">
      <c r="D35" s="94">
        <v>16</v>
      </c>
      <c r="E35" s="95" t="str">
        <f t="shared" si="1"/>
        <v/>
      </c>
      <c r="F35" s="95" t="str">
        <f t="shared" si="2"/>
        <v/>
      </c>
      <c r="G35" s="95" t="str">
        <f t="shared" si="3"/>
        <v/>
      </c>
      <c r="H35" s="96" t="str">
        <f t="shared" si="4"/>
        <v/>
      </c>
      <c r="I35" s="95" t="str">
        <f t="shared" si="5"/>
        <v/>
      </c>
      <c r="J35" s="95" t="str">
        <f t="shared" si="6"/>
        <v/>
      </c>
      <c r="K35" s="97" t="str">
        <f t="shared" si="7"/>
        <v/>
      </c>
    </row>
    <row r="36" spans="1:11" x14ac:dyDescent="0.15">
      <c r="D36" s="94">
        <v>17</v>
      </c>
      <c r="E36" s="95" t="str">
        <f t="shared" si="1"/>
        <v/>
      </c>
      <c r="F36" s="95" t="str">
        <f t="shared" si="2"/>
        <v/>
      </c>
      <c r="G36" s="95" t="str">
        <f t="shared" si="3"/>
        <v/>
      </c>
      <c r="H36" s="96" t="str">
        <f t="shared" si="4"/>
        <v/>
      </c>
      <c r="I36" s="95" t="str">
        <f t="shared" si="5"/>
        <v/>
      </c>
      <c r="J36" s="95" t="str">
        <f t="shared" si="6"/>
        <v/>
      </c>
      <c r="K36" s="97" t="str">
        <f t="shared" si="7"/>
        <v/>
      </c>
    </row>
    <row r="37" spans="1:11" x14ac:dyDescent="0.15">
      <c r="D37" s="98">
        <v>18</v>
      </c>
      <c r="E37" s="99" t="str">
        <f t="shared" si="1"/>
        <v/>
      </c>
      <c r="F37" s="99" t="str">
        <f t="shared" si="2"/>
        <v/>
      </c>
      <c r="G37" s="99" t="str">
        <f t="shared" si="3"/>
        <v/>
      </c>
      <c r="H37" s="100" t="str">
        <f t="shared" si="4"/>
        <v/>
      </c>
      <c r="I37" s="99" t="str">
        <f t="shared" si="5"/>
        <v/>
      </c>
      <c r="J37" s="99" t="str">
        <f t="shared" si="6"/>
        <v/>
      </c>
      <c r="K37" s="101" t="str">
        <f t="shared" si="7"/>
        <v/>
      </c>
    </row>
  </sheetData>
  <phoneticPr fontId="2"/>
  <dataValidations count="1">
    <dataValidation type="list" allowBlank="1" showInputMessage="1" showErrorMessage="1" sqref="D14 D2">
      <formula1>$D$9:$D$11</formula1>
    </dataValidation>
  </dataValidations>
  <pageMargins left="0.75" right="0.75" top="1" bottom="1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51"/>
  <sheetViews>
    <sheetView zoomScale="85" zoomScaleNormal="85" workbookViewId="0">
      <selection activeCell="C6" sqref="C6"/>
    </sheetView>
  </sheetViews>
  <sheetFormatPr defaultRowHeight="13.5" x14ac:dyDescent="0.15"/>
  <cols>
    <col min="1" max="1" width="3.625" style="61" customWidth="1"/>
    <col min="2" max="2" width="10.625" style="62" customWidth="1"/>
    <col min="3" max="3" width="10" style="60" customWidth="1"/>
    <col min="4" max="6" width="9.625" style="60" customWidth="1"/>
    <col min="7" max="8" width="10.625" style="60" customWidth="1"/>
    <col min="9" max="9" width="10.125" style="60" customWidth="1"/>
    <col min="10" max="10" width="10.625" style="60" customWidth="1"/>
    <col min="11" max="11" width="9.75" style="60" customWidth="1"/>
    <col min="12" max="21" width="10.625" style="60" customWidth="1"/>
    <col min="22" max="22" width="8.125" style="60" customWidth="1"/>
    <col min="23" max="23" width="8.625" style="60" customWidth="1"/>
    <col min="24" max="24" width="10.625" style="60" customWidth="1"/>
    <col min="25" max="25" width="10.125" style="60" customWidth="1"/>
    <col min="26" max="26" width="10.125" style="64" customWidth="1"/>
    <col min="27" max="27" width="10.125" style="63" customWidth="1"/>
    <col min="28" max="28" width="9" style="63"/>
    <col min="29" max="29" width="3.625" style="60" customWidth="1"/>
    <col min="31" max="31" width="9.25" bestFit="1" customWidth="1"/>
  </cols>
  <sheetData>
    <row r="1" spans="1:31" s="11" customFormat="1" ht="15" customHeight="1" x14ac:dyDescent="0.15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9"/>
      <c r="Y1" s="8"/>
      <c r="Z1" s="10"/>
      <c r="AA1" s="8"/>
      <c r="AB1" s="8"/>
      <c r="AC1" s="8"/>
    </row>
    <row r="2" spans="1:31" s="11" customFormat="1" ht="15" customHeight="1" thickBot="1" x14ac:dyDescent="0.2">
      <c r="A2" s="12" t="s">
        <v>113</v>
      </c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Z2" s="109" t="s">
        <v>114</v>
      </c>
      <c r="AA2" s="110"/>
      <c r="AB2" s="107" t="s">
        <v>38</v>
      </c>
      <c r="AC2" s="108"/>
    </row>
    <row r="3" spans="1:31" s="11" customFormat="1" ht="15" customHeight="1" x14ac:dyDescent="0.15">
      <c r="A3" s="15"/>
      <c r="B3" s="16"/>
      <c r="C3" s="117" t="s">
        <v>53</v>
      </c>
      <c r="D3" s="122" t="s">
        <v>54</v>
      </c>
      <c r="E3" s="122" t="s">
        <v>55</v>
      </c>
      <c r="F3" s="122" t="s">
        <v>56</v>
      </c>
      <c r="G3" s="122" t="s">
        <v>57</v>
      </c>
      <c r="H3" s="124" t="s">
        <v>72</v>
      </c>
      <c r="I3" s="122" t="s">
        <v>48</v>
      </c>
      <c r="J3" s="124" t="s">
        <v>49</v>
      </c>
      <c r="K3" s="124" t="s">
        <v>50</v>
      </c>
      <c r="L3" s="124" t="s">
        <v>59</v>
      </c>
      <c r="M3" s="124" t="s">
        <v>52</v>
      </c>
      <c r="N3" s="124" t="s">
        <v>60</v>
      </c>
      <c r="O3" s="124" t="s">
        <v>61</v>
      </c>
      <c r="P3" s="124" t="s">
        <v>68</v>
      </c>
      <c r="Q3" s="124" t="s">
        <v>62</v>
      </c>
      <c r="R3" s="124" t="s">
        <v>63</v>
      </c>
      <c r="S3" s="124" t="s">
        <v>64</v>
      </c>
      <c r="T3" s="125" t="s">
        <v>65</v>
      </c>
      <c r="U3" s="119" t="s">
        <v>69</v>
      </c>
      <c r="V3" s="119" t="s">
        <v>70</v>
      </c>
      <c r="W3" s="133" t="s">
        <v>93</v>
      </c>
      <c r="X3" s="129" t="s">
        <v>71</v>
      </c>
      <c r="Y3" s="131" t="s">
        <v>39</v>
      </c>
      <c r="Z3" s="127" t="s">
        <v>40</v>
      </c>
      <c r="AA3" s="127" t="s">
        <v>41</v>
      </c>
      <c r="AB3" s="17"/>
      <c r="AC3" s="18"/>
    </row>
    <row r="4" spans="1:31" s="23" customFormat="1" ht="54.95" customHeight="1" x14ac:dyDescent="0.15">
      <c r="A4" s="19"/>
      <c r="B4" s="20" t="s">
        <v>74</v>
      </c>
      <c r="C4" s="118"/>
      <c r="D4" s="123" t="s">
        <v>54</v>
      </c>
      <c r="E4" s="123" t="s">
        <v>55</v>
      </c>
      <c r="F4" s="123" t="s">
        <v>56</v>
      </c>
      <c r="G4" s="123" t="s">
        <v>57</v>
      </c>
      <c r="H4" s="123" t="s">
        <v>47</v>
      </c>
      <c r="I4" s="123" t="s">
        <v>48</v>
      </c>
      <c r="J4" s="123" t="s">
        <v>58</v>
      </c>
      <c r="K4" s="123" t="s">
        <v>50</v>
      </c>
      <c r="L4" s="123" t="s">
        <v>51</v>
      </c>
      <c r="M4" s="123" t="s">
        <v>52</v>
      </c>
      <c r="N4" s="123" t="s">
        <v>66</v>
      </c>
      <c r="O4" s="123" t="s">
        <v>67</v>
      </c>
      <c r="P4" s="123"/>
      <c r="Q4" s="123"/>
      <c r="R4" s="123"/>
      <c r="S4" s="123"/>
      <c r="T4" s="126"/>
      <c r="U4" s="120"/>
      <c r="V4" s="121"/>
      <c r="W4" s="134"/>
      <c r="X4" s="130"/>
      <c r="Y4" s="132"/>
      <c r="Z4" s="128"/>
      <c r="AA4" s="128"/>
      <c r="AB4" s="21"/>
      <c r="AC4" s="22"/>
    </row>
    <row r="5" spans="1:31" ht="20.100000000000001" customHeight="1" x14ac:dyDescent="0.15">
      <c r="A5" s="24"/>
      <c r="B5" s="65" t="s">
        <v>90</v>
      </c>
      <c r="C5" s="25">
        <v>89013.6821185343</v>
      </c>
      <c r="D5" s="26">
        <v>8765.4354036741461</v>
      </c>
      <c r="E5" s="26">
        <v>28070.942919958772</v>
      </c>
      <c r="F5" s="26">
        <v>9606.315746217806</v>
      </c>
      <c r="G5" s="26">
        <v>6650150.1309819277</v>
      </c>
      <c r="H5" s="26">
        <v>371989.84120545641</v>
      </c>
      <c r="I5" s="26">
        <v>854066.2019098734</v>
      </c>
      <c r="J5" s="26">
        <v>1579570.0017158296</v>
      </c>
      <c r="K5" s="26">
        <v>1035416.5886810767</v>
      </c>
      <c r="L5" s="26">
        <v>395427.17655630672</v>
      </c>
      <c r="M5" s="26">
        <v>364759.75320367643</v>
      </c>
      <c r="N5" s="26">
        <v>583322.69668798475</v>
      </c>
      <c r="O5" s="26">
        <v>1711014.4000543547</v>
      </c>
      <c r="P5" s="26">
        <v>1049610.2841615342</v>
      </c>
      <c r="Q5" s="26">
        <v>636737.09528466407</v>
      </c>
      <c r="R5" s="26">
        <v>477205.79874099838</v>
      </c>
      <c r="S5" s="26">
        <v>1292441.6053714149</v>
      </c>
      <c r="T5" s="26">
        <v>596935.10581112024</v>
      </c>
      <c r="U5" s="28">
        <v>17734103.056554601</v>
      </c>
      <c r="V5" s="28">
        <v>311644.4972032471</v>
      </c>
      <c r="W5" s="26">
        <v>246175.97398450109</v>
      </c>
      <c r="X5" s="29">
        <v>17799571.579773344</v>
      </c>
      <c r="Y5" s="26">
        <v>125850.06044216722</v>
      </c>
      <c r="Z5" s="28">
        <v>7513822.6486380193</v>
      </c>
      <c r="AA5" s="27">
        <v>10094430.347474413</v>
      </c>
      <c r="AB5" s="65" t="s">
        <v>90</v>
      </c>
      <c r="AC5" s="30"/>
      <c r="AE5" s="84"/>
    </row>
    <row r="6" spans="1:31" ht="19.5" customHeight="1" x14ac:dyDescent="0.15">
      <c r="A6" s="73">
        <v>1</v>
      </c>
      <c r="B6" s="69" t="s">
        <v>0</v>
      </c>
      <c r="C6" s="45">
        <v>6803.4236445099887</v>
      </c>
      <c r="D6" s="45">
        <v>1392.8631061335664</v>
      </c>
      <c r="E6" s="45">
        <v>685.55229619325041</v>
      </c>
      <c r="F6" s="45">
        <v>605.01943304226336</v>
      </c>
      <c r="G6" s="45">
        <v>889615.47294136754</v>
      </c>
      <c r="H6" s="45">
        <v>65568.192678806532</v>
      </c>
      <c r="I6" s="45">
        <v>152389.65147423401</v>
      </c>
      <c r="J6" s="45">
        <v>387640.25014492968</v>
      </c>
      <c r="K6" s="45">
        <v>292800.04641502118</v>
      </c>
      <c r="L6" s="45">
        <v>66258.280097202223</v>
      </c>
      <c r="M6" s="45">
        <v>112033.68208600882</v>
      </c>
      <c r="N6" s="45">
        <v>193080.69050675479</v>
      </c>
      <c r="O6" s="45">
        <v>335096.80127830856</v>
      </c>
      <c r="P6" s="45">
        <v>279767.41498697456</v>
      </c>
      <c r="Q6" s="45">
        <v>196806.62584921659</v>
      </c>
      <c r="R6" s="45">
        <v>121139.9606639549</v>
      </c>
      <c r="S6" s="45">
        <v>265427.07927176153</v>
      </c>
      <c r="T6" s="45">
        <v>129917.20286119207</v>
      </c>
      <c r="U6" s="44">
        <v>3497028.2097356119</v>
      </c>
      <c r="V6" s="44">
        <v>61452.260146631932</v>
      </c>
      <c r="W6" s="45">
        <v>48542.714955367526</v>
      </c>
      <c r="X6" s="46">
        <v>3509937.7549268762</v>
      </c>
      <c r="Y6" s="47">
        <v>8881.8390468368052</v>
      </c>
      <c r="Z6" s="44">
        <v>1042610.1438486439</v>
      </c>
      <c r="AA6" s="44">
        <v>2445536.226840131</v>
      </c>
      <c r="AB6" s="69" t="s">
        <v>0</v>
      </c>
      <c r="AC6" s="78">
        <v>1</v>
      </c>
      <c r="AE6" s="84"/>
    </row>
    <row r="7" spans="1:31" ht="19.5" customHeight="1" x14ac:dyDescent="0.15">
      <c r="A7" s="74">
        <v>2</v>
      </c>
      <c r="B7" s="70" t="s">
        <v>1</v>
      </c>
      <c r="C7" s="50">
        <v>21212.665660434599</v>
      </c>
      <c r="D7" s="50">
        <v>813.7366436605563</v>
      </c>
      <c r="E7" s="50">
        <v>2821.0510792094619</v>
      </c>
      <c r="F7" s="50">
        <v>1815.0582991267895</v>
      </c>
      <c r="G7" s="50">
        <v>779527.36320217582</v>
      </c>
      <c r="H7" s="50">
        <v>69933.469665743905</v>
      </c>
      <c r="I7" s="50">
        <v>174605.01321892464</v>
      </c>
      <c r="J7" s="50">
        <v>394287.20494717493</v>
      </c>
      <c r="K7" s="50">
        <v>188279.62385822125</v>
      </c>
      <c r="L7" s="50">
        <v>77623.301987269064</v>
      </c>
      <c r="M7" s="50">
        <v>78318.122002064847</v>
      </c>
      <c r="N7" s="50">
        <v>127730.35448146721</v>
      </c>
      <c r="O7" s="50">
        <v>365401.02009852591</v>
      </c>
      <c r="P7" s="50">
        <v>255796.63531505171</v>
      </c>
      <c r="Q7" s="50">
        <v>109728.23474622719</v>
      </c>
      <c r="R7" s="50">
        <v>130481.05026254944</v>
      </c>
      <c r="S7" s="50">
        <v>305044.35371966584</v>
      </c>
      <c r="T7" s="50">
        <v>130928.70853301932</v>
      </c>
      <c r="U7" s="49">
        <v>3214346.9677205123</v>
      </c>
      <c r="V7" s="49">
        <v>56484.977826898714</v>
      </c>
      <c r="W7" s="50">
        <v>44618.931368331112</v>
      </c>
      <c r="X7" s="52">
        <v>3226213.0141790803</v>
      </c>
      <c r="Y7" s="53">
        <v>24847.453383304615</v>
      </c>
      <c r="Z7" s="49">
        <v>955947.43472022726</v>
      </c>
      <c r="AA7" s="49">
        <v>2233552.0796169806</v>
      </c>
      <c r="AB7" s="70" t="s">
        <v>1</v>
      </c>
      <c r="AC7" s="79">
        <v>2</v>
      </c>
      <c r="AE7" s="84"/>
    </row>
    <row r="8" spans="1:31" ht="19.5" customHeight="1" x14ac:dyDescent="0.15">
      <c r="A8" s="74">
        <v>3</v>
      </c>
      <c r="B8" s="70" t="s">
        <v>2</v>
      </c>
      <c r="C8" s="50">
        <v>2613.2873457524465</v>
      </c>
      <c r="D8" s="50">
        <v>46.177260685647781</v>
      </c>
      <c r="E8" s="50">
        <v>8989.0641735270037</v>
      </c>
      <c r="F8" s="50">
        <v>0</v>
      </c>
      <c r="G8" s="50">
        <v>171941.29983992773</v>
      </c>
      <c r="H8" s="50">
        <v>18554.162897941296</v>
      </c>
      <c r="I8" s="50">
        <v>40173.93945523673</v>
      </c>
      <c r="J8" s="50">
        <v>107413.0353233318</v>
      </c>
      <c r="K8" s="50">
        <v>65860.137747979068</v>
      </c>
      <c r="L8" s="50">
        <v>22490.189060756573</v>
      </c>
      <c r="M8" s="50">
        <v>27560.921333566268</v>
      </c>
      <c r="N8" s="50">
        <v>50978.902751134287</v>
      </c>
      <c r="O8" s="50">
        <v>98136.606055747921</v>
      </c>
      <c r="P8" s="50">
        <v>76994.873103593578</v>
      </c>
      <c r="Q8" s="50">
        <v>30942.887219518518</v>
      </c>
      <c r="R8" s="50">
        <v>23377.12102814527</v>
      </c>
      <c r="S8" s="50">
        <v>70933.313541465366</v>
      </c>
      <c r="T8" s="50">
        <v>33698.825994521205</v>
      </c>
      <c r="U8" s="49">
        <v>850704.74413283076</v>
      </c>
      <c r="V8" s="49">
        <v>14949.127838514154</v>
      </c>
      <c r="W8" s="50">
        <v>11808.699139214892</v>
      </c>
      <c r="X8" s="52">
        <v>853845.17283212999</v>
      </c>
      <c r="Y8" s="53">
        <v>11648.528779965098</v>
      </c>
      <c r="Z8" s="49">
        <v>212115.23929516447</v>
      </c>
      <c r="AA8" s="49">
        <v>626940.97605770116</v>
      </c>
      <c r="AB8" s="70" t="s">
        <v>2</v>
      </c>
      <c r="AC8" s="79">
        <v>3</v>
      </c>
      <c r="AE8" s="84"/>
    </row>
    <row r="9" spans="1:31" ht="19.5" customHeight="1" x14ac:dyDescent="0.15">
      <c r="A9" s="75">
        <v>4</v>
      </c>
      <c r="B9" s="70" t="s">
        <v>3</v>
      </c>
      <c r="C9" s="50">
        <v>82.650878446196756</v>
      </c>
      <c r="D9" s="50">
        <v>66.260133834785137</v>
      </c>
      <c r="E9" s="50">
        <v>130.5610527386971</v>
      </c>
      <c r="F9" s="50">
        <v>0</v>
      </c>
      <c r="G9" s="50">
        <v>1656.5749845262326</v>
      </c>
      <c r="H9" s="50">
        <v>3744.8275624565977</v>
      </c>
      <c r="I9" s="50">
        <v>11994.719660114191</v>
      </c>
      <c r="J9" s="50">
        <v>8534.2024037147748</v>
      </c>
      <c r="K9" s="50">
        <v>9414.3491282309587</v>
      </c>
      <c r="L9" s="50">
        <v>21414.952025963932</v>
      </c>
      <c r="M9" s="50">
        <v>2846.4181605828971</v>
      </c>
      <c r="N9" s="50">
        <v>2745.0877313859323</v>
      </c>
      <c r="O9" s="50">
        <v>23977.653272208569</v>
      </c>
      <c r="P9" s="50">
        <v>8867.7836254879694</v>
      </c>
      <c r="Q9" s="50">
        <v>7533.3107662442453</v>
      </c>
      <c r="R9" s="50">
        <v>2813.6579413332793</v>
      </c>
      <c r="S9" s="50">
        <v>20814.22244452934</v>
      </c>
      <c r="T9" s="50">
        <v>7019.0789143327165</v>
      </c>
      <c r="U9" s="49">
        <v>133656.31068613133</v>
      </c>
      <c r="V9" s="49">
        <v>2348.6388437757682</v>
      </c>
      <c r="W9" s="50">
        <v>1855.2500047105214</v>
      </c>
      <c r="X9" s="52">
        <v>134149.69952519657</v>
      </c>
      <c r="Y9" s="53">
        <v>279.47206501967901</v>
      </c>
      <c r="Z9" s="49">
        <v>13651.294644640424</v>
      </c>
      <c r="AA9" s="49">
        <v>119725.54397647122</v>
      </c>
      <c r="AB9" s="70" t="s">
        <v>3</v>
      </c>
      <c r="AC9" s="79">
        <v>4</v>
      </c>
    </row>
    <row r="10" spans="1:31" s="48" customFormat="1" ht="19.5" customHeight="1" x14ac:dyDescent="0.15">
      <c r="A10" s="74">
        <v>5</v>
      </c>
      <c r="B10" s="70" t="s">
        <v>4</v>
      </c>
      <c r="C10" s="50">
        <v>2253.4834591948907</v>
      </c>
      <c r="D10" s="50">
        <v>259.40847452549713</v>
      </c>
      <c r="E10" s="50">
        <v>0</v>
      </c>
      <c r="F10" s="50">
        <v>0</v>
      </c>
      <c r="G10" s="50">
        <v>96356.869238876534</v>
      </c>
      <c r="H10" s="50">
        <v>7378.7687677229414</v>
      </c>
      <c r="I10" s="50">
        <v>20033.683687120869</v>
      </c>
      <c r="J10" s="50">
        <v>31817.418986047815</v>
      </c>
      <c r="K10" s="50">
        <v>32733.509629446256</v>
      </c>
      <c r="L10" s="50">
        <v>12601.576963277334</v>
      </c>
      <c r="M10" s="50">
        <v>13054.841032984823</v>
      </c>
      <c r="N10" s="50">
        <v>15052.068685735525</v>
      </c>
      <c r="O10" s="50">
        <v>51874.713487027846</v>
      </c>
      <c r="P10" s="50">
        <v>48226.831397146896</v>
      </c>
      <c r="Q10" s="50">
        <v>12747.601766432739</v>
      </c>
      <c r="R10" s="50">
        <v>12398.133633957363</v>
      </c>
      <c r="S10" s="50">
        <v>31006.760944551628</v>
      </c>
      <c r="T10" s="50">
        <v>19190.494171389561</v>
      </c>
      <c r="U10" s="49">
        <v>406986.1643254385</v>
      </c>
      <c r="V10" s="49">
        <v>7151.8179111007157</v>
      </c>
      <c r="W10" s="50">
        <v>5649.4042276536447</v>
      </c>
      <c r="X10" s="52">
        <v>408488.57800888555</v>
      </c>
      <c r="Y10" s="53">
        <v>2512.8919337203879</v>
      </c>
      <c r="Z10" s="49">
        <v>116390.5529259974</v>
      </c>
      <c r="AA10" s="49">
        <v>288082.7194657207</v>
      </c>
      <c r="AB10" s="70" t="s">
        <v>4</v>
      </c>
      <c r="AC10" s="79">
        <v>5</v>
      </c>
    </row>
    <row r="11" spans="1:31" s="54" customFormat="1" ht="19.5" customHeight="1" x14ac:dyDescent="0.15">
      <c r="A11" s="74">
        <v>6</v>
      </c>
      <c r="B11" s="70" t="s">
        <v>5</v>
      </c>
      <c r="C11" s="50">
        <v>8448.8315618536817</v>
      </c>
      <c r="D11" s="50">
        <v>139.6607494554234</v>
      </c>
      <c r="E11" s="50">
        <v>294.82501112891651</v>
      </c>
      <c r="F11" s="50">
        <v>700.77790445902417</v>
      </c>
      <c r="G11" s="50">
        <v>415356.77968328184</v>
      </c>
      <c r="H11" s="50">
        <v>12424.0237299169</v>
      </c>
      <c r="I11" s="50">
        <v>28620.275594169412</v>
      </c>
      <c r="J11" s="50">
        <v>33705.076113092931</v>
      </c>
      <c r="K11" s="50">
        <v>18125.672454804058</v>
      </c>
      <c r="L11" s="50">
        <v>10650.475675825428</v>
      </c>
      <c r="M11" s="50">
        <v>8249.9486005601284</v>
      </c>
      <c r="N11" s="50">
        <v>11276.685494436075</v>
      </c>
      <c r="O11" s="50">
        <v>57083.259210945289</v>
      </c>
      <c r="P11" s="50">
        <v>27096.276439428595</v>
      </c>
      <c r="Q11" s="50">
        <v>13039.347079338193</v>
      </c>
      <c r="R11" s="50">
        <v>14657.90150851898</v>
      </c>
      <c r="S11" s="50">
        <v>36907.800146987021</v>
      </c>
      <c r="T11" s="50">
        <v>19769.76634561448</v>
      </c>
      <c r="U11" s="49">
        <v>716547.38330381631</v>
      </c>
      <c r="V11" s="49">
        <v>12592.404574216918</v>
      </c>
      <c r="W11" s="50">
        <v>9947.063043577582</v>
      </c>
      <c r="X11" s="52">
        <v>719192.72483445564</v>
      </c>
      <c r="Y11" s="53">
        <v>8883.3173224380207</v>
      </c>
      <c r="Z11" s="49">
        <v>444677.83318191028</v>
      </c>
      <c r="AA11" s="49">
        <v>262986.23279946804</v>
      </c>
      <c r="AB11" s="70" t="s">
        <v>5</v>
      </c>
      <c r="AC11" s="79">
        <v>6</v>
      </c>
    </row>
    <row r="12" spans="1:31" s="54" customFormat="1" ht="19.5" customHeight="1" x14ac:dyDescent="0.15">
      <c r="A12" s="75">
        <v>7</v>
      </c>
      <c r="B12" s="70" t="s">
        <v>6</v>
      </c>
      <c r="C12" s="50">
        <v>426.3045309330148</v>
      </c>
      <c r="D12" s="50">
        <v>84.422083037626592</v>
      </c>
      <c r="E12" s="50">
        <v>406.10163969245173</v>
      </c>
      <c r="F12" s="50">
        <v>0</v>
      </c>
      <c r="G12" s="50">
        <v>4859.687686160978</v>
      </c>
      <c r="H12" s="50">
        <v>5028.5556795199091</v>
      </c>
      <c r="I12" s="50">
        <v>12839.395456932703</v>
      </c>
      <c r="J12" s="50">
        <v>20658.448449066898</v>
      </c>
      <c r="K12" s="50">
        <v>10399.199577294225</v>
      </c>
      <c r="L12" s="50">
        <v>22897.802006407415</v>
      </c>
      <c r="M12" s="50">
        <v>5914.0600917667853</v>
      </c>
      <c r="N12" s="50">
        <v>7938.4703028019649</v>
      </c>
      <c r="O12" s="50">
        <v>39454.408277211027</v>
      </c>
      <c r="P12" s="50">
        <v>10838.283275123045</v>
      </c>
      <c r="Q12" s="50">
        <v>7343.2162528397448</v>
      </c>
      <c r="R12" s="50">
        <v>4737.7494597167397</v>
      </c>
      <c r="S12" s="50">
        <v>27814.781715257981</v>
      </c>
      <c r="T12" s="50">
        <v>12861.878904923691</v>
      </c>
      <c r="U12" s="49">
        <v>194502.76538868621</v>
      </c>
      <c r="V12" s="49">
        <v>3417.8406240038166</v>
      </c>
      <c r="W12" s="50">
        <v>2699.8398883622835</v>
      </c>
      <c r="X12" s="52">
        <v>195220.76612432775</v>
      </c>
      <c r="Y12" s="53">
        <v>916.82825366309316</v>
      </c>
      <c r="Z12" s="49">
        <v>17699.083143093681</v>
      </c>
      <c r="AA12" s="49">
        <v>175886.85399192944</v>
      </c>
      <c r="AB12" s="70" t="s">
        <v>6</v>
      </c>
      <c r="AC12" s="79">
        <v>7</v>
      </c>
    </row>
    <row r="13" spans="1:31" s="54" customFormat="1" ht="19.5" customHeight="1" x14ac:dyDescent="0.15">
      <c r="A13" s="74">
        <v>8</v>
      </c>
      <c r="B13" s="70" t="s">
        <v>7</v>
      </c>
      <c r="C13" s="50">
        <v>3234.8663253902505</v>
      </c>
      <c r="D13" s="50">
        <v>245.72862139443117</v>
      </c>
      <c r="E13" s="50">
        <v>0</v>
      </c>
      <c r="F13" s="50">
        <v>1575.6621205848867</v>
      </c>
      <c r="G13" s="50">
        <v>144878.28135398883</v>
      </c>
      <c r="H13" s="50">
        <v>11948.389706021804</v>
      </c>
      <c r="I13" s="50">
        <v>22061.102072719499</v>
      </c>
      <c r="J13" s="50">
        <v>30185.198549384688</v>
      </c>
      <c r="K13" s="50">
        <v>23298.908111514422</v>
      </c>
      <c r="L13" s="50">
        <v>5719.1216375452905</v>
      </c>
      <c r="M13" s="50">
        <v>7596.65595329608</v>
      </c>
      <c r="N13" s="50">
        <v>12442.793261284003</v>
      </c>
      <c r="O13" s="50">
        <v>42614.624121761786</v>
      </c>
      <c r="P13" s="50">
        <v>17350.39113212677</v>
      </c>
      <c r="Q13" s="50">
        <v>12164.297307734243</v>
      </c>
      <c r="R13" s="50">
        <v>11671.096213124347</v>
      </c>
      <c r="S13" s="50">
        <v>28371.885678766044</v>
      </c>
      <c r="T13" s="50">
        <v>11721.874548129845</v>
      </c>
      <c r="U13" s="49">
        <v>387080.87671476725</v>
      </c>
      <c r="V13" s="49">
        <v>6802.3648052474973</v>
      </c>
      <c r="W13" s="50">
        <v>5373.3622648808514</v>
      </c>
      <c r="X13" s="52">
        <v>388509.87925513391</v>
      </c>
      <c r="Y13" s="53">
        <v>3480.5949467846817</v>
      </c>
      <c r="Z13" s="49">
        <v>168515.04554729321</v>
      </c>
      <c r="AA13" s="49">
        <v>215085.23622068937</v>
      </c>
      <c r="AB13" s="70" t="s">
        <v>7</v>
      </c>
      <c r="AC13" s="79">
        <v>8</v>
      </c>
    </row>
    <row r="14" spans="1:31" s="54" customFormat="1" ht="19.5" customHeight="1" x14ac:dyDescent="0.15">
      <c r="A14" s="74">
        <v>9</v>
      </c>
      <c r="B14" s="70" t="s">
        <v>8</v>
      </c>
      <c r="C14" s="50">
        <v>3105.8230646949764</v>
      </c>
      <c r="D14" s="50">
        <v>289.61369876764456</v>
      </c>
      <c r="E14" s="50">
        <v>8.2877885651520753</v>
      </c>
      <c r="F14" s="50">
        <v>52.23189350005152</v>
      </c>
      <c r="G14" s="50">
        <v>512488.17209051311</v>
      </c>
      <c r="H14" s="50">
        <v>33147.949070837625</v>
      </c>
      <c r="I14" s="50">
        <v>67955.894558421802</v>
      </c>
      <c r="J14" s="50">
        <v>99671.639187748224</v>
      </c>
      <c r="K14" s="50">
        <v>75494.208045904321</v>
      </c>
      <c r="L14" s="50">
        <v>20220.633711519575</v>
      </c>
      <c r="M14" s="50">
        <v>19720.619459177396</v>
      </c>
      <c r="N14" s="50">
        <v>30270.558388654179</v>
      </c>
      <c r="O14" s="50">
        <v>112195.19312492697</v>
      </c>
      <c r="P14" s="50">
        <v>63592.372226279243</v>
      </c>
      <c r="Q14" s="50">
        <v>29280.810748247473</v>
      </c>
      <c r="R14" s="50">
        <v>20017.381680537092</v>
      </c>
      <c r="S14" s="50">
        <v>83841.22186677219</v>
      </c>
      <c r="T14" s="50">
        <v>35121.592007364154</v>
      </c>
      <c r="U14" s="49">
        <v>1206474.202612431</v>
      </c>
      <c r="V14" s="49">
        <v>21202.035341081173</v>
      </c>
      <c r="W14" s="50">
        <v>16748.031001299802</v>
      </c>
      <c r="X14" s="52">
        <v>1210928.2069522124</v>
      </c>
      <c r="Y14" s="53">
        <v>3403.7245520277729</v>
      </c>
      <c r="Z14" s="49">
        <v>580496.29854243505</v>
      </c>
      <c r="AA14" s="49">
        <v>622574.17951796809</v>
      </c>
      <c r="AB14" s="70" t="s">
        <v>8</v>
      </c>
      <c r="AC14" s="79">
        <v>9</v>
      </c>
    </row>
    <row r="15" spans="1:31" s="54" customFormat="1" ht="19.5" customHeight="1" x14ac:dyDescent="0.15">
      <c r="A15" s="76">
        <v>10</v>
      </c>
      <c r="B15" s="71" t="s">
        <v>9</v>
      </c>
      <c r="C15" s="56">
        <v>4267.9964473091577</v>
      </c>
      <c r="D15" s="56">
        <v>86.026574254811848</v>
      </c>
      <c r="E15" s="56">
        <v>225.43586335243103</v>
      </c>
      <c r="F15" s="56">
        <v>966.2900297509525</v>
      </c>
      <c r="G15" s="56">
        <v>708661.72261941025</v>
      </c>
      <c r="H15" s="56">
        <v>18167.95909009967</v>
      </c>
      <c r="I15" s="56">
        <v>36150.889022623596</v>
      </c>
      <c r="J15" s="56">
        <v>51869.888864875138</v>
      </c>
      <c r="K15" s="56">
        <v>36480.91903739977</v>
      </c>
      <c r="L15" s="56">
        <v>10292.869424737703</v>
      </c>
      <c r="M15" s="56">
        <v>12374.979661998772</v>
      </c>
      <c r="N15" s="56">
        <v>16682.694435984493</v>
      </c>
      <c r="O15" s="56">
        <v>70747.833295739096</v>
      </c>
      <c r="P15" s="56">
        <v>38543.815484412218</v>
      </c>
      <c r="Q15" s="56">
        <v>21166.100285523527</v>
      </c>
      <c r="R15" s="56">
        <v>16057.203902232717</v>
      </c>
      <c r="S15" s="56">
        <v>49711.701523586264</v>
      </c>
      <c r="T15" s="56">
        <v>21287.458403702985</v>
      </c>
      <c r="U15" s="55">
        <v>1113741.7839669939</v>
      </c>
      <c r="V15" s="55">
        <v>19572.756412054274</v>
      </c>
      <c r="W15" s="56">
        <v>15461.021826278042</v>
      </c>
      <c r="X15" s="58">
        <v>1117853.5185527701</v>
      </c>
      <c r="Y15" s="59">
        <v>4579.4588849164002</v>
      </c>
      <c r="Z15" s="55">
        <v>745778.9016717847</v>
      </c>
      <c r="AA15" s="55">
        <v>363383.42341029271</v>
      </c>
      <c r="AB15" s="71" t="s">
        <v>9</v>
      </c>
      <c r="AC15" s="80">
        <v>10</v>
      </c>
    </row>
    <row r="16" spans="1:31" s="54" customFormat="1" ht="19.5" customHeight="1" x14ac:dyDescent="0.15">
      <c r="A16" s="74">
        <v>11</v>
      </c>
      <c r="B16" s="70" t="s">
        <v>10</v>
      </c>
      <c r="C16" s="50">
        <v>1657.1351069571087</v>
      </c>
      <c r="D16" s="50">
        <v>2.261996749145458</v>
      </c>
      <c r="E16" s="50">
        <v>10971.101573112022</v>
      </c>
      <c r="F16" s="50">
        <v>809.59434925079802</v>
      </c>
      <c r="G16" s="50">
        <v>245959.0647912173</v>
      </c>
      <c r="H16" s="50">
        <v>11748.821495591148</v>
      </c>
      <c r="I16" s="50">
        <v>32001.276241485219</v>
      </c>
      <c r="J16" s="50">
        <v>47763.318926638938</v>
      </c>
      <c r="K16" s="50">
        <v>43467.939226818911</v>
      </c>
      <c r="L16" s="50">
        <v>11495.903927243078</v>
      </c>
      <c r="M16" s="50">
        <v>9921.1461298841441</v>
      </c>
      <c r="N16" s="50">
        <v>15714.634064243121</v>
      </c>
      <c r="O16" s="45">
        <v>61445.103839507945</v>
      </c>
      <c r="P16" s="45">
        <v>25446.311509758067</v>
      </c>
      <c r="Q16" s="45">
        <v>16565.406190313784</v>
      </c>
      <c r="R16" s="45">
        <v>11412.762970960359</v>
      </c>
      <c r="S16" s="45">
        <v>42456.137838225026</v>
      </c>
      <c r="T16" s="50">
        <v>15726.615663612578</v>
      </c>
      <c r="U16" s="49">
        <v>604564.53584156861</v>
      </c>
      <c r="V16" s="49">
        <v>10624.150498318111</v>
      </c>
      <c r="W16" s="50">
        <v>8392.2887140717758</v>
      </c>
      <c r="X16" s="52">
        <v>606796.39762581501</v>
      </c>
      <c r="Y16" s="53">
        <v>12630.498676818277</v>
      </c>
      <c r="Z16" s="49">
        <v>278769.93538195331</v>
      </c>
      <c r="AA16" s="49">
        <v>313164.10178279696</v>
      </c>
      <c r="AB16" s="70" t="s">
        <v>10</v>
      </c>
      <c r="AC16" s="79">
        <v>11</v>
      </c>
    </row>
    <row r="17" spans="1:29" s="54" customFormat="1" ht="19.5" customHeight="1" x14ac:dyDescent="0.15">
      <c r="A17" s="74">
        <v>12</v>
      </c>
      <c r="B17" s="70" t="s">
        <v>11</v>
      </c>
      <c r="C17" s="50">
        <v>5884.1913764560804</v>
      </c>
      <c r="D17" s="50">
        <v>383.91718026938292</v>
      </c>
      <c r="E17" s="50">
        <v>92.132815977786407</v>
      </c>
      <c r="F17" s="50">
        <v>169.75365387516737</v>
      </c>
      <c r="G17" s="50">
        <v>300768.94838880445</v>
      </c>
      <c r="H17" s="50">
        <v>13363.969363356953</v>
      </c>
      <c r="I17" s="50">
        <v>32393.112665731504</v>
      </c>
      <c r="J17" s="50">
        <v>36790.304135079794</v>
      </c>
      <c r="K17" s="50">
        <v>30978.79931617176</v>
      </c>
      <c r="L17" s="50">
        <v>10418.979714812935</v>
      </c>
      <c r="M17" s="50">
        <v>7848.4892849167081</v>
      </c>
      <c r="N17" s="50">
        <v>20785.583234551174</v>
      </c>
      <c r="O17" s="50">
        <v>49432.374122728012</v>
      </c>
      <c r="P17" s="50">
        <v>32793.006263755982</v>
      </c>
      <c r="Q17" s="50">
        <v>13642.61986127801</v>
      </c>
      <c r="R17" s="50">
        <v>12218.668637764367</v>
      </c>
      <c r="S17" s="50">
        <v>44502.837196064123</v>
      </c>
      <c r="T17" s="50">
        <v>17575.200180684729</v>
      </c>
      <c r="U17" s="49">
        <v>630042.88739227899</v>
      </c>
      <c r="V17" s="49">
        <v>11072.068859698631</v>
      </c>
      <c r="W17" s="50">
        <v>8746.1109052798492</v>
      </c>
      <c r="X17" s="52">
        <v>632368.84534669772</v>
      </c>
      <c r="Y17" s="53">
        <v>6360.2413727032499</v>
      </c>
      <c r="Z17" s="49">
        <v>333331.81470841111</v>
      </c>
      <c r="AA17" s="49">
        <v>290350.83131116466</v>
      </c>
      <c r="AB17" s="70" t="s">
        <v>11</v>
      </c>
      <c r="AC17" s="79">
        <v>12</v>
      </c>
    </row>
    <row r="18" spans="1:29" s="54" customFormat="1" ht="19.5" customHeight="1" x14ac:dyDescent="0.15">
      <c r="A18" s="75">
        <v>13</v>
      </c>
      <c r="B18" s="70" t="s">
        <v>12</v>
      </c>
      <c r="C18" s="50">
        <v>2209.6774904306399</v>
      </c>
      <c r="D18" s="50">
        <v>420.90701184779363</v>
      </c>
      <c r="E18" s="50">
        <v>0</v>
      </c>
      <c r="F18" s="50">
        <v>0</v>
      </c>
      <c r="G18" s="50">
        <v>244105.00256378113</v>
      </c>
      <c r="H18" s="50">
        <v>11074.683557655975</v>
      </c>
      <c r="I18" s="50">
        <v>27457.156491362934</v>
      </c>
      <c r="J18" s="50">
        <v>52699.249180071318</v>
      </c>
      <c r="K18" s="50">
        <v>28484.664606870552</v>
      </c>
      <c r="L18" s="50">
        <v>10698.180750879936</v>
      </c>
      <c r="M18" s="50">
        <v>8690.761440726048</v>
      </c>
      <c r="N18" s="50">
        <v>17495.291652734013</v>
      </c>
      <c r="O18" s="50">
        <v>64831.641348532634</v>
      </c>
      <c r="P18" s="50">
        <v>34865.877248512203</v>
      </c>
      <c r="Q18" s="50">
        <v>13852.11095937487</v>
      </c>
      <c r="R18" s="50">
        <v>13578.395488212143</v>
      </c>
      <c r="S18" s="50">
        <v>50890.377537175758</v>
      </c>
      <c r="T18" s="50">
        <v>19434.816705870042</v>
      </c>
      <c r="U18" s="49">
        <v>600788.7940340382</v>
      </c>
      <c r="V18" s="49">
        <v>10557.777770604918</v>
      </c>
      <c r="W18" s="50">
        <v>8339.8591957024928</v>
      </c>
      <c r="X18" s="52">
        <v>603006.71260894067</v>
      </c>
      <c r="Y18" s="53">
        <v>2630.5845022784333</v>
      </c>
      <c r="Z18" s="49">
        <v>271562.15905514406</v>
      </c>
      <c r="AA18" s="49">
        <v>326596.05047661567</v>
      </c>
      <c r="AB18" s="70" t="s">
        <v>12</v>
      </c>
      <c r="AC18" s="79">
        <v>13</v>
      </c>
    </row>
    <row r="19" spans="1:29" s="54" customFormat="1" ht="19.5" customHeight="1" x14ac:dyDescent="0.15">
      <c r="A19" s="74">
        <v>14</v>
      </c>
      <c r="B19" s="70" t="s">
        <v>13</v>
      </c>
      <c r="C19" s="50">
        <v>1000.6088628936984</v>
      </c>
      <c r="D19" s="50">
        <v>38.535415376319705</v>
      </c>
      <c r="E19" s="50">
        <v>0</v>
      </c>
      <c r="F19" s="50">
        <v>0</v>
      </c>
      <c r="G19" s="50">
        <v>124985.38598678463</v>
      </c>
      <c r="H19" s="50">
        <v>11452.288657523579</v>
      </c>
      <c r="I19" s="50">
        <v>23238.754746903745</v>
      </c>
      <c r="J19" s="50">
        <v>40537.14945258951</v>
      </c>
      <c r="K19" s="50">
        <v>23016.576537381814</v>
      </c>
      <c r="L19" s="50">
        <v>14681.439332969225</v>
      </c>
      <c r="M19" s="50">
        <v>5358.080369645264</v>
      </c>
      <c r="N19" s="50">
        <v>7543.9263081245062</v>
      </c>
      <c r="O19" s="50">
        <v>39360.90255024963</v>
      </c>
      <c r="P19" s="50">
        <v>15451.159366492069</v>
      </c>
      <c r="Q19" s="50">
        <v>54300.993487371306</v>
      </c>
      <c r="R19" s="50">
        <v>7401.2462569881227</v>
      </c>
      <c r="S19" s="50">
        <v>30170.235798311409</v>
      </c>
      <c r="T19" s="50">
        <v>18368.562336671599</v>
      </c>
      <c r="U19" s="49">
        <v>416905.84546627646</v>
      </c>
      <c r="V19" s="49">
        <v>7326.3461935355872</v>
      </c>
      <c r="W19" s="50">
        <v>5787.2685900980941</v>
      </c>
      <c r="X19" s="52">
        <v>418444.92306971399</v>
      </c>
      <c r="Y19" s="53">
        <v>1039.144278270018</v>
      </c>
      <c r="Z19" s="49">
        <v>148224.14073368837</v>
      </c>
      <c r="AA19" s="49">
        <v>267642.56045431807</v>
      </c>
      <c r="AB19" s="70" t="s">
        <v>13</v>
      </c>
      <c r="AC19" s="79">
        <v>14</v>
      </c>
    </row>
    <row r="20" spans="1:29" s="54" customFormat="1" ht="19.5" customHeight="1" x14ac:dyDescent="0.15">
      <c r="A20" s="74">
        <v>15</v>
      </c>
      <c r="B20" s="70" t="s">
        <v>14</v>
      </c>
      <c r="C20" s="50">
        <v>3620.4767002448207</v>
      </c>
      <c r="D20" s="50">
        <v>74.633601097280916</v>
      </c>
      <c r="E20" s="50">
        <v>0</v>
      </c>
      <c r="F20" s="50">
        <v>91.405813625090147</v>
      </c>
      <c r="G20" s="50">
        <v>243855.73253020868</v>
      </c>
      <c r="H20" s="50">
        <v>9434.56139755404</v>
      </c>
      <c r="I20" s="50">
        <v>28592.312395130779</v>
      </c>
      <c r="J20" s="50">
        <v>37257.858091311064</v>
      </c>
      <c r="K20" s="50">
        <v>27804.519183850738</v>
      </c>
      <c r="L20" s="50">
        <v>5903.6708701091093</v>
      </c>
      <c r="M20" s="50">
        <v>4984.8112326278251</v>
      </c>
      <c r="N20" s="50">
        <v>8974.2917044381684</v>
      </c>
      <c r="O20" s="50">
        <v>35357.038896498256</v>
      </c>
      <c r="P20" s="50">
        <v>21476.583543872053</v>
      </c>
      <c r="Q20" s="50">
        <v>7650.3478172680743</v>
      </c>
      <c r="R20" s="50">
        <v>8762.3251169712785</v>
      </c>
      <c r="S20" s="50">
        <v>16763.033204691681</v>
      </c>
      <c r="T20" s="50">
        <v>12384.772893643749</v>
      </c>
      <c r="U20" s="49">
        <v>472988.37499314267</v>
      </c>
      <c r="V20" s="49">
        <v>8312.1080242267126</v>
      </c>
      <c r="W20" s="50">
        <v>6565.9471195279548</v>
      </c>
      <c r="X20" s="52">
        <v>474734.53589784144</v>
      </c>
      <c r="Y20" s="53">
        <v>3695.1103013421016</v>
      </c>
      <c r="Z20" s="49">
        <v>272539.45073896454</v>
      </c>
      <c r="AA20" s="49">
        <v>196753.81395283603</v>
      </c>
      <c r="AB20" s="70" t="s">
        <v>14</v>
      </c>
      <c r="AC20" s="79">
        <v>15</v>
      </c>
    </row>
    <row r="21" spans="1:29" s="54" customFormat="1" ht="19.5" customHeight="1" x14ac:dyDescent="0.15">
      <c r="A21" s="75">
        <v>16</v>
      </c>
      <c r="B21" s="70" t="s">
        <v>15</v>
      </c>
      <c r="C21" s="50">
        <v>143.55152572234172</v>
      </c>
      <c r="D21" s="50">
        <v>32.248898215112987</v>
      </c>
      <c r="E21" s="50">
        <v>182.80629819841943</v>
      </c>
      <c r="F21" s="50">
        <v>0</v>
      </c>
      <c r="G21" s="50">
        <v>726.1335819964562</v>
      </c>
      <c r="H21" s="50">
        <v>1877.2573288282033</v>
      </c>
      <c r="I21" s="50">
        <v>4363.0553782631596</v>
      </c>
      <c r="J21" s="50">
        <v>7623.2739085233507</v>
      </c>
      <c r="K21" s="50">
        <v>4457.472486927838</v>
      </c>
      <c r="L21" s="50">
        <v>9181.5094967242421</v>
      </c>
      <c r="M21" s="50">
        <v>1951.5493661530854</v>
      </c>
      <c r="N21" s="50">
        <v>3730.5513652163158</v>
      </c>
      <c r="O21" s="50">
        <v>12925.659959663033</v>
      </c>
      <c r="P21" s="50">
        <v>4189.9790618109655</v>
      </c>
      <c r="Q21" s="50">
        <v>7550.3361877211164</v>
      </c>
      <c r="R21" s="50">
        <v>3216.0966187801396</v>
      </c>
      <c r="S21" s="50">
        <v>11466.453634486981</v>
      </c>
      <c r="T21" s="50">
        <v>3836.3261116821873</v>
      </c>
      <c r="U21" s="49">
        <v>77454.26120891294</v>
      </c>
      <c r="V21" s="49">
        <v>1361.0333758951904</v>
      </c>
      <c r="W21" s="50">
        <v>1075.1151390229684</v>
      </c>
      <c r="X21" s="52">
        <v>77740.179445785165</v>
      </c>
      <c r="Y21" s="53">
        <v>358.60672213587412</v>
      </c>
      <c r="Z21" s="49">
        <v>5089.1889602596157</v>
      </c>
      <c r="AA21" s="49">
        <v>72006.465526517452</v>
      </c>
      <c r="AB21" s="70" t="s">
        <v>15</v>
      </c>
      <c r="AC21" s="79">
        <v>16</v>
      </c>
    </row>
    <row r="22" spans="1:29" s="54" customFormat="1" ht="19.5" customHeight="1" x14ac:dyDescent="0.15">
      <c r="A22" s="74">
        <v>17</v>
      </c>
      <c r="B22" s="70" t="s">
        <v>16</v>
      </c>
      <c r="C22" s="50">
        <v>278.40295897666272</v>
      </c>
      <c r="D22" s="50">
        <v>58.729103055180097</v>
      </c>
      <c r="E22" s="50">
        <v>64.492971184450482</v>
      </c>
      <c r="F22" s="50">
        <v>0</v>
      </c>
      <c r="G22" s="50">
        <v>97535.294995740449</v>
      </c>
      <c r="H22" s="50">
        <v>5034.0198796120758</v>
      </c>
      <c r="I22" s="50">
        <v>12880.813910930683</v>
      </c>
      <c r="J22" s="50">
        <v>50652.879643875378</v>
      </c>
      <c r="K22" s="50">
        <v>13450.435072287906</v>
      </c>
      <c r="L22" s="50">
        <v>3311.5563377945391</v>
      </c>
      <c r="M22" s="50">
        <v>3587.184301852878</v>
      </c>
      <c r="N22" s="50">
        <v>3359.7193033769918</v>
      </c>
      <c r="O22" s="50">
        <v>21796.334839507861</v>
      </c>
      <c r="P22" s="50">
        <v>10505.832122837977</v>
      </c>
      <c r="Q22" s="50">
        <v>5960.5168707633957</v>
      </c>
      <c r="R22" s="50">
        <v>3943.2784126163615</v>
      </c>
      <c r="S22" s="50">
        <v>11768.557385287315</v>
      </c>
      <c r="T22" s="50">
        <v>8730.4935570855559</v>
      </c>
      <c r="U22" s="49">
        <v>252918.54166678566</v>
      </c>
      <c r="V22" s="49">
        <v>4444.5816742826701</v>
      </c>
      <c r="W22" s="50">
        <v>3510.8889534045679</v>
      </c>
      <c r="X22" s="52">
        <v>253852.23438766378</v>
      </c>
      <c r="Y22" s="53">
        <v>401.62503321629328</v>
      </c>
      <c r="Z22" s="49">
        <v>110416.10890667113</v>
      </c>
      <c r="AA22" s="49">
        <v>142100.80772689823</v>
      </c>
      <c r="AB22" s="70" t="s">
        <v>16</v>
      </c>
      <c r="AC22" s="79">
        <v>17</v>
      </c>
    </row>
    <row r="23" spans="1:29" s="54" customFormat="1" ht="19.5" customHeight="1" x14ac:dyDescent="0.15">
      <c r="A23" s="74">
        <v>18</v>
      </c>
      <c r="B23" s="70" t="s">
        <v>17</v>
      </c>
      <c r="C23" s="50">
        <v>3726.6297252931536</v>
      </c>
      <c r="D23" s="50">
        <v>31.787456130724905</v>
      </c>
      <c r="E23" s="50">
        <v>700.8731449660421</v>
      </c>
      <c r="F23" s="50">
        <v>0</v>
      </c>
      <c r="G23" s="50">
        <v>559615.21393725718</v>
      </c>
      <c r="H23" s="50">
        <v>13604.604838171193</v>
      </c>
      <c r="I23" s="50">
        <v>14242.089072278548</v>
      </c>
      <c r="J23" s="50">
        <v>13667.843144172992</v>
      </c>
      <c r="K23" s="50">
        <v>16217.589121560784</v>
      </c>
      <c r="L23" s="50">
        <v>3126.5602642916115</v>
      </c>
      <c r="M23" s="50">
        <v>3684.9642247921574</v>
      </c>
      <c r="N23" s="50">
        <v>3472.467827345045</v>
      </c>
      <c r="O23" s="50">
        <v>25961.615344838137</v>
      </c>
      <c r="P23" s="50">
        <v>6167.2450394524994</v>
      </c>
      <c r="Q23" s="50">
        <v>6617.6688771443423</v>
      </c>
      <c r="R23" s="50">
        <v>5814.5521140757819</v>
      </c>
      <c r="S23" s="50">
        <v>12464.494895923524</v>
      </c>
      <c r="T23" s="50">
        <v>6724.6084361968551</v>
      </c>
      <c r="U23" s="49">
        <v>695840.80746389052</v>
      </c>
      <c r="V23" s="49">
        <v>12229.072296248363</v>
      </c>
      <c r="W23" s="50">
        <v>9660.0575671080787</v>
      </c>
      <c r="X23" s="52">
        <v>698409.82219303085</v>
      </c>
      <c r="Y23" s="53">
        <v>4459.2903263899207</v>
      </c>
      <c r="Z23" s="49">
        <v>573857.30300953577</v>
      </c>
      <c r="AA23" s="49">
        <v>117524.21412796481</v>
      </c>
      <c r="AB23" s="70" t="s">
        <v>17</v>
      </c>
      <c r="AC23" s="79">
        <v>18</v>
      </c>
    </row>
    <row r="24" spans="1:29" s="54" customFormat="1" ht="19.5" customHeight="1" x14ac:dyDescent="0.15">
      <c r="A24" s="75">
        <v>19</v>
      </c>
      <c r="B24" s="70" t="s">
        <v>18</v>
      </c>
      <c r="C24" s="50">
        <v>890.46086162461188</v>
      </c>
      <c r="D24" s="50">
        <v>2976.3122742984438</v>
      </c>
      <c r="E24" s="50">
        <v>64.750936213520291</v>
      </c>
      <c r="F24" s="50">
        <v>326.44933437532188</v>
      </c>
      <c r="G24" s="50">
        <v>7272.0140467180345</v>
      </c>
      <c r="H24" s="50">
        <v>2716.9435960366645</v>
      </c>
      <c r="I24" s="50">
        <v>9528.1086643611306</v>
      </c>
      <c r="J24" s="50">
        <v>6880.0286798669786</v>
      </c>
      <c r="K24" s="50">
        <v>4628.5737389394817</v>
      </c>
      <c r="L24" s="50">
        <v>9849.4180339787799</v>
      </c>
      <c r="M24" s="50">
        <v>1892.4181225044863</v>
      </c>
      <c r="N24" s="50">
        <v>2492.2003948514484</v>
      </c>
      <c r="O24" s="50">
        <v>16329.596333723952</v>
      </c>
      <c r="P24" s="50">
        <v>2943.1207763735529</v>
      </c>
      <c r="Q24" s="50">
        <v>3715.7460335047017</v>
      </c>
      <c r="R24" s="50">
        <v>4084.9780285939833</v>
      </c>
      <c r="S24" s="50">
        <v>16170.405228142519</v>
      </c>
      <c r="T24" s="50">
        <v>6873.4160513224842</v>
      </c>
      <c r="U24" s="49">
        <v>99634.941135430097</v>
      </c>
      <c r="V24" s="49">
        <v>1750.8248691683293</v>
      </c>
      <c r="W24" s="50">
        <v>1383.0214276580186</v>
      </c>
      <c r="X24" s="52">
        <v>100002.7445769404</v>
      </c>
      <c r="Y24" s="53">
        <v>3931.5240721365758</v>
      </c>
      <c r="Z24" s="49">
        <v>17126.572045454486</v>
      </c>
      <c r="AA24" s="49">
        <v>78576.845017839049</v>
      </c>
      <c r="AB24" s="70" t="s">
        <v>18</v>
      </c>
      <c r="AC24" s="79">
        <v>19</v>
      </c>
    </row>
    <row r="25" spans="1:29" s="54" customFormat="1" ht="19.5" customHeight="1" x14ac:dyDescent="0.15">
      <c r="A25" s="77">
        <v>20</v>
      </c>
      <c r="B25" s="71" t="s">
        <v>19</v>
      </c>
      <c r="C25" s="56">
        <v>2176.3100160355893</v>
      </c>
      <c r="D25" s="56">
        <v>67.750511672099549</v>
      </c>
      <c r="E25" s="56">
        <v>1265.7683392762308</v>
      </c>
      <c r="F25" s="56">
        <v>1558.2514894182036</v>
      </c>
      <c r="G25" s="56">
        <v>50584.034996553339</v>
      </c>
      <c r="H25" s="56">
        <v>3738.8041273924923</v>
      </c>
      <c r="I25" s="56">
        <v>10345.565086985222</v>
      </c>
      <c r="J25" s="56">
        <v>6914.3421502327592</v>
      </c>
      <c r="K25" s="56">
        <v>10434.125240791009</v>
      </c>
      <c r="L25" s="56">
        <v>3762.0156416348782</v>
      </c>
      <c r="M25" s="56">
        <v>2228.3278593864279</v>
      </c>
      <c r="N25" s="56">
        <v>2259.2202317130245</v>
      </c>
      <c r="O25" s="56">
        <v>14870.111210826071</v>
      </c>
      <c r="P25" s="56">
        <v>7801.0260502663541</v>
      </c>
      <c r="Q25" s="56">
        <v>6435.9901369397703</v>
      </c>
      <c r="R25" s="56">
        <v>3063.4915451798793</v>
      </c>
      <c r="S25" s="56">
        <v>7603.5155458260961</v>
      </c>
      <c r="T25" s="56">
        <v>5281.7808869777264</v>
      </c>
      <c r="U25" s="55">
        <v>140390.43106710716</v>
      </c>
      <c r="V25" s="55">
        <v>2467.1249729749129</v>
      </c>
      <c r="W25" s="56">
        <v>1948.8452342782359</v>
      </c>
      <c r="X25" s="58">
        <v>140908.71080580383</v>
      </c>
      <c r="Y25" s="59">
        <v>3509.8288669839194</v>
      </c>
      <c r="Z25" s="55">
        <v>62487.851572956759</v>
      </c>
      <c r="AA25" s="55">
        <v>74392.75062716649</v>
      </c>
      <c r="AB25" s="71" t="s">
        <v>19</v>
      </c>
      <c r="AC25" s="80">
        <v>20</v>
      </c>
    </row>
    <row r="26" spans="1:29" s="54" customFormat="1" ht="19.5" customHeight="1" x14ac:dyDescent="0.15">
      <c r="A26" s="74">
        <v>21</v>
      </c>
      <c r="B26" s="70" t="s">
        <v>20</v>
      </c>
      <c r="C26" s="50">
        <v>3014.1296391915052</v>
      </c>
      <c r="D26" s="50">
        <v>8.6760300173753802</v>
      </c>
      <c r="E26" s="50">
        <v>0</v>
      </c>
      <c r="F26" s="50">
        <v>0</v>
      </c>
      <c r="G26" s="50">
        <v>109335.83056359686</v>
      </c>
      <c r="H26" s="50">
        <v>3410.2142303387382</v>
      </c>
      <c r="I26" s="50">
        <v>10924.300633566965</v>
      </c>
      <c r="J26" s="50">
        <v>11720.288547105531</v>
      </c>
      <c r="K26" s="50">
        <v>13037.135153490379</v>
      </c>
      <c r="L26" s="50">
        <v>2725.055317719638</v>
      </c>
      <c r="M26" s="50">
        <v>2659.8022384499081</v>
      </c>
      <c r="N26" s="50">
        <v>2398.0794658271766</v>
      </c>
      <c r="O26" s="45">
        <v>19484.034074816802</v>
      </c>
      <c r="P26" s="45">
        <v>8912.1294867311881</v>
      </c>
      <c r="Q26" s="45">
        <v>5412.7274106052464</v>
      </c>
      <c r="R26" s="45">
        <v>5275.6499073827945</v>
      </c>
      <c r="S26" s="45">
        <v>11526.003228805317</v>
      </c>
      <c r="T26" s="51">
        <v>5459.1771497862646</v>
      </c>
      <c r="U26" s="49">
        <v>215303.23307743168</v>
      </c>
      <c r="V26" s="49">
        <v>3783.6182199847103</v>
      </c>
      <c r="W26" s="50">
        <v>2988.7769841890713</v>
      </c>
      <c r="X26" s="52">
        <v>216098.07431322732</v>
      </c>
      <c r="Y26" s="53">
        <v>3022.8056692088808</v>
      </c>
      <c r="Z26" s="49">
        <v>120260.13119716382</v>
      </c>
      <c r="AA26" s="49">
        <v>92020.296211058987</v>
      </c>
      <c r="AB26" s="70" t="s">
        <v>20</v>
      </c>
      <c r="AC26" s="79">
        <v>21</v>
      </c>
    </row>
    <row r="27" spans="1:29" s="54" customFormat="1" ht="19.5" customHeight="1" x14ac:dyDescent="0.15">
      <c r="A27" s="75">
        <v>22</v>
      </c>
      <c r="B27" s="70" t="s">
        <v>21</v>
      </c>
      <c r="C27" s="50">
        <v>2195.0214327431445</v>
      </c>
      <c r="D27" s="50">
        <v>86.26207275119674</v>
      </c>
      <c r="E27" s="50">
        <v>18.426563195557282</v>
      </c>
      <c r="F27" s="50">
        <v>43.526577916709584</v>
      </c>
      <c r="G27" s="50">
        <v>66436.060967993079</v>
      </c>
      <c r="H27" s="50">
        <v>2409.4091678503878</v>
      </c>
      <c r="I27" s="50">
        <v>12368.73677922489</v>
      </c>
      <c r="J27" s="50">
        <v>12785.378238098428</v>
      </c>
      <c r="K27" s="50">
        <v>4818.1906477683933</v>
      </c>
      <c r="L27" s="50">
        <v>7850.1643757918791</v>
      </c>
      <c r="M27" s="50">
        <v>4458.7684843930674</v>
      </c>
      <c r="N27" s="50">
        <v>4744.721092149779</v>
      </c>
      <c r="O27" s="50">
        <v>21402.736760612243</v>
      </c>
      <c r="P27" s="50">
        <v>8896.8171865865952</v>
      </c>
      <c r="Q27" s="50">
        <v>5943.6808706433058</v>
      </c>
      <c r="R27" s="50">
        <v>4887.181394720943</v>
      </c>
      <c r="S27" s="50">
        <v>23320.278872322506</v>
      </c>
      <c r="T27" s="51">
        <v>8063.2778146389119</v>
      </c>
      <c r="U27" s="49">
        <v>190728.63929940099</v>
      </c>
      <c r="V27" s="49">
        <v>3351.6389723392558</v>
      </c>
      <c r="W27" s="50">
        <v>2647.5455073475041</v>
      </c>
      <c r="X27" s="52">
        <v>191432.73276439274</v>
      </c>
      <c r="Y27" s="53">
        <v>2299.7100686898984</v>
      </c>
      <c r="Z27" s="49">
        <v>78848.324325134672</v>
      </c>
      <c r="AA27" s="49">
        <v>109580.60490557643</v>
      </c>
      <c r="AB27" s="70" t="s">
        <v>21</v>
      </c>
      <c r="AC27" s="79">
        <v>22</v>
      </c>
    </row>
    <row r="28" spans="1:29" s="54" customFormat="1" ht="19.5" customHeight="1" x14ac:dyDescent="0.15">
      <c r="A28" s="74">
        <v>23</v>
      </c>
      <c r="B28" s="70" t="s">
        <v>22</v>
      </c>
      <c r="C28" s="50">
        <v>4265.9372292391208</v>
      </c>
      <c r="D28" s="50">
        <v>19.229147554749296</v>
      </c>
      <c r="E28" s="50">
        <v>95.933990925390475</v>
      </c>
      <c r="F28" s="50">
        <v>361.27059670868954</v>
      </c>
      <c r="G28" s="50">
        <v>440238.27427171555</v>
      </c>
      <c r="H28" s="50">
        <v>9251.5282404516784</v>
      </c>
      <c r="I28" s="50">
        <v>11761.06687515068</v>
      </c>
      <c r="J28" s="50">
        <v>15063.314910792747</v>
      </c>
      <c r="K28" s="50">
        <v>19280.179937741141</v>
      </c>
      <c r="L28" s="50">
        <v>2799.0299858938788</v>
      </c>
      <c r="M28" s="50">
        <v>2469.398915981913</v>
      </c>
      <c r="N28" s="50">
        <v>3653.7674247117793</v>
      </c>
      <c r="O28" s="50">
        <v>26649.588363619805</v>
      </c>
      <c r="P28" s="50">
        <v>6929.1371672477871</v>
      </c>
      <c r="Q28" s="50">
        <v>6732.1412001078315</v>
      </c>
      <c r="R28" s="50">
        <v>5396.8541376394687</v>
      </c>
      <c r="S28" s="50">
        <v>11472.307379997244</v>
      </c>
      <c r="T28" s="51">
        <v>9490.1440451067137</v>
      </c>
      <c r="U28" s="49">
        <v>575929.10382058623</v>
      </c>
      <c r="V28" s="49">
        <v>10121.540324243471</v>
      </c>
      <c r="W28" s="50">
        <v>7995.264058582191</v>
      </c>
      <c r="X28" s="52">
        <v>578055.38008624758</v>
      </c>
      <c r="Y28" s="53">
        <v>4381.1003677192602</v>
      </c>
      <c r="Z28" s="49">
        <v>452360.6117435749</v>
      </c>
      <c r="AA28" s="49">
        <v>119187.39170929202</v>
      </c>
      <c r="AB28" s="70" t="s">
        <v>22</v>
      </c>
      <c r="AC28" s="79">
        <v>23</v>
      </c>
    </row>
    <row r="29" spans="1:29" s="54" customFormat="1" ht="19.5" customHeight="1" x14ac:dyDescent="0.15">
      <c r="A29" s="74">
        <v>24</v>
      </c>
      <c r="B29" s="70" t="s">
        <v>23</v>
      </c>
      <c r="C29" s="50">
        <v>365.40388365686988</v>
      </c>
      <c r="D29" s="50">
        <v>53.737643011407101</v>
      </c>
      <c r="E29" s="50">
        <v>94.003957971861894</v>
      </c>
      <c r="F29" s="50">
        <v>0</v>
      </c>
      <c r="G29" s="50">
        <v>193.45708421558882</v>
      </c>
      <c r="H29" s="50">
        <v>678.42289710698174</v>
      </c>
      <c r="I29" s="50">
        <v>3007.1822860147804</v>
      </c>
      <c r="J29" s="50">
        <v>1923.978529591883</v>
      </c>
      <c r="K29" s="50">
        <v>1221.1090120581639</v>
      </c>
      <c r="L29" s="50">
        <v>7212.1609252959297</v>
      </c>
      <c r="M29" s="50">
        <v>855.51564485203926</v>
      </c>
      <c r="N29" s="50">
        <v>709.52450987692646</v>
      </c>
      <c r="O29" s="50">
        <v>6977.3800261218867</v>
      </c>
      <c r="P29" s="50">
        <v>1223.0782023202758</v>
      </c>
      <c r="Q29" s="50">
        <v>1586.3880292041019</v>
      </c>
      <c r="R29" s="50">
        <v>1276.6186790995966</v>
      </c>
      <c r="S29" s="50">
        <v>5656.8372378139957</v>
      </c>
      <c r="T29" s="51">
        <v>1969.167943924163</v>
      </c>
      <c r="U29" s="49">
        <v>35003.966492136453</v>
      </c>
      <c r="V29" s="49">
        <v>615.08688908552153</v>
      </c>
      <c r="W29" s="50">
        <v>485.87289480350688</v>
      </c>
      <c r="X29" s="52">
        <v>35133.180486418467</v>
      </c>
      <c r="Y29" s="53">
        <v>513.14548464013887</v>
      </c>
      <c r="Z29" s="49">
        <v>3200.6393702303694</v>
      </c>
      <c r="AA29" s="49">
        <v>31290.181637265945</v>
      </c>
      <c r="AB29" s="70" t="s">
        <v>23</v>
      </c>
      <c r="AC29" s="79">
        <v>24</v>
      </c>
    </row>
    <row r="30" spans="1:29" s="54" customFormat="1" ht="19.5" customHeight="1" x14ac:dyDescent="0.15">
      <c r="A30" s="75">
        <v>25</v>
      </c>
      <c r="B30" s="70" t="s">
        <v>24</v>
      </c>
      <c r="C30" s="50">
        <v>230.98141674601925</v>
      </c>
      <c r="D30" s="50">
        <v>26.61529167347306</v>
      </c>
      <c r="E30" s="50">
        <v>87.986796410861075</v>
      </c>
      <c r="F30" s="50">
        <v>0</v>
      </c>
      <c r="G30" s="50">
        <v>964.03727472895162</v>
      </c>
      <c r="H30" s="50">
        <v>599.91726471758693</v>
      </c>
      <c r="I30" s="50">
        <v>1702.7482818205885</v>
      </c>
      <c r="J30" s="50">
        <v>1402.5815665004945</v>
      </c>
      <c r="K30" s="50">
        <v>910.21036074736321</v>
      </c>
      <c r="L30" s="50">
        <v>2533.5823497590072</v>
      </c>
      <c r="M30" s="50">
        <v>413.95868774083397</v>
      </c>
      <c r="N30" s="50">
        <v>171.65090699568344</v>
      </c>
      <c r="O30" s="50">
        <v>3732.1944734344984</v>
      </c>
      <c r="P30" s="50">
        <v>327.90529260750361</v>
      </c>
      <c r="Q30" s="50">
        <v>1408.5622344888236</v>
      </c>
      <c r="R30" s="50">
        <v>163.53488098683295</v>
      </c>
      <c r="S30" s="50">
        <v>3396.8836649924228</v>
      </c>
      <c r="T30" s="51">
        <v>846.2489375328945</v>
      </c>
      <c r="U30" s="49">
        <v>18919.599681883839</v>
      </c>
      <c r="V30" s="49">
        <v>332.46414115640755</v>
      </c>
      <c r="W30" s="50">
        <v>262.62194423000557</v>
      </c>
      <c r="X30" s="52">
        <v>18989.441878810241</v>
      </c>
      <c r="Y30" s="53">
        <v>345.58350483035338</v>
      </c>
      <c r="Z30" s="49">
        <v>2666.7855565495402</v>
      </c>
      <c r="AA30" s="49">
        <v>15907.230620503946</v>
      </c>
      <c r="AB30" s="70" t="s">
        <v>24</v>
      </c>
      <c r="AC30" s="79">
        <v>25</v>
      </c>
    </row>
    <row r="31" spans="1:29" s="54" customFormat="1" ht="19.5" customHeight="1" x14ac:dyDescent="0.15">
      <c r="A31" s="74">
        <v>26</v>
      </c>
      <c r="B31" s="70" t="s">
        <v>25</v>
      </c>
      <c r="C31" s="50">
        <v>364.1296000504621</v>
      </c>
      <c r="D31" s="50">
        <v>25.304237487633277</v>
      </c>
      <c r="E31" s="50">
        <v>33.605279661438558</v>
      </c>
      <c r="F31" s="50">
        <v>0</v>
      </c>
      <c r="G31" s="50">
        <v>815.40841536738503</v>
      </c>
      <c r="H31" s="50">
        <v>391.2535166040559</v>
      </c>
      <c r="I31" s="50">
        <v>2647.7472409097827</v>
      </c>
      <c r="J31" s="50">
        <v>934.00889458044981</v>
      </c>
      <c r="K31" s="50">
        <v>901.12160707084411</v>
      </c>
      <c r="L31" s="50">
        <v>2755.2400078122491</v>
      </c>
      <c r="M31" s="50">
        <v>439.65656590834396</v>
      </c>
      <c r="N31" s="50">
        <v>655.56323443909218</v>
      </c>
      <c r="O31" s="50">
        <v>4756.1127706853104</v>
      </c>
      <c r="P31" s="50">
        <v>1444.8534681111992</v>
      </c>
      <c r="Q31" s="50">
        <v>1293.753119545855</v>
      </c>
      <c r="R31" s="50">
        <v>810.69506369206715</v>
      </c>
      <c r="S31" s="50">
        <v>3016.8125426729066</v>
      </c>
      <c r="T31" s="51">
        <v>1378.2290368078584</v>
      </c>
      <c r="U31" s="49">
        <v>22663.494601406932</v>
      </c>
      <c r="V31" s="49">
        <v>398.2417794216588</v>
      </c>
      <c r="W31" s="50">
        <v>314.58138619566239</v>
      </c>
      <c r="X31" s="52">
        <v>22747.154994632929</v>
      </c>
      <c r="Y31" s="53">
        <v>423.03911719953391</v>
      </c>
      <c r="Z31" s="49">
        <v>3463.1556562771675</v>
      </c>
      <c r="AA31" s="49">
        <v>18777.299827930234</v>
      </c>
      <c r="AB31" s="70" t="s">
        <v>25</v>
      </c>
      <c r="AC31" s="79">
        <v>26</v>
      </c>
    </row>
    <row r="32" spans="1:29" s="54" customFormat="1" ht="19.5" customHeight="1" x14ac:dyDescent="0.15">
      <c r="A32" s="74">
        <v>27</v>
      </c>
      <c r="B32" s="70" t="s">
        <v>26</v>
      </c>
      <c r="C32" s="50">
        <v>56.550601042134616</v>
      </c>
      <c r="D32" s="50">
        <v>31.015317356479731</v>
      </c>
      <c r="E32" s="50">
        <v>1.0217821518680641</v>
      </c>
      <c r="F32" s="50">
        <v>0</v>
      </c>
      <c r="G32" s="50">
        <v>327.05462438822451</v>
      </c>
      <c r="H32" s="50">
        <v>418.81940993540388</v>
      </c>
      <c r="I32" s="50">
        <v>1290.0834913189817</v>
      </c>
      <c r="J32" s="50">
        <v>1336.992825891175</v>
      </c>
      <c r="K32" s="50">
        <v>888.02733804761806</v>
      </c>
      <c r="L32" s="50">
        <v>1784.3143761945671</v>
      </c>
      <c r="M32" s="50">
        <v>376.62821042552918</v>
      </c>
      <c r="N32" s="50">
        <v>783.17935655189808</v>
      </c>
      <c r="O32" s="50">
        <v>3877.8898237416397</v>
      </c>
      <c r="P32" s="50">
        <v>328.34033116151835</v>
      </c>
      <c r="Q32" s="50">
        <v>1412.0971095174355</v>
      </c>
      <c r="R32" s="50">
        <v>1402.0079630575974</v>
      </c>
      <c r="S32" s="50">
        <v>1639.1990011938578</v>
      </c>
      <c r="T32" s="51">
        <v>1273.9333168473399</v>
      </c>
      <c r="U32" s="49">
        <v>17227.154878823265</v>
      </c>
      <c r="V32" s="49">
        <v>302.71772545756704</v>
      </c>
      <c r="W32" s="50">
        <v>239.12448824112562</v>
      </c>
      <c r="X32" s="52">
        <v>17290.748116039704</v>
      </c>
      <c r="Y32" s="53">
        <v>88.58770055048241</v>
      </c>
      <c r="Z32" s="49">
        <v>1617.1381157072062</v>
      </c>
      <c r="AA32" s="49">
        <v>15521.429062565578</v>
      </c>
      <c r="AB32" s="70" t="s">
        <v>26</v>
      </c>
      <c r="AC32" s="79">
        <v>27</v>
      </c>
    </row>
    <row r="33" spans="1:33" s="54" customFormat="1" ht="19.5" customHeight="1" x14ac:dyDescent="0.15">
      <c r="A33" s="75">
        <v>28</v>
      </c>
      <c r="B33" s="70" t="s">
        <v>27</v>
      </c>
      <c r="C33" s="50">
        <v>34.80036987208284</v>
      </c>
      <c r="D33" s="50">
        <v>40.118556033165468</v>
      </c>
      <c r="E33" s="50">
        <v>511.12597133642328</v>
      </c>
      <c r="F33" s="50">
        <v>143.63770712514162</v>
      </c>
      <c r="G33" s="50">
        <v>1028.7568870958</v>
      </c>
      <c r="H33" s="50">
        <v>668.82140045955157</v>
      </c>
      <c r="I33" s="50">
        <v>2020.9250821536471</v>
      </c>
      <c r="J33" s="50">
        <v>1553.284484505607</v>
      </c>
      <c r="K33" s="50">
        <v>1581.9429815694821</v>
      </c>
      <c r="L33" s="50">
        <v>2698.4575602023278</v>
      </c>
      <c r="M33" s="50">
        <v>483.35525425081175</v>
      </c>
      <c r="N33" s="50">
        <v>708.33736480277389</v>
      </c>
      <c r="O33" s="50">
        <v>4753.6736390007018</v>
      </c>
      <c r="P33" s="50">
        <v>128.34643472477518</v>
      </c>
      <c r="Q33" s="50">
        <v>1415.4536437808949</v>
      </c>
      <c r="R33" s="50">
        <v>202.81253798922839</v>
      </c>
      <c r="S33" s="50">
        <v>3226.1510771900103</v>
      </c>
      <c r="T33" s="51">
        <v>1113.102175944138</v>
      </c>
      <c r="U33" s="49">
        <v>22313.103128036568</v>
      </c>
      <c r="V33" s="49">
        <v>392.09476380635704</v>
      </c>
      <c r="W33" s="50">
        <v>309.72570104872409</v>
      </c>
      <c r="X33" s="52">
        <v>22395.4721907942</v>
      </c>
      <c r="Y33" s="53">
        <v>586.04489724167161</v>
      </c>
      <c r="Z33" s="49">
        <v>3193.3196763745887</v>
      </c>
      <c r="AA33" s="49">
        <v>18533.73855442031</v>
      </c>
      <c r="AB33" s="70" t="s">
        <v>27</v>
      </c>
      <c r="AC33" s="79">
        <v>28</v>
      </c>
    </row>
    <row r="34" spans="1:33" s="54" customFormat="1" ht="19.5" customHeight="1" x14ac:dyDescent="0.15">
      <c r="A34" s="74">
        <v>29</v>
      </c>
      <c r="B34" s="70" t="s">
        <v>28</v>
      </c>
      <c r="C34" s="50">
        <v>1199.0933533556104</v>
      </c>
      <c r="D34" s="50">
        <v>110.27750320182223</v>
      </c>
      <c r="E34" s="50">
        <v>27.639844793335914</v>
      </c>
      <c r="F34" s="50">
        <v>0</v>
      </c>
      <c r="G34" s="50">
        <v>10114.099483578217</v>
      </c>
      <c r="H34" s="50">
        <v>3588.9295798150843</v>
      </c>
      <c r="I34" s="50">
        <v>7763.9625926876161</v>
      </c>
      <c r="J34" s="50">
        <v>10500.417545144785</v>
      </c>
      <c r="K34" s="50">
        <v>4288.2392920951916</v>
      </c>
      <c r="L34" s="50">
        <v>2414.7133905523133</v>
      </c>
      <c r="M34" s="50">
        <v>2550.1597890569001</v>
      </c>
      <c r="N34" s="50">
        <v>913.7015932930567</v>
      </c>
      <c r="O34" s="50">
        <v>15540.164604819896</v>
      </c>
      <c r="P34" s="50">
        <v>2857.1028453710369</v>
      </c>
      <c r="Q34" s="50">
        <v>2767.0614006413607</v>
      </c>
      <c r="R34" s="50">
        <v>3449.995697377653</v>
      </c>
      <c r="S34" s="50">
        <v>14630.146573522043</v>
      </c>
      <c r="T34" s="51">
        <v>4966.9349733799481</v>
      </c>
      <c r="U34" s="49">
        <v>87682.640062685867</v>
      </c>
      <c r="V34" s="49">
        <v>1540.8456908126982</v>
      </c>
      <c r="W34" s="50">
        <v>1217.1534941246034</v>
      </c>
      <c r="X34" s="52">
        <v>88006.332259373958</v>
      </c>
      <c r="Y34" s="53">
        <v>1337.0107013507684</v>
      </c>
      <c r="Z34" s="49">
        <v>17878.062076265833</v>
      </c>
      <c r="AA34" s="49">
        <v>68467.567285069264</v>
      </c>
      <c r="AB34" s="70" t="s">
        <v>28</v>
      </c>
      <c r="AC34" s="79">
        <v>29</v>
      </c>
    </row>
    <row r="35" spans="1:33" s="54" customFormat="1" ht="19.5" customHeight="1" x14ac:dyDescent="0.15">
      <c r="A35" s="77">
        <v>30</v>
      </c>
      <c r="B35" s="71" t="s">
        <v>29</v>
      </c>
      <c r="C35" s="56">
        <v>78.300832212186393</v>
      </c>
      <c r="D35" s="56">
        <v>0.40053102678504449</v>
      </c>
      <c r="E35" s="56">
        <v>0</v>
      </c>
      <c r="F35" s="56">
        <v>0</v>
      </c>
      <c r="G35" s="56">
        <v>42596.122441400745</v>
      </c>
      <c r="H35" s="56">
        <v>2612.8463430158604</v>
      </c>
      <c r="I35" s="56">
        <v>7997.8281076765816</v>
      </c>
      <c r="J35" s="56">
        <v>22912.310284266903</v>
      </c>
      <c r="K35" s="56">
        <v>4102.3532152966509</v>
      </c>
      <c r="L35" s="56">
        <v>2501.3401842472595</v>
      </c>
      <c r="M35" s="56">
        <v>3988.8209097404419</v>
      </c>
      <c r="N35" s="56">
        <v>2554.6556560417657</v>
      </c>
      <c r="O35" s="56">
        <v>14091.688089962112</v>
      </c>
      <c r="P35" s="56">
        <v>7652.2734789956867</v>
      </c>
      <c r="Q35" s="56">
        <v>2553.8898831097331</v>
      </c>
      <c r="R35" s="56">
        <v>2653.8694343991674</v>
      </c>
      <c r="S35" s="56">
        <v>14022.407754922062</v>
      </c>
      <c r="T35" s="57">
        <v>5803.3695844349058</v>
      </c>
      <c r="U35" s="55">
        <v>136122.47673074887</v>
      </c>
      <c r="V35" s="55">
        <v>2392.0686449244254</v>
      </c>
      <c r="W35" s="56">
        <v>1889.5563174921369</v>
      </c>
      <c r="X35" s="58">
        <v>136624.98905818118</v>
      </c>
      <c r="Y35" s="59">
        <v>78.701363238971439</v>
      </c>
      <c r="Z35" s="55">
        <v>50593.95054907733</v>
      </c>
      <c r="AA35" s="55">
        <v>85449.824818432564</v>
      </c>
      <c r="AB35" s="71" t="s">
        <v>29</v>
      </c>
      <c r="AC35" s="80">
        <v>30</v>
      </c>
    </row>
    <row r="36" spans="1:33" s="54" customFormat="1" ht="19.5" customHeight="1" x14ac:dyDescent="0.15">
      <c r="A36" s="75">
        <v>31</v>
      </c>
      <c r="B36" s="70" t="s">
        <v>30</v>
      </c>
      <c r="C36" s="50">
        <v>592.7336768782925</v>
      </c>
      <c r="D36" s="50">
        <v>5.3481106042216133</v>
      </c>
      <c r="E36" s="50">
        <v>0</v>
      </c>
      <c r="F36" s="50">
        <v>0</v>
      </c>
      <c r="G36" s="50">
        <v>145015.59382256292</v>
      </c>
      <c r="H36" s="50">
        <v>5798.4973538789836</v>
      </c>
      <c r="I36" s="50">
        <v>10707.462486739023</v>
      </c>
      <c r="J36" s="50">
        <v>16512.511615201918</v>
      </c>
      <c r="K36" s="50">
        <v>6125.9386187910277</v>
      </c>
      <c r="L36" s="50">
        <v>2268.4301576207158</v>
      </c>
      <c r="M36" s="50">
        <v>3937.129916930242</v>
      </c>
      <c r="N36" s="50">
        <v>9598.9305702095226</v>
      </c>
      <c r="O36" s="50">
        <v>16167.340733985549</v>
      </c>
      <c r="P36" s="50">
        <v>12023.753176882372</v>
      </c>
      <c r="Q36" s="50">
        <v>3536.360132580653</v>
      </c>
      <c r="R36" s="50">
        <v>2117.01554378628</v>
      </c>
      <c r="S36" s="50">
        <v>18908.69903762755</v>
      </c>
      <c r="T36" s="51">
        <v>7231.3509514600819</v>
      </c>
      <c r="U36" s="49">
        <v>260547.09590573938</v>
      </c>
      <c r="V36" s="49">
        <v>4578.8047184267925</v>
      </c>
      <c r="W36" s="50">
        <v>3616.915175333314</v>
      </c>
      <c r="X36" s="52">
        <v>261508.98544883286</v>
      </c>
      <c r="Y36" s="53">
        <v>598.08178748251407</v>
      </c>
      <c r="Z36" s="49">
        <v>155723.05630930193</v>
      </c>
      <c r="AA36" s="49">
        <v>104225.95780895493</v>
      </c>
      <c r="AB36" s="70" t="s">
        <v>30</v>
      </c>
      <c r="AC36" s="79">
        <v>31</v>
      </c>
    </row>
    <row r="37" spans="1:33" s="54" customFormat="1" ht="19.5" customHeight="1" x14ac:dyDescent="0.15">
      <c r="A37" s="74">
        <v>32</v>
      </c>
      <c r="B37" s="70" t="s">
        <v>31</v>
      </c>
      <c r="C37" s="50">
        <v>383.87017673958553</v>
      </c>
      <c r="D37" s="50">
        <v>31.741910846475125</v>
      </c>
      <c r="E37" s="50">
        <v>20.72988359500194</v>
      </c>
      <c r="F37" s="50">
        <v>0</v>
      </c>
      <c r="G37" s="50">
        <v>50732.65426451814</v>
      </c>
      <c r="H37" s="50">
        <v>2000.4949832483589</v>
      </c>
      <c r="I37" s="50">
        <v>5301.1823480156199</v>
      </c>
      <c r="J37" s="50">
        <v>2427.2111492029589</v>
      </c>
      <c r="K37" s="50">
        <v>7830.3951406743627</v>
      </c>
      <c r="L37" s="50">
        <v>1815.0141782863029</v>
      </c>
      <c r="M37" s="50">
        <v>1276.7956777349871</v>
      </c>
      <c r="N37" s="50">
        <v>426.4201825591249</v>
      </c>
      <c r="O37" s="50">
        <v>9062.1969466763767</v>
      </c>
      <c r="P37" s="50">
        <v>3701.2019085601651</v>
      </c>
      <c r="Q37" s="50">
        <v>19473.12788253136</v>
      </c>
      <c r="R37" s="50">
        <v>13693.080426244856</v>
      </c>
      <c r="S37" s="50">
        <v>4477.8557396172055</v>
      </c>
      <c r="T37" s="51">
        <v>6859.5558904169129</v>
      </c>
      <c r="U37" s="49">
        <v>129513.52868946781</v>
      </c>
      <c r="V37" s="49">
        <v>2275.9474561310267</v>
      </c>
      <c r="W37" s="50">
        <v>1797.8292149506476</v>
      </c>
      <c r="X37" s="52">
        <v>129991.64693064819</v>
      </c>
      <c r="Y37" s="53">
        <v>436.3419711810626</v>
      </c>
      <c r="Z37" s="49">
        <v>56033.836612533763</v>
      </c>
      <c r="AA37" s="49">
        <v>73043.350105752994</v>
      </c>
      <c r="AB37" s="70" t="s">
        <v>31</v>
      </c>
      <c r="AC37" s="79">
        <v>32</v>
      </c>
    </row>
    <row r="38" spans="1:33" s="54" customFormat="1" ht="19.5" customHeight="1" x14ac:dyDescent="0.15">
      <c r="A38" s="74">
        <v>33</v>
      </c>
      <c r="B38" s="70" t="s">
        <v>32</v>
      </c>
      <c r="C38" s="50">
        <v>500.2553169111909</v>
      </c>
      <c r="D38" s="50">
        <v>0</v>
      </c>
      <c r="E38" s="50">
        <v>273.05722578229802</v>
      </c>
      <c r="F38" s="50">
        <v>60.937209083393398</v>
      </c>
      <c r="G38" s="50">
        <v>132454.21404967536</v>
      </c>
      <c r="H38" s="50">
        <v>3177.984002092483</v>
      </c>
      <c r="I38" s="50">
        <v>7056.227826306269</v>
      </c>
      <c r="J38" s="50">
        <v>10184.720165318155</v>
      </c>
      <c r="K38" s="50">
        <v>8649.7474372022189</v>
      </c>
      <c r="L38" s="50">
        <v>1745.2700989524697</v>
      </c>
      <c r="M38" s="50">
        <v>1639.0522254048733</v>
      </c>
      <c r="N38" s="50">
        <v>1329.3584228746254</v>
      </c>
      <c r="O38" s="50">
        <v>12521.398868582406</v>
      </c>
      <c r="P38" s="50">
        <v>3972.2905856896182</v>
      </c>
      <c r="Q38" s="50">
        <v>2558.6219876104788</v>
      </c>
      <c r="R38" s="50">
        <v>786.31282598625876</v>
      </c>
      <c r="S38" s="50">
        <v>5603.2800996391898</v>
      </c>
      <c r="T38" s="51">
        <v>2962.0445481463685</v>
      </c>
      <c r="U38" s="49">
        <v>195474.77289525772</v>
      </c>
      <c r="V38" s="49">
        <v>3435.274732467497</v>
      </c>
      <c r="W38" s="50">
        <v>2713.6115373729795</v>
      </c>
      <c r="X38" s="52">
        <v>196196.43609035222</v>
      </c>
      <c r="Y38" s="53">
        <v>773.31254269348892</v>
      </c>
      <c r="Z38" s="49">
        <v>139571.37908506504</v>
      </c>
      <c r="AA38" s="49">
        <v>55130.08126749919</v>
      </c>
      <c r="AB38" s="70" t="s">
        <v>32</v>
      </c>
      <c r="AC38" s="79">
        <v>33</v>
      </c>
    </row>
    <row r="39" spans="1:33" s="54" customFormat="1" ht="19.5" customHeight="1" x14ac:dyDescent="0.15">
      <c r="A39" s="74">
        <v>34</v>
      </c>
      <c r="B39" s="70" t="s">
        <v>33</v>
      </c>
      <c r="C39" s="50">
        <v>304.5032363807249</v>
      </c>
      <c r="D39" s="50">
        <v>738.54854408875292</v>
      </c>
      <c r="E39" s="50">
        <v>0</v>
      </c>
      <c r="F39" s="50">
        <v>326.44933437532188</v>
      </c>
      <c r="G39" s="50">
        <v>3435.9815177322816</v>
      </c>
      <c r="H39" s="50">
        <v>5473.229090800869</v>
      </c>
      <c r="I39" s="50">
        <v>3020.1230851125833</v>
      </c>
      <c r="J39" s="50">
        <v>479.64886054623156</v>
      </c>
      <c r="K39" s="50">
        <v>1346.8208094640572</v>
      </c>
      <c r="L39" s="50">
        <v>1026.5779537490928</v>
      </c>
      <c r="M39" s="50">
        <v>401.49789347905312</v>
      </c>
      <c r="N39" s="50">
        <v>240.75830162795998</v>
      </c>
      <c r="O39" s="50">
        <v>4620.1424748990039</v>
      </c>
      <c r="P39" s="50">
        <v>479.46783709541728</v>
      </c>
      <c r="Q39" s="50">
        <v>1842.0107262667962</v>
      </c>
      <c r="R39" s="50">
        <v>1288.5265499830869</v>
      </c>
      <c r="S39" s="50">
        <v>1753.8229184275472</v>
      </c>
      <c r="T39" s="51">
        <v>565.7830896424714</v>
      </c>
      <c r="U39" s="49">
        <v>27343.89222367125</v>
      </c>
      <c r="V39" s="49">
        <v>480.6576403154603</v>
      </c>
      <c r="W39" s="50">
        <v>379.68378655690111</v>
      </c>
      <c r="X39" s="52">
        <v>27444.866077429811</v>
      </c>
      <c r="Y39" s="53">
        <v>1043.0517804694778</v>
      </c>
      <c r="Z39" s="49">
        <v>6782.5539372201874</v>
      </c>
      <c r="AA39" s="49">
        <v>19518.286505981581</v>
      </c>
      <c r="AB39" s="70" t="s">
        <v>33</v>
      </c>
      <c r="AC39" s="79">
        <v>34</v>
      </c>
    </row>
    <row r="40" spans="1:33" s="54" customFormat="1" ht="19.5" customHeight="1" x14ac:dyDescent="0.15">
      <c r="A40" s="76">
        <v>35</v>
      </c>
      <c r="B40" s="71" t="s">
        <v>34</v>
      </c>
      <c r="C40" s="56">
        <v>1391.1938103614798</v>
      </c>
      <c r="D40" s="56">
        <v>77.179713559132708</v>
      </c>
      <c r="E40" s="56">
        <v>4.6066407988893205</v>
      </c>
      <c r="F40" s="56">
        <v>0</v>
      </c>
      <c r="G40" s="56">
        <v>45713.535854067726</v>
      </c>
      <c r="H40" s="56">
        <v>1567.2206343509406</v>
      </c>
      <c r="I40" s="56">
        <v>4629.8159392454627</v>
      </c>
      <c r="J40" s="56">
        <v>3264.7438173518722</v>
      </c>
      <c r="K40" s="56">
        <v>4607.9085916436143</v>
      </c>
      <c r="L40" s="56">
        <v>699.38873328656348</v>
      </c>
      <c r="M40" s="56">
        <v>991.23207483154329</v>
      </c>
      <c r="N40" s="56">
        <v>407.83827391876213</v>
      </c>
      <c r="O40" s="56">
        <v>8485.3677349181089</v>
      </c>
      <c r="P40" s="56">
        <v>2018.7687906924066</v>
      </c>
      <c r="Q40" s="56">
        <v>1757.0512110282539</v>
      </c>
      <c r="R40" s="56">
        <v>2954.5922144400743</v>
      </c>
      <c r="S40" s="56">
        <v>5661.7511251933283</v>
      </c>
      <c r="T40" s="57">
        <v>2499.3128451137359</v>
      </c>
      <c r="U40" s="55">
        <v>86731.508004801901</v>
      </c>
      <c r="V40" s="55">
        <v>1524.182646195799</v>
      </c>
      <c r="W40" s="56">
        <v>1203.9909282043809</v>
      </c>
      <c r="X40" s="58">
        <v>87051.699722793317</v>
      </c>
      <c r="Y40" s="59">
        <v>1472.980164719502</v>
      </c>
      <c r="Z40" s="55">
        <v>50343.351793313188</v>
      </c>
      <c r="AA40" s="55">
        <v>34915.176046769215</v>
      </c>
      <c r="AB40" s="71" t="s">
        <v>34</v>
      </c>
      <c r="AC40" s="80">
        <v>35</v>
      </c>
    </row>
    <row r="41" spans="1:33" s="54" customFormat="1" ht="19.5" customHeight="1" x14ac:dyDescent="0.15">
      <c r="A41" s="72"/>
      <c r="B41" s="70"/>
      <c r="C41" s="50"/>
      <c r="D41" s="50"/>
      <c r="E41" s="56"/>
      <c r="F41" s="50"/>
      <c r="G41" s="50"/>
      <c r="H41" s="56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6"/>
      <c r="V41" s="56"/>
      <c r="W41" s="56"/>
      <c r="X41" s="56"/>
      <c r="Y41" s="50"/>
      <c r="Z41" s="50"/>
      <c r="AA41" s="56"/>
      <c r="AB41" s="70"/>
      <c r="AC41" s="81"/>
    </row>
    <row r="42" spans="1:33" s="54" customFormat="1" ht="20.100000000000001" customHeight="1" x14ac:dyDescent="0.15">
      <c r="A42" s="111" t="s">
        <v>88</v>
      </c>
      <c r="B42" s="66" t="s">
        <v>80</v>
      </c>
      <c r="C42" s="32">
        <v>10855.719259139825</v>
      </c>
      <c r="D42" s="33">
        <v>3838.159746112291</v>
      </c>
      <c r="E42" s="33">
        <v>10547.094295891437</v>
      </c>
      <c r="F42" s="33">
        <v>513.61361941717314</v>
      </c>
      <c r="G42" s="33">
        <v>362691.45411557308</v>
      </c>
      <c r="H42" s="33">
        <v>48056.089068994661</v>
      </c>
      <c r="I42" s="33">
        <v>129734.28805615906</v>
      </c>
      <c r="J42" s="33">
        <v>213363.04983486445</v>
      </c>
      <c r="K42" s="33">
        <v>142102.08354817485</v>
      </c>
      <c r="L42" s="33">
        <v>125684.08057271654</v>
      </c>
      <c r="M42" s="33">
        <v>62798.250744185869</v>
      </c>
      <c r="N42" s="33">
        <v>91623.95928923467</v>
      </c>
      <c r="O42" s="33">
        <v>303738.78948399844</v>
      </c>
      <c r="P42" s="33">
        <v>167267.31500041886</v>
      </c>
      <c r="Q42" s="33">
        <v>85660.094634082852</v>
      </c>
      <c r="R42" s="33">
        <v>62820.582927450698</v>
      </c>
      <c r="S42" s="33">
        <v>233092.24647814155</v>
      </c>
      <c r="T42" s="33">
        <v>103090.91434724706</v>
      </c>
      <c r="U42" s="34">
        <v>2157477.7850218038</v>
      </c>
      <c r="V42" s="34">
        <v>37912.373424537436</v>
      </c>
      <c r="W42" s="33">
        <v>29947.955242613458</v>
      </c>
      <c r="X42" s="35">
        <v>2165442.2032037275</v>
      </c>
      <c r="Y42" s="33">
        <v>25240.973301143553</v>
      </c>
      <c r="Z42" s="34">
        <v>492939.35579114943</v>
      </c>
      <c r="AA42" s="33">
        <v>1639297.4559295108</v>
      </c>
      <c r="AB42" s="66" t="s">
        <v>81</v>
      </c>
      <c r="AC42" s="114" t="s">
        <v>89</v>
      </c>
    </row>
    <row r="43" spans="1:33" s="54" customFormat="1" ht="20.100000000000001" customHeight="1" x14ac:dyDescent="0.15">
      <c r="A43" s="112"/>
      <c r="B43" s="67" t="s">
        <v>82</v>
      </c>
      <c r="C43" s="36">
        <v>19954.435292552029</v>
      </c>
      <c r="D43" s="37">
        <v>979.89275754501659</v>
      </c>
      <c r="E43" s="37">
        <v>9405.0396727938605</v>
      </c>
      <c r="F43" s="37">
        <v>753.00979795907574</v>
      </c>
      <c r="G43" s="37">
        <v>1667122.2718471843</v>
      </c>
      <c r="H43" s="37">
        <v>101991.98126351269</v>
      </c>
      <c r="I43" s="37">
        <v>224673.79748790208</v>
      </c>
      <c r="J43" s="37">
        <v>416149.64930050221</v>
      </c>
      <c r="K43" s="37">
        <v>251027.46575466063</v>
      </c>
      <c r="L43" s="37">
        <v>92955.368992849253</v>
      </c>
      <c r="M43" s="37">
        <v>89284.50139124933</v>
      </c>
      <c r="N43" s="37">
        <v>131975.56893356499</v>
      </c>
      <c r="O43" s="37">
        <v>435308.39964384947</v>
      </c>
      <c r="P43" s="37">
        <v>268101.67606558761</v>
      </c>
      <c r="Q43" s="37">
        <v>174602.59647053474</v>
      </c>
      <c r="R43" s="37">
        <v>103709.02362257114</v>
      </c>
      <c r="S43" s="37">
        <v>316666.99878906383</v>
      </c>
      <c r="T43" s="37">
        <v>159740.94581233835</v>
      </c>
      <c r="U43" s="38">
        <v>4464402.6228962205</v>
      </c>
      <c r="V43" s="38">
        <v>78453.980043026153</v>
      </c>
      <c r="W43" s="37">
        <v>61972.809157149277</v>
      </c>
      <c r="X43" s="39">
        <v>4480883.7937820973</v>
      </c>
      <c r="Y43" s="37">
        <v>30339.367722890907</v>
      </c>
      <c r="Z43" s="38">
        <v>1892549.0791330456</v>
      </c>
      <c r="AA43" s="37">
        <v>2541514.1760402839</v>
      </c>
      <c r="AB43" s="67" t="s">
        <v>83</v>
      </c>
      <c r="AC43" s="115">
        <v>0</v>
      </c>
    </row>
    <row r="44" spans="1:33" s="54" customFormat="1" ht="20.100000000000001" customHeight="1" x14ac:dyDescent="0.15">
      <c r="A44" s="112"/>
      <c r="B44" s="67" t="s">
        <v>84</v>
      </c>
      <c r="C44" s="36">
        <v>18975.798349819026</v>
      </c>
      <c r="D44" s="37">
        <v>2819.5384277684389</v>
      </c>
      <c r="E44" s="37">
        <v>12025.645086012963</v>
      </c>
      <c r="F44" s="37">
        <v>3738.9330430453533</v>
      </c>
      <c r="G44" s="37">
        <v>2100686.2914894777</v>
      </c>
      <c r="H44" s="37">
        <v>118242.82877142049</v>
      </c>
      <c r="I44" s="37">
        <v>255746.60406637116</v>
      </c>
      <c r="J44" s="37">
        <v>544015.70073768159</v>
      </c>
      <c r="K44" s="37">
        <v>417328.30654463242</v>
      </c>
      <c r="L44" s="37">
        <v>99742.364451465983</v>
      </c>
      <c r="M44" s="37">
        <v>142752.19464478092</v>
      </c>
      <c r="N44" s="37">
        <v>243957.2936342303</v>
      </c>
      <c r="O44" s="37">
        <v>547779.30029521207</v>
      </c>
      <c r="P44" s="37">
        <v>368810.89046740439</v>
      </c>
      <c r="Q44" s="37">
        <v>250521.21422062459</v>
      </c>
      <c r="R44" s="37">
        <v>165273.90884986057</v>
      </c>
      <c r="S44" s="37">
        <v>405974.89072399237</v>
      </c>
      <c r="T44" s="37">
        <v>189818.48146170008</v>
      </c>
      <c r="U44" s="38">
        <v>5888210.185265502</v>
      </c>
      <c r="V44" s="38">
        <v>103474.0259178289</v>
      </c>
      <c r="W44" s="37">
        <v>81736.784512534723</v>
      </c>
      <c r="X44" s="39">
        <v>5909947.4266707953</v>
      </c>
      <c r="Y44" s="37">
        <v>33820.98186360042</v>
      </c>
      <c r="Z44" s="38">
        <v>2360171.8285988942</v>
      </c>
      <c r="AA44" s="37">
        <v>3494217.3748030057</v>
      </c>
      <c r="AB44" s="67" t="s">
        <v>85</v>
      </c>
      <c r="AC44" s="115">
        <v>0</v>
      </c>
      <c r="AD44" s="31"/>
      <c r="AE44" s="31"/>
      <c r="AF44" s="31"/>
      <c r="AG44" s="31"/>
    </row>
    <row r="45" spans="1:33" ht="20.100000000000001" customHeight="1" x14ac:dyDescent="0.15">
      <c r="A45" s="113"/>
      <c r="B45" s="68" t="s">
        <v>86</v>
      </c>
      <c r="C45" s="40">
        <v>45293.593375326382</v>
      </c>
      <c r="D45" s="41">
        <v>1543.7077106613644</v>
      </c>
      <c r="E45" s="41">
        <v>5109.8678835808414</v>
      </c>
      <c r="F45" s="41">
        <v>4600.7592857962027</v>
      </c>
      <c r="G45" s="41">
        <v>2798062.3820920745</v>
      </c>
      <c r="H45" s="41">
        <v>133220.80334700792</v>
      </c>
      <c r="I45" s="41">
        <v>311883.0980344867</v>
      </c>
      <c r="J45" s="41">
        <v>555772.47369730403</v>
      </c>
      <c r="K45" s="41">
        <v>327840.61950312933</v>
      </c>
      <c r="L45" s="41">
        <v>114551.8419538615</v>
      </c>
      <c r="M45" s="41">
        <v>113090.72857906818</v>
      </c>
      <c r="N45" s="41">
        <v>182710.52965524505</v>
      </c>
      <c r="O45" s="41">
        <v>589739.39477889054</v>
      </c>
      <c r="P45" s="41">
        <v>373509.20997423434</v>
      </c>
      <c r="Q45" s="41">
        <v>172410.74034601438</v>
      </c>
      <c r="R45" s="41">
        <v>184627.53370059634</v>
      </c>
      <c r="S45" s="41">
        <v>453277.69043975614</v>
      </c>
      <c r="T45" s="41">
        <v>202141.01932912541</v>
      </c>
      <c r="U45" s="42">
        <v>6569385.9936861601</v>
      </c>
      <c r="V45" s="42">
        <v>115445.9092582821</v>
      </c>
      <c r="W45" s="41">
        <v>91193.681933196713</v>
      </c>
      <c r="X45" s="43">
        <v>6593638.2210112447</v>
      </c>
      <c r="Y45" s="41">
        <v>51947.168969568585</v>
      </c>
      <c r="Z45" s="42">
        <v>3114546.2394123576</v>
      </c>
      <c r="AA45" s="41">
        <v>3402892.5853042337</v>
      </c>
      <c r="AB45" s="68" t="s">
        <v>87</v>
      </c>
      <c r="AC45" s="116">
        <v>0</v>
      </c>
      <c r="AD45" s="54"/>
      <c r="AE45" s="54"/>
      <c r="AF45" s="54"/>
      <c r="AG45" s="54"/>
    </row>
    <row r="46" spans="1:33" x14ac:dyDescent="0.15">
      <c r="A46" s="85" t="s">
        <v>91</v>
      </c>
    </row>
    <row r="48" spans="1:33" x14ac:dyDescent="0.15"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</row>
    <row r="49" spans="3:28" x14ac:dyDescent="0.15"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</row>
    <row r="50" spans="3:28" x14ac:dyDescent="0.15"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</row>
    <row r="51" spans="3:28" x14ac:dyDescent="0.15"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</row>
  </sheetData>
  <mergeCells count="29">
    <mergeCell ref="Z2:AA2"/>
    <mergeCell ref="AB2:AC2"/>
    <mergeCell ref="C3:C4"/>
    <mergeCell ref="D3:D4"/>
    <mergeCell ref="E3:E4"/>
    <mergeCell ref="F3:F4"/>
    <mergeCell ref="G3:G4"/>
    <mergeCell ref="H3:H4"/>
    <mergeCell ref="I3:I4"/>
    <mergeCell ref="J3:J4"/>
    <mergeCell ref="U3:U4"/>
    <mergeCell ref="V3:V4"/>
    <mergeCell ref="K3:K4"/>
    <mergeCell ref="L3:L4"/>
    <mergeCell ref="M3:M4"/>
    <mergeCell ref="N3:N4"/>
    <mergeCell ref="O3:O4"/>
    <mergeCell ref="P3:P4"/>
    <mergeCell ref="A42:A45"/>
    <mergeCell ref="Q3:Q4"/>
    <mergeCell ref="R3:R4"/>
    <mergeCell ref="S3:S4"/>
    <mergeCell ref="T3:T4"/>
    <mergeCell ref="AC42:AC45"/>
    <mergeCell ref="W3:W4"/>
    <mergeCell ref="X3:X4"/>
    <mergeCell ref="Y3:Y4"/>
    <mergeCell ref="Z3:Z4"/>
    <mergeCell ref="AA3:AA4"/>
  </mergeCells>
  <phoneticPr fontId="2"/>
  <pageMargins left="0.36" right="0.25" top="0.41" bottom="0.37" header="0.25" footer="0.3"/>
  <pageSetup paperSize="9" scale="51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51"/>
  <sheetViews>
    <sheetView zoomScale="85" zoomScaleNormal="85" workbookViewId="0">
      <selection activeCell="C9" sqref="C9"/>
    </sheetView>
  </sheetViews>
  <sheetFormatPr defaultRowHeight="13.5" x14ac:dyDescent="0.15"/>
  <cols>
    <col min="1" max="1" width="3.625" style="61" customWidth="1"/>
    <col min="2" max="2" width="10.625" style="62" customWidth="1"/>
    <col min="3" max="3" width="10" style="60" customWidth="1"/>
    <col min="4" max="6" width="9.625" style="60" customWidth="1"/>
    <col min="7" max="8" width="10.625" style="60" customWidth="1"/>
    <col min="9" max="9" width="10.125" style="60" customWidth="1"/>
    <col min="10" max="10" width="10.625" style="60" customWidth="1"/>
    <col min="11" max="11" width="9.75" style="60" customWidth="1"/>
    <col min="12" max="21" width="10.625" style="60" customWidth="1"/>
    <col min="22" max="22" width="8.125" style="60" customWidth="1"/>
    <col min="23" max="23" width="8.625" style="60" customWidth="1"/>
    <col min="24" max="24" width="10.625" style="60" customWidth="1"/>
    <col min="25" max="25" width="10.125" style="60" customWidth="1"/>
    <col min="26" max="26" width="10.125" style="64" customWidth="1"/>
    <col min="27" max="27" width="10.125" style="63" customWidth="1"/>
    <col min="28" max="28" width="9" style="63"/>
    <col min="29" max="29" width="3.625" style="60" customWidth="1"/>
    <col min="31" max="31" width="9.25" bestFit="1" customWidth="1"/>
  </cols>
  <sheetData>
    <row r="1" spans="1:31" s="11" customFormat="1" ht="15" customHeight="1" x14ac:dyDescent="0.15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9"/>
      <c r="Y1" s="8"/>
      <c r="Z1" s="10"/>
      <c r="AA1" s="8"/>
      <c r="AB1" s="8"/>
      <c r="AC1" s="8"/>
    </row>
    <row r="2" spans="1:31" s="11" customFormat="1" ht="15" customHeight="1" thickBot="1" x14ac:dyDescent="0.2">
      <c r="A2" s="12" t="s">
        <v>115</v>
      </c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Z2" s="109" t="s">
        <v>116</v>
      </c>
      <c r="AA2" s="110"/>
      <c r="AB2" s="107" t="s">
        <v>38</v>
      </c>
      <c r="AC2" s="108"/>
    </row>
    <row r="3" spans="1:31" s="11" customFormat="1" ht="15" customHeight="1" x14ac:dyDescent="0.15">
      <c r="A3" s="15"/>
      <c r="B3" s="16"/>
      <c r="C3" s="117" t="s">
        <v>53</v>
      </c>
      <c r="D3" s="122" t="s">
        <v>54</v>
      </c>
      <c r="E3" s="122" t="s">
        <v>55</v>
      </c>
      <c r="F3" s="122" t="s">
        <v>56</v>
      </c>
      <c r="G3" s="122" t="s">
        <v>57</v>
      </c>
      <c r="H3" s="124" t="s">
        <v>72</v>
      </c>
      <c r="I3" s="122" t="s">
        <v>48</v>
      </c>
      <c r="J3" s="124" t="s">
        <v>49</v>
      </c>
      <c r="K3" s="124" t="s">
        <v>50</v>
      </c>
      <c r="L3" s="124" t="s">
        <v>59</v>
      </c>
      <c r="M3" s="124" t="s">
        <v>52</v>
      </c>
      <c r="N3" s="124" t="s">
        <v>60</v>
      </c>
      <c r="O3" s="124" t="s">
        <v>61</v>
      </c>
      <c r="P3" s="124" t="s">
        <v>68</v>
      </c>
      <c r="Q3" s="124" t="s">
        <v>62</v>
      </c>
      <c r="R3" s="124" t="s">
        <v>63</v>
      </c>
      <c r="S3" s="124" t="s">
        <v>64</v>
      </c>
      <c r="T3" s="125" t="s">
        <v>65</v>
      </c>
      <c r="U3" s="119" t="s">
        <v>69</v>
      </c>
      <c r="V3" s="119" t="s">
        <v>70</v>
      </c>
      <c r="W3" s="133" t="s">
        <v>93</v>
      </c>
      <c r="X3" s="129" t="s">
        <v>71</v>
      </c>
      <c r="Y3" s="131" t="s">
        <v>39</v>
      </c>
      <c r="Z3" s="127" t="s">
        <v>40</v>
      </c>
      <c r="AA3" s="127" t="s">
        <v>41</v>
      </c>
      <c r="AB3" s="17"/>
      <c r="AC3" s="18"/>
    </row>
    <row r="4" spans="1:31" s="23" customFormat="1" ht="54.95" customHeight="1" x14ac:dyDescent="0.15">
      <c r="A4" s="19"/>
      <c r="B4" s="20" t="s">
        <v>74</v>
      </c>
      <c r="C4" s="118"/>
      <c r="D4" s="123" t="s">
        <v>54</v>
      </c>
      <c r="E4" s="123" t="s">
        <v>55</v>
      </c>
      <c r="F4" s="123" t="s">
        <v>56</v>
      </c>
      <c r="G4" s="123" t="s">
        <v>57</v>
      </c>
      <c r="H4" s="123" t="s">
        <v>47</v>
      </c>
      <c r="I4" s="123" t="s">
        <v>48</v>
      </c>
      <c r="J4" s="123" t="s">
        <v>58</v>
      </c>
      <c r="K4" s="123" t="s">
        <v>50</v>
      </c>
      <c r="L4" s="123" t="s">
        <v>51</v>
      </c>
      <c r="M4" s="123" t="s">
        <v>52</v>
      </c>
      <c r="N4" s="123" t="s">
        <v>66</v>
      </c>
      <c r="O4" s="123" t="s">
        <v>67</v>
      </c>
      <c r="P4" s="123"/>
      <c r="Q4" s="123"/>
      <c r="R4" s="123"/>
      <c r="S4" s="123"/>
      <c r="T4" s="126"/>
      <c r="U4" s="120"/>
      <c r="V4" s="121"/>
      <c r="W4" s="134"/>
      <c r="X4" s="130"/>
      <c r="Y4" s="132"/>
      <c r="Z4" s="128"/>
      <c r="AA4" s="128"/>
      <c r="AB4" s="21"/>
      <c r="AC4" s="22"/>
    </row>
    <row r="5" spans="1:31" ht="20.100000000000001" customHeight="1" x14ac:dyDescent="0.15">
      <c r="A5" s="24"/>
      <c r="B5" s="65" t="s">
        <v>90</v>
      </c>
      <c r="C5" s="25">
        <v>85260.798407196082</v>
      </c>
      <c r="D5" s="26">
        <v>8795.8098760981411</v>
      </c>
      <c r="E5" s="26">
        <v>26416.512281275984</v>
      </c>
      <c r="F5" s="26">
        <v>9412.743662829298</v>
      </c>
      <c r="G5" s="26">
        <v>6478472.2530534565</v>
      </c>
      <c r="H5" s="26">
        <v>377178.03153081419</v>
      </c>
      <c r="I5" s="26">
        <v>932983.45629144018</v>
      </c>
      <c r="J5" s="26">
        <v>1469090.5192748071</v>
      </c>
      <c r="K5" s="26">
        <v>685459.94767496572</v>
      </c>
      <c r="L5" s="26">
        <v>230601.24180291808</v>
      </c>
      <c r="M5" s="26">
        <v>370654.83999194443</v>
      </c>
      <c r="N5" s="26">
        <v>569954.94287815411</v>
      </c>
      <c r="O5" s="26">
        <v>1706069.4491230622</v>
      </c>
      <c r="P5" s="26">
        <v>1057052.3323134484</v>
      </c>
      <c r="Q5" s="26">
        <v>762290.56576345034</v>
      </c>
      <c r="R5" s="26">
        <v>479011.86872161634</v>
      </c>
      <c r="S5" s="26">
        <v>1300592.2140827882</v>
      </c>
      <c r="T5" s="26">
        <v>540450.10337809264</v>
      </c>
      <c r="U5" s="28">
        <v>17089747.630108356</v>
      </c>
      <c r="V5" s="28">
        <v>302253.74628803099</v>
      </c>
      <c r="W5" s="26">
        <v>248408.00988538394</v>
      </c>
      <c r="X5" s="29">
        <v>17143593.366511002</v>
      </c>
      <c r="Y5" s="26">
        <v>120473.1205645702</v>
      </c>
      <c r="Z5" s="28">
        <v>7420868.453007726</v>
      </c>
      <c r="AA5" s="27">
        <v>9548406.0565360617</v>
      </c>
      <c r="AB5" s="65" t="s">
        <v>90</v>
      </c>
      <c r="AC5" s="30"/>
      <c r="AE5" s="84"/>
    </row>
    <row r="6" spans="1:31" ht="19.5" customHeight="1" x14ac:dyDescent="0.15">
      <c r="A6" s="73">
        <v>1</v>
      </c>
      <c r="B6" s="69" t="s">
        <v>0</v>
      </c>
      <c r="C6" s="45">
        <v>6499.6160621423187</v>
      </c>
      <c r="D6" s="45">
        <v>1078.6254288420182</v>
      </c>
      <c r="E6" s="45">
        <v>644.48043364219041</v>
      </c>
      <c r="F6" s="45">
        <v>569.68462333492312</v>
      </c>
      <c r="G6" s="45">
        <v>837728.7839427985</v>
      </c>
      <c r="H6" s="45">
        <v>65219.776123889147</v>
      </c>
      <c r="I6" s="45">
        <v>159884.60269566122</v>
      </c>
      <c r="J6" s="45">
        <v>357820.95672747324</v>
      </c>
      <c r="K6" s="45">
        <v>188789.21962855666</v>
      </c>
      <c r="L6" s="45">
        <v>42676.714395764204</v>
      </c>
      <c r="M6" s="45">
        <v>111813.20397218043</v>
      </c>
      <c r="N6" s="45">
        <v>185729.71695228739</v>
      </c>
      <c r="O6" s="45">
        <v>333032.29262461595</v>
      </c>
      <c r="P6" s="45">
        <v>279878.20064039622</v>
      </c>
      <c r="Q6" s="45">
        <v>224890.64184344994</v>
      </c>
      <c r="R6" s="45">
        <v>122789.13153198565</v>
      </c>
      <c r="S6" s="45">
        <v>264957.02701193898</v>
      </c>
      <c r="T6" s="45">
        <v>129631.54021014064</v>
      </c>
      <c r="U6" s="44">
        <v>3313634.2148490995</v>
      </c>
      <c r="V6" s="44">
        <v>58604.137147768168</v>
      </c>
      <c r="W6" s="45">
        <v>48163.959119482599</v>
      </c>
      <c r="X6" s="46">
        <v>3324074.3928773855</v>
      </c>
      <c r="Y6" s="47">
        <v>8222.7219246265286</v>
      </c>
      <c r="Z6" s="44">
        <v>998183.07126179466</v>
      </c>
      <c r="AA6" s="44">
        <v>2307228.421662678</v>
      </c>
      <c r="AB6" s="69" t="s">
        <v>0</v>
      </c>
      <c r="AC6" s="78">
        <v>1</v>
      </c>
      <c r="AE6" s="84"/>
    </row>
    <row r="7" spans="1:31" ht="19.5" customHeight="1" x14ac:dyDescent="0.15">
      <c r="A7" s="74">
        <v>2</v>
      </c>
      <c r="B7" s="70" t="s">
        <v>1</v>
      </c>
      <c r="C7" s="50">
        <v>21448.692311179821</v>
      </c>
      <c r="D7" s="50">
        <v>781.40948358286278</v>
      </c>
      <c r="E7" s="50">
        <v>2669.5296804366944</v>
      </c>
      <c r="F7" s="50">
        <v>1795.3697220252116</v>
      </c>
      <c r="G7" s="50">
        <v>757356.37416380015</v>
      </c>
      <c r="H7" s="50">
        <v>72320.138488389755</v>
      </c>
      <c r="I7" s="50">
        <v>188618.52848909941</v>
      </c>
      <c r="J7" s="50">
        <v>364245.72371047537</v>
      </c>
      <c r="K7" s="50">
        <v>126841.73975542944</v>
      </c>
      <c r="L7" s="50">
        <v>47501.149836380122</v>
      </c>
      <c r="M7" s="50">
        <v>79269.464631280091</v>
      </c>
      <c r="N7" s="50">
        <v>126888.00292279942</v>
      </c>
      <c r="O7" s="50">
        <v>363415.40623436956</v>
      </c>
      <c r="P7" s="50">
        <v>259777.68933667158</v>
      </c>
      <c r="Q7" s="50">
        <v>130332.94519676798</v>
      </c>
      <c r="R7" s="50">
        <v>132022.08478996361</v>
      </c>
      <c r="S7" s="50">
        <v>305035.52879060904</v>
      </c>
      <c r="T7" s="50">
        <v>117087.61374184101</v>
      </c>
      <c r="U7" s="49">
        <v>3097407.3912851005</v>
      </c>
      <c r="V7" s="49">
        <v>54780.144778428657</v>
      </c>
      <c r="W7" s="50">
        <v>45021.201268007339</v>
      </c>
      <c r="X7" s="52">
        <v>3107166.3347955216</v>
      </c>
      <c r="Y7" s="53">
        <v>24899.631475199378</v>
      </c>
      <c r="Z7" s="49">
        <v>947770.27237492474</v>
      </c>
      <c r="AA7" s="49">
        <v>2124737.4874349763</v>
      </c>
      <c r="AB7" s="70" t="s">
        <v>1</v>
      </c>
      <c r="AC7" s="79">
        <v>2</v>
      </c>
      <c r="AE7" s="84"/>
    </row>
    <row r="8" spans="1:31" ht="19.5" customHeight="1" x14ac:dyDescent="0.15">
      <c r="A8" s="74">
        <v>3</v>
      </c>
      <c r="B8" s="70" t="s">
        <v>2</v>
      </c>
      <c r="C8" s="50">
        <v>2546.9984231798421</v>
      </c>
      <c r="D8" s="50">
        <v>49.196547169533538</v>
      </c>
      <c r="E8" s="50">
        <v>8478.6889425096615</v>
      </c>
      <c r="F8" s="50">
        <v>0</v>
      </c>
      <c r="G8" s="50">
        <v>199047.34352225228</v>
      </c>
      <c r="H8" s="50">
        <v>18719.839554916391</v>
      </c>
      <c r="I8" s="50">
        <v>44931.869349432498</v>
      </c>
      <c r="J8" s="50">
        <v>98850.691186599288</v>
      </c>
      <c r="K8" s="50">
        <v>42077.790200498413</v>
      </c>
      <c r="L8" s="50">
        <v>13673.06473012732</v>
      </c>
      <c r="M8" s="50">
        <v>27137.82995691914</v>
      </c>
      <c r="N8" s="50">
        <v>49803.033834583781</v>
      </c>
      <c r="O8" s="50">
        <v>97925.522841334299</v>
      </c>
      <c r="P8" s="50">
        <v>76846.125816074971</v>
      </c>
      <c r="Q8" s="50">
        <v>35953.831099102201</v>
      </c>
      <c r="R8" s="50">
        <v>23296.656844319026</v>
      </c>
      <c r="S8" s="50">
        <v>72082.548499464436</v>
      </c>
      <c r="T8" s="50">
        <v>29748.758956660142</v>
      </c>
      <c r="U8" s="49">
        <v>841169.79030514334</v>
      </c>
      <c r="V8" s="49">
        <v>14876.723323545624</v>
      </c>
      <c r="W8" s="50">
        <v>12226.47288843143</v>
      </c>
      <c r="X8" s="52">
        <v>843820.04074025759</v>
      </c>
      <c r="Y8" s="53">
        <v>11074.883912859037</v>
      </c>
      <c r="Z8" s="49">
        <v>243979.21287168478</v>
      </c>
      <c r="AA8" s="49">
        <v>586115.69352059951</v>
      </c>
      <c r="AB8" s="70" t="s">
        <v>2</v>
      </c>
      <c r="AC8" s="79">
        <v>3</v>
      </c>
      <c r="AE8" s="84"/>
    </row>
    <row r="9" spans="1:31" ht="19.5" customHeight="1" x14ac:dyDescent="0.15">
      <c r="A9" s="75">
        <v>4</v>
      </c>
      <c r="B9" s="70" t="s">
        <v>3</v>
      </c>
      <c r="C9" s="50">
        <v>87.264589536142438</v>
      </c>
      <c r="D9" s="50">
        <v>59.457295516056405</v>
      </c>
      <c r="E9" s="50">
        <v>123.72130125898153</v>
      </c>
      <c r="F9" s="50">
        <v>0</v>
      </c>
      <c r="G9" s="50">
        <v>1354.1731158129442</v>
      </c>
      <c r="H9" s="50">
        <v>4772.6254334272371</v>
      </c>
      <c r="I9" s="50">
        <v>11554.000090477943</v>
      </c>
      <c r="J9" s="50">
        <v>7529.5438534270397</v>
      </c>
      <c r="K9" s="50">
        <v>4685.2485247339437</v>
      </c>
      <c r="L9" s="50">
        <v>9089.91214355993</v>
      </c>
      <c r="M9" s="50">
        <v>2881.4166659385805</v>
      </c>
      <c r="N9" s="50">
        <v>2716.285229703265</v>
      </c>
      <c r="O9" s="50">
        <v>23075.92937642851</v>
      </c>
      <c r="P9" s="50">
        <v>8260.279990711264</v>
      </c>
      <c r="Q9" s="50">
        <v>9817.371220627123</v>
      </c>
      <c r="R9" s="50">
        <v>2528.9406517314601</v>
      </c>
      <c r="S9" s="50">
        <v>20642.431444793299</v>
      </c>
      <c r="T9" s="50">
        <v>5840.5138020620334</v>
      </c>
      <c r="U9" s="49">
        <v>115019.11472974575</v>
      </c>
      <c r="V9" s="49">
        <v>2034.1533170571329</v>
      </c>
      <c r="W9" s="50">
        <v>1671.7740755821503</v>
      </c>
      <c r="X9" s="52">
        <v>115381.49397122074</v>
      </c>
      <c r="Y9" s="53">
        <v>270.4431863111804</v>
      </c>
      <c r="Z9" s="49">
        <v>12908.173206290887</v>
      </c>
      <c r="AA9" s="49">
        <v>101840.49833714368</v>
      </c>
      <c r="AB9" s="70" t="s">
        <v>3</v>
      </c>
      <c r="AC9" s="79">
        <v>4</v>
      </c>
    </row>
    <row r="10" spans="1:31" s="48" customFormat="1" ht="19.5" customHeight="1" x14ac:dyDescent="0.15">
      <c r="A10" s="74">
        <v>5</v>
      </c>
      <c r="B10" s="70" t="s">
        <v>4</v>
      </c>
      <c r="C10" s="50">
        <v>2191.6858606933679</v>
      </c>
      <c r="D10" s="50">
        <v>197.2178612883263</v>
      </c>
      <c r="E10" s="50">
        <v>0</v>
      </c>
      <c r="F10" s="50">
        <v>0</v>
      </c>
      <c r="G10" s="50">
        <v>87449.777364677153</v>
      </c>
      <c r="H10" s="50">
        <v>8044.4383056041161</v>
      </c>
      <c r="I10" s="50">
        <v>26638.724294455122</v>
      </c>
      <c r="J10" s="50">
        <v>30294.330176562395</v>
      </c>
      <c r="K10" s="50">
        <v>15053.015192533112</v>
      </c>
      <c r="L10" s="50">
        <v>8207.8571983963448</v>
      </c>
      <c r="M10" s="50">
        <v>13082.266806307938</v>
      </c>
      <c r="N10" s="50">
        <v>15777.383247123111</v>
      </c>
      <c r="O10" s="50">
        <v>51069.504983502644</v>
      </c>
      <c r="P10" s="50">
        <v>45804.597209861109</v>
      </c>
      <c r="Q10" s="50">
        <v>16671.374073700918</v>
      </c>
      <c r="R10" s="50">
        <v>12017.846509379186</v>
      </c>
      <c r="S10" s="50">
        <v>31648.84444147188</v>
      </c>
      <c r="T10" s="50">
        <v>17074.586067819935</v>
      </c>
      <c r="U10" s="49">
        <v>381223.4495933766</v>
      </c>
      <c r="V10" s="49">
        <v>6742.2050519600771</v>
      </c>
      <c r="W10" s="50">
        <v>5541.0983644205235</v>
      </c>
      <c r="X10" s="52">
        <v>382424.55628091615</v>
      </c>
      <c r="Y10" s="53">
        <v>2388.9037219816942</v>
      </c>
      <c r="Z10" s="49">
        <v>114088.50165913228</v>
      </c>
      <c r="AA10" s="49">
        <v>264746.04421226261</v>
      </c>
      <c r="AB10" s="70" t="s">
        <v>4</v>
      </c>
      <c r="AC10" s="79">
        <v>5</v>
      </c>
    </row>
    <row r="11" spans="1:31" s="54" customFormat="1" ht="19.5" customHeight="1" x14ac:dyDescent="0.15">
      <c r="A11" s="74">
        <v>6</v>
      </c>
      <c r="B11" s="70" t="s">
        <v>5</v>
      </c>
      <c r="C11" s="50">
        <v>8250.3986736174938</v>
      </c>
      <c r="D11" s="50">
        <v>148.89893270008858</v>
      </c>
      <c r="E11" s="50">
        <v>254.19717834270682</v>
      </c>
      <c r="F11" s="50">
        <v>725.05315697172011</v>
      </c>
      <c r="G11" s="50">
        <v>431527.22408669593</v>
      </c>
      <c r="H11" s="50">
        <v>12523.540266517992</v>
      </c>
      <c r="I11" s="50">
        <v>38940.924996060028</v>
      </c>
      <c r="J11" s="50">
        <v>32116.170399951545</v>
      </c>
      <c r="K11" s="50">
        <v>12080.888195243992</v>
      </c>
      <c r="L11" s="50">
        <v>6915.8028798744399</v>
      </c>
      <c r="M11" s="50">
        <v>8653.7214741342996</v>
      </c>
      <c r="N11" s="50">
        <v>11107.867366027835</v>
      </c>
      <c r="O11" s="50">
        <v>57316.634059460172</v>
      </c>
      <c r="P11" s="50">
        <v>28364.193168332618</v>
      </c>
      <c r="Q11" s="50">
        <v>19237.715019420684</v>
      </c>
      <c r="R11" s="50">
        <v>13787.923760530688</v>
      </c>
      <c r="S11" s="50">
        <v>36957.387768691398</v>
      </c>
      <c r="T11" s="50">
        <v>16767.031743585365</v>
      </c>
      <c r="U11" s="49">
        <v>735675.57312615891</v>
      </c>
      <c r="V11" s="49">
        <v>13011.819794988769</v>
      </c>
      <c r="W11" s="50">
        <v>10693.797181856135</v>
      </c>
      <c r="X11" s="52">
        <v>737993.59573929152</v>
      </c>
      <c r="Y11" s="53">
        <v>8653.49478466029</v>
      </c>
      <c r="Z11" s="49">
        <v>471193.20223972766</v>
      </c>
      <c r="AA11" s="49">
        <v>255828.87610177096</v>
      </c>
      <c r="AB11" s="70" t="s">
        <v>5</v>
      </c>
      <c r="AC11" s="79">
        <v>6</v>
      </c>
    </row>
    <row r="12" spans="1:31" s="54" customFormat="1" ht="19.5" customHeight="1" x14ac:dyDescent="0.15">
      <c r="A12" s="75">
        <v>7</v>
      </c>
      <c r="B12" s="70" t="s">
        <v>6</v>
      </c>
      <c r="C12" s="50">
        <v>431.95971820390503</v>
      </c>
      <c r="D12" s="50">
        <v>79.185877010511788</v>
      </c>
      <c r="E12" s="50">
        <v>384.8270387855452</v>
      </c>
      <c r="F12" s="50">
        <v>0</v>
      </c>
      <c r="G12" s="50">
        <v>3466.4689599382245</v>
      </c>
      <c r="H12" s="50">
        <v>5232.0145516088569</v>
      </c>
      <c r="I12" s="50">
        <v>14181.244719945571</v>
      </c>
      <c r="J12" s="50">
        <v>19146.510325974959</v>
      </c>
      <c r="K12" s="50">
        <v>6074.3071651381206</v>
      </c>
      <c r="L12" s="50">
        <v>10168.127387859327</v>
      </c>
      <c r="M12" s="50">
        <v>6060.4629377001993</v>
      </c>
      <c r="N12" s="50">
        <v>7627.8088902368372</v>
      </c>
      <c r="O12" s="50">
        <v>38782.779323931754</v>
      </c>
      <c r="P12" s="50">
        <v>11002.695345596896</v>
      </c>
      <c r="Q12" s="50">
        <v>10212.423807094636</v>
      </c>
      <c r="R12" s="50">
        <v>4547.3265439701581</v>
      </c>
      <c r="S12" s="50">
        <v>28287.199661073842</v>
      </c>
      <c r="T12" s="50">
        <v>10937.214050573373</v>
      </c>
      <c r="U12" s="49">
        <v>176622.55630464273</v>
      </c>
      <c r="V12" s="49">
        <v>3123.5928384976955</v>
      </c>
      <c r="W12" s="50">
        <v>2567.1327162444377</v>
      </c>
      <c r="X12" s="52">
        <v>177179.01642689598</v>
      </c>
      <c r="Y12" s="53">
        <v>895.972633999962</v>
      </c>
      <c r="Z12" s="49">
        <v>17647.713679883796</v>
      </c>
      <c r="AA12" s="49">
        <v>158078.86999075895</v>
      </c>
      <c r="AB12" s="70" t="s">
        <v>6</v>
      </c>
      <c r="AC12" s="79">
        <v>7</v>
      </c>
    </row>
    <row r="13" spans="1:31" s="54" customFormat="1" ht="19.5" customHeight="1" x14ac:dyDescent="0.15">
      <c r="A13" s="74">
        <v>8</v>
      </c>
      <c r="B13" s="70" t="s">
        <v>7</v>
      </c>
      <c r="C13" s="50">
        <v>2855.0877983940159</v>
      </c>
      <c r="D13" s="50">
        <v>307.76183003152255</v>
      </c>
      <c r="E13" s="50">
        <v>0</v>
      </c>
      <c r="F13" s="50">
        <v>1644.3169809894368</v>
      </c>
      <c r="G13" s="50">
        <v>124324.22460143671</v>
      </c>
      <c r="H13" s="50">
        <v>12276.568265024154</v>
      </c>
      <c r="I13" s="50">
        <v>24689.93292251895</v>
      </c>
      <c r="J13" s="50">
        <v>28514.971457013384</v>
      </c>
      <c r="K13" s="50">
        <v>13918.960566129475</v>
      </c>
      <c r="L13" s="50">
        <v>3569.9490705984908</v>
      </c>
      <c r="M13" s="50">
        <v>7765.2873259398184</v>
      </c>
      <c r="N13" s="50">
        <v>11517.274477261679</v>
      </c>
      <c r="O13" s="50">
        <v>43105.291770053351</v>
      </c>
      <c r="P13" s="50">
        <v>16749.450164149777</v>
      </c>
      <c r="Q13" s="50">
        <v>13815.768729512016</v>
      </c>
      <c r="R13" s="50">
        <v>12013.18604317156</v>
      </c>
      <c r="S13" s="50">
        <v>28507.126116958843</v>
      </c>
      <c r="T13" s="50">
        <v>9999.9387927649514</v>
      </c>
      <c r="U13" s="49">
        <v>355575.09691194817</v>
      </c>
      <c r="V13" s="49">
        <v>6288.8498076976275</v>
      </c>
      <c r="W13" s="50">
        <v>5168.5072042400989</v>
      </c>
      <c r="X13" s="52">
        <v>356695.43951540574</v>
      </c>
      <c r="Y13" s="53">
        <v>3162.8496284255384</v>
      </c>
      <c r="Z13" s="49">
        <v>150658.4745049451</v>
      </c>
      <c r="AA13" s="49">
        <v>201753.77277857752</v>
      </c>
      <c r="AB13" s="70" t="s">
        <v>7</v>
      </c>
      <c r="AC13" s="79">
        <v>8</v>
      </c>
    </row>
    <row r="14" spans="1:31" s="54" customFormat="1" ht="19.5" customHeight="1" x14ac:dyDescent="0.15">
      <c r="A14" s="74">
        <v>9</v>
      </c>
      <c r="B14" s="70" t="s">
        <v>8</v>
      </c>
      <c r="C14" s="50">
        <v>2899.9777586111527</v>
      </c>
      <c r="D14" s="50">
        <v>277.05489037733355</v>
      </c>
      <c r="E14" s="50">
        <v>7.8536130364396985</v>
      </c>
      <c r="F14" s="50">
        <v>69.052681616354306</v>
      </c>
      <c r="G14" s="50">
        <v>551219.30656743096</v>
      </c>
      <c r="H14" s="50">
        <v>33330.827353205095</v>
      </c>
      <c r="I14" s="50">
        <v>77701.898287509583</v>
      </c>
      <c r="J14" s="50">
        <v>92291.895564978244</v>
      </c>
      <c r="K14" s="50">
        <v>52542.404991534902</v>
      </c>
      <c r="L14" s="50">
        <v>13201.020848162199</v>
      </c>
      <c r="M14" s="50">
        <v>20415.684604560513</v>
      </c>
      <c r="N14" s="50">
        <v>29884.744275543515</v>
      </c>
      <c r="O14" s="50">
        <v>111668.38749775104</v>
      </c>
      <c r="P14" s="50">
        <v>64794.594235335382</v>
      </c>
      <c r="Q14" s="50">
        <v>40874.724460501013</v>
      </c>
      <c r="R14" s="50">
        <v>19997.12224363894</v>
      </c>
      <c r="S14" s="50">
        <v>85440.445302273176</v>
      </c>
      <c r="T14" s="50">
        <v>30542.442690419695</v>
      </c>
      <c r="U14" s="49">
        <v>1227159.4378664854</v>
      </c>
      <c r="V14" s="49">
        <v>21704.302573559849</v>
      </c>
      <c r="W14" s="50">
        <v>17837.736254591855</v>
      </c>
      <c r="X14" s="52">
        <v>1231026.0041854533</v>
      </c>
      <c r="Y14" s="53">
        <v>3184.8862620249261</v>
      </c>
      <c r="Z14" s="49">
        <v>628990.25753655692</v>
      </c>
      <c r="AA14" s="49">
        <v>594984.29406790354</v>
      </c>
      <c r="AB14" s="70" t="s">
        <v>8</v>
      </c>
      <c r="AC14" s="79">
        <v>9</v>
      </c>
    </row>
    <row r="15" spans="1:31" s="54" customFormat="1" ht="19.5" customHeight="1" x14ac:dyDescent="0.15">
      <c r="A15" s="76">
        <v>10</v>
      </c>
      <c r="B15" s="71" t="s">
        <v>9</v>
      </c>
      <c r="C15" s="56">
        <v>3896.0086684858215</v>
      </c>
      <c r="D15" s="56">
        <v>73.900536493293927</v>
      </c>
      <c r="E15" s="56">
        <v>200.35090008470075</v>
      </c>
      <c r="F15" s="56">
        <v>910.63223881567205</v>
      </c>
      <c r="G15" s="56">
        <v>679093.16014795937</v>
      </c>
      <c r="H15" s="56">
        <v>18521.477980676806</v>
      </c>
      <c r="I15" s="56">
        <v>43291.648656149249</v>
      </c>
      <c r="J15" s="56">
        <v>49067.232238843273</v>
      </c>
      <c r="K15" s="56">
        <v>24888.263041769504</v>
      </c>
      <c r="L15" s="56">
        <v>6919.4644044461202</v>
      </c>
      <c r="M15" s="56">
        <v>13020.7289230144</v>
      </c>
      <c r="N15" s="56">
        <v>16091.046520601791</v>
      </c>
      <c r="O15" s="56">
        <v>71065.148785532801</v>
      </c>
      <c r="P15" s="56">
        <v>38394.850491454752</v>
      </c>
      <c r="Q15" s="56">
        <v>27873.827965527707</v>
      </c>
      <c r="R15" s="56">
        <v>16920.664994313069</v>
      </c>
      <c r="S15" s="56">
        <v>50287.731502426708</v>
      </c>
      <c r="T15" s="56">
        <v>18712.007249788076</v>
      </c>
      <c r="U15" s="55">
        <v>1079228.145246383</v>
      </c>
      <c r="V15" s="55">
        <v>19088.368135716242</v>
      </c>
      <c r="W15" s="56">
        <v>15687.823885677395</v>
      </c>
      <c r="X15" s="58">
        <v>1082628.689496422</v>
      </c>
      <c r="Y15" s="59">
        <v>4170.2601050638168</v>
      </c>
      <c r="Z15" s="55">
        <v>723295.4410429243</v>
      </c>
      <c r="AA15" s="55">
        <v>351762.44409839483</v>
      </c>
      <c r="AB15" s="71" t="s">
        <v>9</v>
      </c>
      <c r="AC15" s="80">
        <v>10</v>
      </c>
    </row>
    <row r="16" spans="1:31" s="54" customFormat="1" ht="19.5" customHeight="1" x14ac:dyDescent="0.15">
      <c r="A16" s="74">
        <v>11</v>
      </c>
      <c r="B16" s="70" t="s">
        <v>10</v>
      </c>
      <c r="C16" s="50">
        <v>1551.7658651124616</v>
      </c>
      <c r="D16" s="50">
        <v>2.4143086141012695</v>
      </c>
      <c r="E16" s="50">
        <v>10379.690070556275</v>
      </c>
      <c r="F16" s="50">
        <v>725.05315697172011</v>
      </c>
      <c r="G16" s="50">
        <v>242602.02992515219</v>
      </c>
      <c r="H16" s="50">
        <v>11608.613101514353</v>
      </c>
      <c r="I16" s="50">
        <v>32371.225141673887</v>
      </c>
      <c r="J16" s="50">
        <v>43670.311445183994</v>
      </c>
      <c r="K16" s="50">
        <v>31435.051765775745</v>
      </c>
      <c r="L16" s="50">
        <v>6930.9731488627876</v>
      </c>
      <c r="M16" s="50">
        <v>10348.095431762378</v>
      </c>
      <c r="N16" s="50">
        <v>14582.400813891882</v>
      </c>
      <c r="O16" s="45">
        <v>61849.456530266165</v>
      </c>
      <c r="P16" s="45">
        <v>25084.289978266155</v>
      </c>
      <c r="Q16" s="45">
        <v>19990.957530271306</v>
      </c>
      <c r="R16" s="45">
        <v>11273.529056810035</v>
      </c>
      <c r="S16" s="45">
        <v>43527.354314843898</v>
      </c>
      <c r="T16" s="50">
        <v>13833.97673147589</v>
      </c>
      <c r="U16" s="49">
        <v>581767.18831700529</v>
      </c>
      <c r="V16" s="49">
        <v>10289.339611628915</v>
      </c>
      <c r="W16" s="50">
        <v>8456.3199210900948</v>
      </c>
      <c r="X16" s="52">
        <v>583600.20800754405</v>
      </c>
      <c r="Y16" s="53">
        <v>11933.870244282838</v>
      </c>
      <c r="Z16" s="49">
        <v>275698.30822379782</v>
      </c>
      <c r="AA16" s="49">
        <v>294135.00984892459</v>
      </c>
      <c r="AB16" s="70" t="s">
        <v>10</v>
      </c>
      <c r="AC16" s="79">
        <v>11</v>
      </c>
    </row>
    <row r="17" spans="1:29" s="54" customFormat="1" ht="19.5" customHeight="1" x14ac:dyDescent="0.15">
      <c r="A17" s="74">
        <v>12</v>
      </c>
      <c r="B17" s="70" t="s">
        <v>11</v>
      </c>
      <c r="C17" s="50">
        <v>5428.1786005475742</v>
      </c>
      <c r="D17" s="50">
        <v>316.78060937710194</v>
      </c>
      <c r="E17" s="50">
        <v>78.820830493862601</v>
      </c>
      <c r="F17" s="50">
        <v>159.68432623781931</v>
      </c>
      <c r="G17" s="50">
        <v>315364.04384260374</v>
      </c>
      <c r="H17" s="50">
        <v>14307.566760690985</v>
      </c>
      <c r="I17" s="50">
        <v>31862.509830326948</v>
      </c>
      <c r="J17" s="50">
        <v>35015.798076374762</v>
      </c>
      <c r="K17" s="50">
        <v>19941.6727135576</v>
      </c>
      <c r="L17" s="50">
        <v>6396.4837265866427</v>
      </c>
      <c r="M17" s="50">
        <v>8267.9175320459672</v>
      </c>
      <c r="N17" s="50">
        <v>22326.327578747474</v>
      </c>
      <c r="O17" s="50">
        <v>49952.154337891385</v>
      </c>
      <c r="P17" s="50">
        <v>34787.388544841961</v>
      </c>
      <c r="Q17" s="50">
        <v>17442.654829795003</v>
      </c>
      <c r="R17" s="50">
        <v>12272.821417535282</v>
      </c>
      <c r="S17" s="50">
        <v>44905.235643846478</v>
      </c>
      <c r="T17" s="50">
        <v>15525.321719584163</v>
      </c>
      <c r="U17" s="49">
        <v>634351.36092108476</v>
      </c>
      <c r="V17" s="49">
        <v>11219.579728209956</v>
      </c>
      <c r="W17" s="50">
        <v>9220.8401260943992</v>
      </c>
      <c r="X17" s="52">
        <v>636350.10052320035</v>
      </c>
      <c r="Y17" s="53">
        <v>5823.7800404185391</v>
      </c>
      <c r="Z17" s="49">
        <v>347386.23799916852</v>
      </c>
      <c r="AA17" s="49">
        <v>281141.34288149775</v>
      </c>
      <c r="AB17" s="70" t="s">
        <v>11</v>
      </c>
      <c r="AC17" s="79">
        <v>12</v>
      </c>
    </row>
    <row r="18" spans="1:29" s="54" customFormat="1" ht="19.5" customHeight="1" x14ac:dyDescent="0.15">
      <c r="A18" s="75">
        <v>13</v>
      </c>
      <c r="B18" s="70" t="s">
        <v>12</v>
      </c>
      <c r="C18" s="50">
        <v>2072.0576263898906</v>
      </c>
      <c r="D18" s="50">
        <v>1262.7516622070368</v>
      </c>
      <c r="E18" s="50">
        <v>0</v>
      </c>
      <c r="F18" s="50">
        <v>0</v>
      </c>
      <c r="G18" s="50">
        <v>220079.48621490461</v>
      </c>
      <c r="H18" s="50">
        <v>10779.282123981679</v>
      </c>
      <c r="I18" s="50">
        <v>28393.852809858658</v>
      </c>
      <c r="J18" s="50">
        <v>48941.183042097102</v>
      </c>
      <c r="K18" s="50">
        <v>18019.498469823779</v>
      </c>
      <c r="L18" s="50">
        <v>7002.5692749682657</v>
      </c>
      <c r="M18" s="50">
        <v>9209.5630512116968</v>
      </c>
      <c r="N18" s="50">
        <v>17232.297464970903</v>
      </c>
      <c r="O18" s="50">
        <v>64200.959751178816</v>
      </c>
      <c r="P18" s="50">
        <v>35846.292491848697</v>
      </c>
      <c r="Q18" s="50">
        <v>18243.534579020328</v>
      </c>
      <c r="R18" s="50">
        <v>13908.763871371972</v>
      </c>
      <c r="S18" s="50">
        <v>51426.860734868227</v>
      </c>
      <c r="T18" s="50">
        <v>17161.24198164816</v>
      </c>
      <c r="U18" s="49">
        <v>563780.19515034987</v>
      </c>
      <c r="V18" s="49">
        <v>9971.151667559363</v>
      </c>
      <c r="W18" s="50">
        <v>8194.8163502443003</v>
      </c>
      <c r="X18" s="52">
        <v>565556.53046766494</v>
      </c>
      <c r="Y18" s="53">
        <v>3334.8092885969272</v>
      </c>
      <c r="Z18" s="49">
        <v>248473.33902476326</v>
      </c>
      <c r="AA18" s="49">
        <v>311972.04683698964</v>
      </c>
      <c r="AB18" s="70" t="s">
        <v>12</v>
      </c>
      <c r="AC18" s="79">
        <v>13</v>
      </c>
    </row>
    <row r="19" spans="1:29" s="54" customFormat="1" ht="19.5" customHeight="1" x14ac:dyDescent="0.15">
      <c r="A19" s="74">
        <v>14</v>
      </c>
      <c r="B19" s="70" t="s">
        <v>13</v>
      </c>
      <c r="C19" s="50">
        <v>943.7241858224013</v>
      </c>
      <c r="D19" s="50">
        <v>41.102554134499321</v>
      </c>
      <c r="E19" s="50">
        <v>0</v>
      </c>
      <c r="F19" s="50">
        <v>0</v>
      </c>
      <c r="G19" s="50">
        <v>147509.09594701804</v>
      </c>
      <c r="H19" s="50">
        <v>11684.979304339427</v>
      </c>
      <c r="I19" s="50">
        <v>23644.754189195271</v>
      </c>
      <c r="J19" s="50">
        <v>38620.990001698658</v>
      </c>
      <c r="K19" s="50">
        <v>16455.676131064953</v>
      </c>
      <c r="L19" s="50">
        <v>8511.2394650858041</v>
      </c>
      <c r="M19" s="50">
        <v>5633.2723329007458</v>
      </c>
      <c r="N19" s="50">
        <v>7242.7541903587062</v>
      </c>
      <c r="O19" s="50">
        <v>38839.061295107145</v>
      </c>
      <c r="P19" s="50">
        <v>15353.63686075515</v>
      </c>
      <c r="Q19" s="50">
        <v>55827.275003326271</v>
      </c>
      <c r="R19" s="50">
        <v>6912.1782375068879</v>
      </c>
      <c r="S19" s="50">
        <v>30336.720746871899</v>
      </c>
      <c r="T19" s="50">
        <v>15633.199187773747</v>
      </c>
      <c r="U19" s="49">
        <v>423189.65963295952</v>
      </c>
      <c r="V19" s="49">
        <v>7484.6454529231478</v>
      </c>
      <c r="W19" s="50">
        <v>6151.2748956519781</v>
      </c>
      <c r="X19" s="52">
        <v>424523.0301902307</v>
      </c>
      <c r="Y19" s="53">
        <v>984.82673995690061</v>
      </c>
      <c r="Z19" s="49">
        <v>171153.8501362133</v>
      </c>
      <c r="AA19" s="49">
        <v>251050.98275678931</v>
      </c>
      <c r="AB19" s="70" t="s">
        <v>13</v>
      </c>
      <c r="AC19" s="79">
        <v>14</v>
      </c>
    </row>
    <row r="20" spans="1:29" s="54" customFormat="1" ht="19.5" customHeight="1" x14ac:dyDescent="0.15">
      <c r="A20" s="74">
        <v>15</v>
      </c>
      <c r="B20" s="70" t="s">
        <v>14</v>
      </c>
      <c r="C20" s="50">
        <v>3370.4000822303187</v>
      </c>
      <c r="D20" s="50">
        <v>74.887594998445891</v>
      </c>
      <c r="E20" s="50">
        <v>0</v>
      </c>
      <c r="F20" s="50">
        <v>56.105303813287897</v>
      </c>
      <c r="G20" s="50">
        <v>217845.50147098608</v>
      </c>
      <c r="H20" s="50">
        <v>9674.6350182108345</v>
      </c>
      <c r="I20" s="50">
        <v>25738.564641628414</v>
      </c>
      <c r="J20" s="50">
        <v>36032.206611293237</v>
      </c>
      <c r="K20" s="50">
        <v>19895.037807568388</v>
      </c>
      <c r="L20" s="50">
        <v>3835.9676083111854</v>
      </c>
      <c r="M20" s="50">
        <v>5376.9576893469584</v>
      </c>
      <c r="N20" s="50">
        <v>8624.2879953605334</v>
      </c>
      <c r="O20" s="50">
        <v>35618.683749143718</v>
      </c>
      <c r="P20" s="50">
        <v>22284.254340563828</v>
      </c>
      <c r="Q20" s="50">
        <v>9529.6725138786023</v>
      </c>
      <c r="R20" s="50">
        <v>8586.8773989443143</v>
      </c>
      <c r="S20" s="50">
        <v>17011.479669298395</v>
      </c>
      <c r="T20" s="50">
        <v>10529.376797346999</v>
      </c>
      <c r="U20" s="49">
        <v>434084.8962929236</v>
      </c>
      <c r="V20" s="49">
        <v>7677.5320106017643</v>
      </c>
      <c r="W20" s="50">
        <v>6309.7992035059733</v>
      </c>
      <c r="X20" s="52">
        <v>435452.6291000194</v>
      </c>
      <c r="Y20" s="53">
        <v>3445.2876772287646</v>
      </c>
      <c r="Z20" s="49">
        <v>243640.17141642779</v>
      </c>
      <c r="AA20" s="49">
        <v>186999.43719926706</v>
      </c>
      <c r="AB20" s="70" t="s">
        <v>14</v>
      </c>
      <c r="AC20" s="79">
        <v>15</v>
      </c>
    </row>
    <row r="21" spans="1:29" s="54" customFormat="1" ht="19.5" customHeight="1" x14ac:dyDescent="0.15">
      <c r="A21" s="75">
        <v>16</v>
      </c>
      <c r="B21" s="70" t="s">
        <v>15</v>
      </c>
      <c r="C21" s="50">
        <v>139.62334325782791</v>
      </c>
      <c r="D21" s="50">
        <v>32.77373132878931</v>
      </c>
      <c r="E21" s="50">
        <v>171.38165106496038</v>
      </c>
      <c r="F21" s="50">
        <v>0</v>
      </c>
      <c r="G21" s="50">
        <v>843.52211608154721</v>
      </c>
      <c r="H21" s="50">
        <v>1775.166858491322</v>
      </c>
      <c r="I21" s="50">
        <v>5412.3615490780412</v>
      </c>
      <c r="J21" s="50">
        <v>7083.2457860900613</v>
      </c>
      <c r="K21" s="50">
        <v>3235.5376878856641</v>
      </c>
      <c r="L21" s="50">
        <v>3895.7043196095401</v>
      </c>
      <c r="M21" s="50">
        <v>2015.1439490191938</v>
      </c>
      <c r="N21" s="50">
        <v>3508.2461231912844</v>
      </c>
      <c r="O21" s="50">
        <v>13047.735871988867</v>
      </c>
      <c r="P21" s="50">
        <v>4238.2730365660909</v>
      </c>
      <c r="Q21" s="50">
        <v>8850.4588387639815</v>
      </c>
      <c r="R21" s="50">
        <v>3392.7447935179516</v>
      </c>
      <c r="S21" s="50">
        <v>11438.471656634891</v>
      </c>
      <c r="T21" s="50">
        <v>3309.881972326501</v>
      </c>
      <c r="U21" s="49">
        <v>72390.273284896524</v>
      </c>
      <c r="V21" s="49">
        <v>1280.2215598400046</v>
      </c>
      <c r="W21" s="50">
        <v>1052.153343995825</v>
      </c>
      <c r="X21" s="52">
        <v>72618.341500740702</v>
      </c>
      <c r="Y21" s="53">
        <v>343.77872565157759</v>
      </c>
      <c r="Z21" s="49">
        <v>6255.8836651595884</v>
      </c>
      <c r="AA21" s="49">
        <v>65790.610894085359</v>
      </c>
      <c r="AB21" s="70" t="s">
        <v>15</v>
      </c>
      <c r="AC21" s="79">
        <v>16</v>
      </c>
    </row>
    <row r="22" spans="1:29" s="54" customFormat="1" ht="19.5" customHeight="1" x14ac:dyDescent="0.15">
      <c r="A22" s="74">
        <v>17</v>
      </c>
      <c r="B22" s="70" t="s">
        <v>16</v>
      </c>
      <c r="C22" s="50">
        <v>261.79376860842729</v>
      </c>
      <c r="D22" s="50">
        <v>61.062613598615556</v>
      </c>
      <c r="E22" s="50">
        <v>57.145102108050388</v>
      </c>
      <c r="F22" s="50">
        <v>0</v>
      </c>
      <c r="G22" s="50">
        <v>88915.550914600768</v>
      </c>
      <c r="H22" s="50">
        <v>4708.7820995245893</v>
      </c>
      <c r="I22" s="50">
        <v>14290.977512180325</v>
      </c>
      <c r="J22" s="50">
        <v>47718.950380135488</v>
      </c>
      <c r="K22" s="50">
        <v>9409.7737408420617</v>
      </c>
      <c r="L22" s="50">
        <v>1963.7685579920349</v>
      </c>
      <c r="M22" s="50">
        <v>3640.0528787649773</v>
      </c>
      <c r="N22" s="50">
        <v>3202.2828401902179</v>
      </c>
      <c r="O22" s="50">
        <v>21886.981174746768</v>
      </c>
      <c r="P22" s="50">
        <v>10283.481587284001</v>
      </c>
      <c r="Q22" s="50">
        <v>7783.569196166025</v>
      </c>
      <c r="R22" s="50">
        <v>3999.3437707698595</v>
      </c>
      <c r="S22" s="50">
        <v>12179.618901834996</v>
      </c>
      <c r="T22" s="50">
        <v>7483.512318898951</v>
      </c>
      <c r="U22" s="49">
        <v>237846.64735824621</v>
      </c>
      <c r="V22" s="49">
        <v>4206.6017698104806</v>
      </c>
      <c r="W22" s="50">
        <v>3457.2063600600436</v>
      </c>
      <c r="X22" s="52">
        <v>238596.04276799664</v>
      </c>
      <c r="Y22" s="53">
        <v>380.00148431509319</v>
      </c>
      <c r="Z22" s="49">
        <v>103206.52842678109</v>
      </c>
      <c r="AA22" s="49">
        <v>134260.11744715003</v>
      </c>
      <c r="AB22" s="70" t="s">
        <v>16</v>
      </c>
      <c r="AC22" s="79">
        <v>17</v>
      </c>
    </row>
    <row r="23" spans="1:29" s="54" customFormat="1" ht="19.5" customHeight="1" x14ac:dyDescent="0.15">
      <c r="A23" s="74">
        <v>18</v>
      </c>
      <c r="B23" s="70" t="s">
        <v>17</v>
      </c>
      <c r="C23" s="50">
        <v>3656.8375071374303</v>
      </c>
      <c r="D23" s="50">
        <v>20.602860485843642</v>
      </c>
      <c r="E23" s="50">
        <v>638.35867684999653</v>
      </c>
      <c r="F23" s="50">
        <v>0</v>
      </c>
      <c r="G23" s="50">
        <v>530645.64599849365</v>
      </c>
      <c r="H23" s="50">
        <v>13351.1309304727</v>
      </c>
      <c r="I23" s="50">
        <v>14077.500102464903</v>
      </c>
      <c r="J23" s="50">
        <v>12586.725618866731</v>
      </c>
      <c r="K23" s="50">
        <v>10497.607658731709</v>
      </c>
      <c r="L23" s="50">
        <v>2056.2010578865502</v>
      </c>
      <c r="M23" s="50">
        <v>3882.8025295624648</v>
      </c>
      <c r="N23" s="50">
        <v>3351.8472415242468</v>
      </c>
      <c r="O23" s="50">
        <v>25953.136759067176</v>
      </c>
      <c r="P23" s="50">
        <v>6153.8791437393465</v>
      </c>
      <c r="Q23" s="50">
        <v>8821.8900266676083</v>
      </c>
      <c r="R23" s="50">
        <v>5703.0393756302365</v>
      </c>
      <c r="S23" s="50">
        <v>12387.391203868134</v>
      </c>
      <c r="T23" s="50">
        <v>6011.8825756597171</v>
      </c>
      <c r="U23" s="49">
        <v>659796.47926710849</v>
      </c>
      <c r="V23" s="49">
        <v>11670.314087141696</v>
      </c>
      <c r="W23" s="50">
        <v>9591.2773050020187</v>
      </c>
      <c r="X23" s="52">
        <v>661875.51604924817</v>
      </c>
      <c r="Y23" s="53">
        <v>4315.7990444732704</v>
      </c>
      <c r="Z23" s="49">
        <v>544723.14610095858</v>
      </c>
      <c r="AA23" s="49">
        <v>110757.5341216767</v>
      </c>
      <c r="AB23" s="70" t="s">
        <v>17</v>
      </c>
      <c r="AC23" s="79">
        <v>18</v>
      </c>
    </row>
    <row r="24" spans="1:29" s="54" customFormat="1" ht="19.5" customHeight="1" x14ac:dyDescent="0.15">
      <c r="A24" s="75">
        <v>19</v>
      </c>
      <c r="B24" s="70" t="s">
        <v>18</v>
      </c>
      <c r="C24" s="50">
        <v>825.04954702018972</v>
      </c>
      <c r="D24" s="50">
        <v>2686.7837681828141</v>
      </c>
      <c r="E24" s="50">
        <v>54.721319797202824</v>
      </c>
      <c r="F24" s="50">
        <v>323.68444507666078</v>
      </c>
      <c r="G24" s="50">
        <v>5668.0279667472241</v>
      </c>
      <c r="H24" s="50">
        <v>2634.894011438997</v>
      </c>
      <c r="I24" s="50">
        <v>10394.502868092253</v>
      </c>
      <c r="J24" s="50">
        <v>6451.1465568514159</v>
      </c>
      <c r="K24" s="50">
        <v>3177.759296268001</v>
      </c>
      <c r="L24" s="50">
        <v>3903.0416493923913</v>
      </c>
      <c r="M24" s="50">
        <v>1907.6214880522525</v>
      </c>
      <c r="N24" s="50">
        <v>2368.8811753266136</v>
      </c>
      <c r="O24" s="50">
        <v>16475.387527139123</v>
      </c>
      <c r="P24" s="50">
        <v>2827.1253728910283</v>
      </c>
      <c r="Q24" s="50">
        <v>5377.907051950524</v>
      </c>
      <c r="R24" s="50">
        <v>3951.9128379189933</v>
      </c>
      <c r="S24" s="50">
        <v>15990.556484707147</v>
      </c>
      <c r="T24" s="50">
        <v>5468.2092749368994</v>
      </c>
      <c r="U24" s="49">
        <v>90487.212641789738</v>
      </c>
      <c r="V24" s="49">
        <v>1600.2910077327265</v>
      </c>
      <c r="W24" s="50">
        <v>1315.2032335425311</v>
      </c>
      <c r="X24" s="52">
        <v>90772.300415979931</v>
      </c>
      <c r="Y24" s="53">
        <v>3566.5546350002064</v>
      </c>
      <c r="Z24" s="49">
        <v>16386.215279916138</v>
      </c>
      <c r="AA24" s="49">
        <v>70534.442726873385</v>
      </c>
      <c r="AB24" s="70" t="s">
        <v>18</v>
      </c>
      <c r="AC24" s="79">
        <v>19</v>
      </c>
    </row>
    <row r="25" spans="1:29" s="54" customFormat="1" ht="19.5" customHeight="1" x14ac:dyDescent="0.15">
      <c r="A25" s="77">
        <v>20</v>
      </c>
      <c r="B25" s="71" t="s">
        <v>19</v>
      </c>
      <c r="C25" s="56">
        <v>2037.1338838094407</v>
      </c>
      <c r="D25" s="56">
        <v>59.259010765621319</v>
      </c>
      <c r="E25" s="56">
        <v>1180.5534261056828</v>
      </c>
      <c r="F25" s="56">
        <v>1527.7905807618395</v>
      </c>
      <c r="G25" s="56">
        <v>46868.913410333269</v>
      </c>
      <c r="H25" s="56">
        <v>3577.0072671487937</v>
      </c>
      <c r="I25" s="56">
        <v>10285.836965009205</v>
      </c>
      <c r="J25" s="56">
        <v>6436.8613494043184</v>
      </c>
      <c r="K25" s="56">
        <v>8796.545208335343</v>
      </c>
      <c r="L25" s="56">
        <v>2261.6060551445403</v>
      </c>
      <c r="M25" s="56">
        <v>2347.775834674504</v>
      </c>
      <c r="N25" s="56">
        <v>2062.4681298383484</v>
      </c>
      <c r="O25" s="56">
        <v>15038.790440217281</v>
      </c>
      <c r="P25" s="56">
        <v>8093.8481845061378</v>
      </c>
      <c r="Q25" s="56">
        <v>7687.8100874347565</v>
      </c>
      <c r="R25" s="56">
        <v>3362.15858948905</v>
      </c>
      <c r="S25" s="56">
        <v>7756.8268394441211</v>
      </c>
      <c r="T25" s="56">
        <v>4889.5572740856969</v>
      </c>
      <c r="U25" s="55">
        <v>134270.74253650795</v>
      </c>
      <c r="V25" s="55">
        <v>2374.7457218685836</v>
      </c>
      <c r="W25" s="56">
        <v>1951.6908094533819</v>
      </c>
      <c r="X25" s="58">
        <v>134693.79744892317</v>
      </c>
      <c r="Y25" s="59">
        <v>3276.946320680745</v>
      </c>
      <c r="Z25" s="55">
        <v>58682.540956104312</v>
      </c>
      <c r="AA25" s="55">
        <v>72311.255259722908</v>
      </c>
      <c r="AB25" s="71" t="s">
        <v>19</v>
      </c>
      <c r="AC25" s="80">
        <v>20</v>
      </c>
    </row>
    <row r="26" spans="1:29" s="54" customFormat="1" ht="19.5" customHeight="1" x14ac:dyDescent="0.15">
      <c r="A26" s="74">
        <v>21</v>
      </c>
      <c r="B26" s="70" t="s">
        <v>20</v>
      </c>
      <c r="C26" s="50">
        <v>2800.3007116613239</v>
      </c>
      <c r="D26" s="50">
        <v>9.2602317023947194</v>
      </c>
      <c r="E26" s="50">
        <v>0</v>
      </c>
      <c r="F26" s="50">
        <v>0</v>
      </c>
      <c r="G26" s="50">
        <v>93636.711438917948</v>
      </c>
      <c r="H26" s="50">
        <v>3165.6765623185388</v>
      </c>
      <c r="I26" s="50">
        <v>11898.961909390571</v>
      </c>
      <c r="J26" s="50">
        <v>10967.859900334464</v>
      </c>
      <c r="K26" s="50">
        <v>9381.3927284495385</v>
      </c>
      <c r="L26" s="50">
        <v>1791.6362805856929</v>
      </c>
      <c r="M26" s="50">
        <v>2857.3318229365509</v>
      </c>
      <c r="N26" s="50">
        <v>2282.9554773515524</v>
      </c>
      <c r="O26" s="45">
        <v>19693.383588710476</v>
      </c>
      <c r="P26" s="45">
        <v>8778.5065230501841</v>
      </c>
      <c r="Q26" s="45">
        <v>7579.1691500701636</v>
      </c>
      <c r="R26" s="45">
        <v>5235.1795349485164</v>
      </c>
      <c r="S26" s="45">
        <v>11924.01607590089</v>
      </c>
      <c r="T26" s="51">
        <v>4802.7725611673359</v>
      </c>
      <c r="U26" s="49">
        <v>196805.11449749616</v>
      </c>
      <c r="V26" s="49">
        <v>3480.7899619627292</v>
      </c>
      <c r="W26" s="50">
        <v>2860.6960803596248</v>
      </c>
      <c r="X26" s="52">
        <v>197425.20837909926</v>
      </c>
      <c r="Y26" s="53">
        <v>2809.5609433637187</v>
      </c>
      <c r="Z26" s="49">
        <v>105535.67334830851</v>
      </c>
      <c r="AA26" s="49">
        <v>88459.880205823923</v>
      </c>
      <c r="AB26" s="70" t="s">
        <v>20</v>
      </c>
      <c r="AC26" s="79">
        <v>21</v>
      </c>
    </row>
    <row r="27" spans="1:29" s="54" customFormat="1" ht="19.5" customHeight="1" x14ac:dyDescent="0.15">
      <c r="A27" s="75">
        <v>22</v>
      </c>
      <c r="B27" s="70" t="s">
        <v>21</v>
      </c>
      <c r="C27" s="50">
        <v>2126.7666686184534</v>
      </c>
      <c r="D27" s="50">
        <v>86.559806238532204</v>
      </c>
      <c r="E27" s="50">
        <v>17.734686861119087</v>
      </c>
      <c r="F27" s="50">
        <v>43.157926010221438</v>
      </c>
      <c r="G27" s="50">
        <v>59105.491502362653</v>
      </c>
      <c r="H27" s="50">
        <v>2998.6897452066019</v>
      </c>
      <c r="I27" s="50">
        <v>14113.914180571515</v>
      </c>
      <c r="J27" s="50">
        <v>12486.116276589555</v>
      </c>
      <c r="K27" s="50">
        <v>3436.4997009672179</v>
      </c>
      <c r="L27" s="50">
        <v>3788.3461551035416</v>
      </c>
      <c r="M27" s="50">
        <v>4573.9294449024092</v>
      </c>
      <c r="N27" s="50">
        <v>4495.0123147690556</v>
      </c>
      <c r="O27" s="50">
        <v>21450.008088863138</v>
      </c>
      <c r="P27" s="50">
        <v>9002.0223730773796</v>
      </c>
      <c r="Q27" s="50">
        <v>7466.3375455136011</v>
      </c>
      <c r="R27" s="50">
        <v>4949.9408705248679</v>
      </c>
      <c r="S27" s="50">
        <v>23540.388766950302</v>
      </c>
      <c r="T27" s="51">
        <v>6913.8413342958547</v>
      </c>
      <c r="U27" s="49">
        <v>180594.75738742604</v>
      </c>
      <c r="V27" s="49">
        <v>3193.9915866140409</v>
      </c>
      <c r="W27" s="50">
        <v>2624.9901063769621</v>
      </c>
      <c r="X27" s="52">
        <v>181163.75886766313</v>
      </c>
      <c r="Y27" s="53">
        <v>2231.0611617181044</v>
      </c>
      <c r="Z27" s="49">
        <v>73262.563608944387</v>
      </c>
      <c r="AA27" s="49">
        <v>105101.13261676356</v>
      </c>
      <c r="AB27" s="70" t="s">
        <v>21</v>
      </c>
      <c r="AC27" s="79">
        <v>22</v>
      </c>
    </row>
    <row r="28" spans="1:29" s="54" customFormat="1" ht="19.5" customHeight="1" x14ac:dyDescent="0.15">
      <c r="A28" s="74">
        <v>23</v>
      </c>
      <c r="B28" s="70" t="s">
        <v>22</v>
      </c>
      <c r="C28" s="50">
        <v>3777.5852246477107</v>
      </c>
      <c r="D28" s="50">
        <v>20.523944873393013</v>
      </c>
      <c r="E28" s="50">
        <v>90.90826049029512</v>
      </c>
      <c r="F28" s="50">
        <v>340.94761548074933</v>
      </c>
      <c r="G28" s="50">
        <v>396983.12825523684</v>
      </c>
      <c r="H28" s="50">
        <v>8608.6504927839287</v>
      </c>
      <c r="I28" s="50">
        <v>13017.25720878685</v>
      </c>
      <c r="J28" s="50">
        <v>13783.866972323351</v>
      </c>
      <c r="K28" s="50">
        <v>12860.478640300593</v>
      </c>
      <c r="L28" s="50">
        <v>1772.3088884459985</v>
      </c>
      <c r="M28" s="50">
        <v>2609.978288906927</v>
      </c>
      <c r="N28" s="50">
        <v>3494.0660169982316</v>
      </c>
      <c r="O28" s="50">
        <v>26591.527580435621</v>
      </c>
      <c r="P28" s="50">
        <v>7228.6507388061045</v>
      </c>
      <c r="Q28" s="50">
        <v>8160.3759931860186</v>
      </c>
      <c r="R28" s="50">
        <v>5527.1822085985586</v>
      </c>
      <c r="S28" s="50">
        <v>11303.157444044529</v>
      </c>
      <c r="T28" s="51">
        <v>10706.973625178834</v>
      </c>
      <c r="U28" s="49">
        <v>526877.5673995245</v>
      </c>
      <c r="V28" s="49">
        <v>9319.1384904129554</v>
      </c>
      <c r="W28" s="50">
        <v>7658.9576628232962</v>
      </c>
      <c r="X28" s="52">
        <v>528537.74822711421</v>
      </c>
      <c r="Y28" s="53">
        <v>3889.0174300113986</v>
      </c>
      <c r="Z28" s="49">
        <v>410341.33307950443</v>
      </c>
      <c r="AA28" s="49">
        <v>112647.21689000865</v>
      </c>
      <c r="AB28" s="70" t="s">
        <v>22</v>
      </c>
      <c r="AC28" s="79">
        <v>23</v>
      </c>
    </row>
    <row r="29" spans="1:29" s="54" customFormat="1" ht="19.5" customHeight="1" x14ac:dyDescent="0.15">
      <c r="A29" s="74">
        <v>24</v>
      </c>
      <c r="B29" s="70" t="s">
        <v>23</v>
      </c>
      <c r="C29" s="50">
        <v>349.05835814456975</v>
      </c>
      <c r="D29" s="50">
        <v>50.528503759223597</v>
      </c>
      <c r="E29" s="50">
        <v>89.079336906466679</v>
      </c>
      <c r="F29" s="50">
        <v>0</v>
      </c>
      <c r="G29" s="50">
        <v>182.50533277160889</v>
      </c>
      <c r="H29" s="50">
        <v>769.09490508862552</v>
      </c>
      <c r="I29" s="50">
        <v>3609.4305349784604</v>
      </c>
      <c r="J29" s="50">
        <v>1759.78970341834</v>
      </c>
      <c r="K29" s="50">
        <v>714.78205540245483</v>
      </c>
      <c r="L29" s="50">
        <v>2761.288591648492</v>
      </c>
      <c r="M29" s="50">
        <v>888.86658164347887</v>
      </c>
      <c r="N29" s="50">
        <v>668.56772196868872</v>
      </c>
      <c r="O29" s="50">
        <v>7101.8333787958127</v>
      </c>
      <c r="P29" s="50">
        <v>1198.840549377182</v>
      </c>
      <c r="Q29" s="50">
        <v>1741.5231076576167</v>
      </c>
      <c r="R29" s="50">
        <v>1199.0344580308085</v>
      </c>
      <c r="S29" s="50">
        <v>5733.5533488147194</v>
      </c>
      <c r="T29" s="51">
        <v>1710.0936974578958</v>
      </c>
      <c r="U29" s="49">
        <v>30527.870165864446</v>
      </c>
      <c r="V29" s="49">
        <v>539.88495122941026</v>
      </c>
      <c r="W29" s="50">
        <v>443.70581985827351</v>
      </c>
      <c r="X29" s="52">
        <v>30624.049297235582</v>
      </c>
      <c r="Y29" s="53">
        <v>488.66619881026003</v>
      </c>
      <c r="Z29" s="49">
        <v>3791.9358677500695</v>
      </c>
      <c r="AA29" s="49">
        <v>26247.268099304114</v>
      </c>
      <c r="AB29" s="70" t="s">
        <v>23</v>
      </c>
      <c r="AC29" s="79">
        <v>24</v>
      </c>
    </row>
    <row r="30" spans="1:29" s="54" customFormat="1" ht="19.5" customHeight="1" x14ac:dyDescent="0.15">
      <c r="A30" s="75">
        <v>25</v>
      </c>
      <c r="B30" s="70" t="s">
        <v>24</v>
      </c>
      <c r="C30" s="50">
        <v>222.3425994741948</v>
      </c>
      <c r="D30" s="50">
        <v>28.335148182561731</v>
      </c>
      <c r="E30" s="50">
        <v>83.377398674531037</v>
      </c>
      <c r="F30" s="50">
        <v>0</v>
      </c>
      <c r="G30" s="50">
        <v>840.81380081262103</v>
      </c>
      <c r="H30" s="50">
        <v>767.03551372425625</v>
      </c>
      <c r="I30" s="50">
        <v>1876.6339332948082</v>
      </c>
      <c r="J30" s="50">
        <v>1368.4258559692641</v>
      </c>
      <c r="K30" s="50">
        <v>608.62190071044847</v>
      </c>
      <c r="L30" s="50">
        <v>993.65216823183391</v>
      </c>
      <c r="M30" s="50">
        <v>447.70026612639413</v>
      </c>
      <c r="N30" s="50">
        <v>157.50526578274926</v>
      </c>
      <c r="O30" s="50">
        <v>3772.4182158644271</v>
      </c>
      <c r="P30" s="50">
        <v>350.68287818445503</v>
      </c>
      <c r="Q30" s="50">
        <v>1277.4873689031001</v>
      </c>
      <c r="R30" s="50">
        <v>162.21060238302613</v>
      </c>
      <c r="S30" s="50">
        <v>3531.986171622736</v>
      </c>
      <c r="T30" s="51">
        <v>723.00090278848165</v>
      </c>
      <c r="U30" s="49">
        <v>17212.229990729888</v>
      </c>
      <c r="V30" s="49">
        <v>304.40770040760344</v>
      </c>
      <c r="W30" s="50">
        <v>250.17824255511417</v>
      </c>
      <c r="X30" s="52">
        <v>17266.459448582376</v>
      </c>
      <c r="Y30" s="53">
        <v>334.05514633128757</v>
      </c>
      <c r="Z30" s="49">
        <v>2717.4477341074294</v>
      </c>
      <c r="AA30" s="49">
        <v>14160.727110291171</v>
      </c>
      <c r="AB30" s="70" t="s">
        <v>24</v>
      </c>
      <c r="AC30" s="79">
        <v>25</v>
      </c>
    </row>
    <row r="31" spans="1:29" s="54" customFormat="1" ht="19.5" customHeight="1" x14ac:dyDescent="0.15">
      <c r="A31" s="74">
        <v>26</v>
      </c>
      <c r="B31" s="70" t="s">
        <v>25</v>
      </c>
      <c r="C31" s="50">
        <v>343.61956706166501</v>
      </c>
      <c r="D31" s="50">
        <v>26.939655092244077</v>
      </c>
      <c r="E31" s="50">
        <v>31.844787106659588</v>
      </c>
      <c r="F31" s="50">
        <v>0</v>
      </c>
      <c r="G31" s="50">
        <v>913.37767057934082</v>
      </c>
      <c r="H31" s="50">
        <v>384.71049733264971</v>
      </c>
      <c r="I31" s="50">
        <v>2700.0292183374991</v>
      </c>
      <c r="J31" s="50">
        <v>811.6510310967642</v>
      </c>
      <c r="K31" s="50">
        <v>716.57922240389746</v>
      </c>
      <c r="L31" s="50">
        <v>994.6902123527816</v>
      </c>
      <c r="M31" s="50">
        <v>467.8022408697617</v>
      </c>
      <c r="N31" s="50">
        <v>616.43161588295663</v>
      </c>
      <c r="O31" s="50">
        <v>4810.3917342297518</v>
      </c>
      <c r="P31" s="50">
        <v>1221.6688546080607</v>
      </c>
      <c r="Q31" s="50">
        <v>1891.0042541930889</v>
      </c>
      <c r="R31" s="50">
        <v>788.30983648369579</v>
      </c>
      <c r="S31" s="50">
        <v>3041.7923235122607</v>
      </c>
      <c r="T31" s="51">
        <v>1143.9891602698037</v>
      </c>
      <c r="U31" s="49">
        <v>20904.831881412883</v>
      </c>
      <c r="V31" s="49">
        <v>369.70151074139267</v>
      </c>
      <c r="W31" s="50">
        <v>303.84012659142985</v>
      </c>
      <c r="X31" s="52">
        <v>20970.693265562848</v>
      </c>
      <c r="Y31" s="53">
        <v>402.40400926056867</v>
      </c>
      <c r="Z31" s="49">
        <v>3613.4068889168398</v>
      </c>
      <c r="AA31" s="49">
        <v>16889.020983235474</v>
      </c>
      <c r="AB31" s="70" t="s">
        <v>25</v>
      </c>
      <c r="AC31" s="79">
        <v>26</v>
      </c>
    </row>
    <row r="32" spans="1:29" s="54" customFormat="1" ht="19.5" customHeight="1" x14ac:dyDescent="0.15">
      <c r="A32" s="74">
        <v>27</v>
      </c>
      <c r="B32" s="70" t="s">
        <v>26</v>
      </c>
      <c r="C32" s="50">
        <v>56.72198319849258</v>
      </c>
      <c r="D32" s="50">
        <v>33.050713209385549</v>
      </c>
      <c r="E32" s="50">
        <v>0.96825366202681185</v>
      </c>
      <c r="F32" s="50">
        <v>0</v>
      </c>
      <c r="G32" s="50">
        <v>436.34848702279447</v>
      </c>
      <c r="H32" s="50">
        <v>453.59637779085131</v>
      </c>
      <c r="I32" s="50">
        <v>1522.3910505216345</v>
      </c>
      <c r="J32" s="50">
        <v>1204.9793003042346</v>
      </c>
      <c r="K32" s="50">
        <v>564.0415082506064</v>
      </c>
      <c r="L32" s="50">
        <v>726.40178703984793</v>
      </c>
      <c r="M32" s="50">
        <v>392.68176204513998</v>
      </c>
      <c r="N32" s="50">
        <v>747.91560428414061</v>
      </c>
      <c r="O32" s="50">
        <v>3937.1399287868562</v>
      </c>
      <c r="P32" s="50">
        <v>375.89939076832462</v>
      </c>
      <c r="Q32" s="50">
        <v>1546.3853712929399</v>
      </c>
      <c r="R32" s="50">
        <v>1269.3640997707541</v>
      </c>
      <c r="S32" s="50">
        <v>1836.5003170387499</v>
      </c>
      <c r="T32" s="51">
        <v>1094.6102003038009</v>
      </c>
      <c r="U32" s="49">
        <v>16198.996135290579</v>
      </c>
      <c r="V32" s="49">
        <v>286.48122584912119</v>
      </c>
      <c r="W32" s="50">
        <v>235.44532386007174</v>
      </c>
      <c r="X32" s="52">
        <v>16250.032037279629</v>
      </c>
      <c r="Y32" s="53">
        <v>90.74095006990494</v>
      </c>
      <c r="Z32" s="49">
        <v>1958.7395375444289</v>
      </c>
      <c r="AA32" s="49">
        <v>14149.515647676246</v>
      </c>
      <c r="AB32" s="70" t="s">
        <v>26</v>
      </c>
      <c r="AC32" s="79">
        <v>27</v>
      </c>
    </row>
    <row r="33" spans="1:33" s="54" customFormat="1" ht="19.5" customHeight="1" x14ac:dyDescent="0.15">
      <c r="A33" s="75">
        <v>28</v>
      </c>
      <c r="B33" s="70" t="s">
        <v>27</v>
      </c>
      <c r="C33" s="50">
        <v>34.905835814456978</v>
      </c>
      <c r="D33" s="50">
        <v>42.8163565601049</v>
      </c>
      <c r="E33" s="50">
        <v>480.17292364374714</v>
      </c>
      <c r="F33" s="50">
        <v>189.89487444497436</v>
      </c>
      <c r="G33" s="50">
        <v>1178.4004123471989</v>
      </c>
      <c r="H33" s="50">
        <v>637.8319145860853</v>
      </c>
      <c r="I33" s="50">
        <v>2315.5441885447894</v>
      </c>
      <c r="J33" s="50">
        <v>1428.5231329398039</v>
      </c>
      <c r="K33" s="50">
        <v>1381.1558534486398</v>
      </c>
      <c r="L33" s="50">
        <v>1039.0175129447607</v>
      </c>
      <c r="M33" s="50">
        <v>498.54343124943603</v>
      </c>
      <c r="N33" s="50">
        <v>642.79290549598795</v>
      </c>
      <c r="O33" s="50">
        <v>4808.6815544978372</v>
      </c>
      <c r="P33" s="50">
        <v>120.50444286932868</v>
      </c>
      <c r="Q33" s="50">
        <v>1817.7319318962986</v>
      </c>
      <c r="R33" s="50">
        <v>184.34995277028492</v>
      </c>
      <c r="S33" s="50">
        <v>3242.8383809332386</v>
      </c>
      <c r="T33" s="51">
        <v>931.19690527802447</v>
      </c>
      <c r="U33" s="49">
        <v>20974.902510264998</v>
      </c>
      <c r="V33" s="49">
        <v>370.94695597705083</v>
      </c>
      <c r="W33" s="50">
        <v>304.86369892497589</v>
      </c>
      <c r="X33" s="52">
        <v>21040.985767317074</v>
      </c>
      <c r="Y33" s="53">
        <v>557.89511601830895</v>
      </c>
      <c r="Z33" s="49">
        <v>3683.839475336963</v>
      </c>
      <c r="AA33" s="49">
        <v>16733.167918909727</v>
      </c>
      <c r="AB33" s="70" t="s">
        <v>27</v>
      </c>
      <c r="AC33" s="79">
        <v>28</v>
      </c>
    </row>
    <row r="34" spans="1:33" s="54" customFormat="1" ht="19.5" customHeight="1" x14ac:dyDescent="0.15">
      <c r="A34" s="74">
        <v>29</v>
      </c>
      <c r="B34" s="70" t="s">
        <v>28</v>
      </c>
      <c r="C34" s="50">
        <v>1172.7372269938571</v>
      </c>
      <c r="D34" s="50">
        <v>98.925413817240909</v>
      </c>
      <c r="E34" s="50">
        <v>11.823124574079383</v>
      </c>
      <c r="F34" s="50">
        <v>0</v>
      </c>
      <c r="G34" s="50">
        <v>6919.0528154979083</v>
      </c>
      <c r="H34" s="50">
        <v>3684.3491920339802</v>
      </c>
      <c r="I34" s="50">
        <v>7564.8684640181746</v>
      </c>
      <c r="J34" s="50">
        <v>10139.377379925609</v>
      </c>
      <c r="K34" s="50">
        <v>2515.1051627038187</v>
      </c>
      <c r="L34" s="50">
        <v>1621.0746320353937</v>
      </c>
      <c r="M34" s="50">
        <v>2696.7227085053682</v>
      </c>
      <c r="N34" s="50">
        <v>891.78134701695717</v>
      </c>
      <c r="O34" s="50">
        <v>15630.292428853365</v>
      </c>
      <c r="P34" s="50">
        <v>2831.3540229464784</v>
      </c>
      <c r="Q34" s="50">
        <v>3558.1337519882718</v>
      </c>
      <c r="R34" s="50">
        <v>3262.2531675424043</v>
      </c>
      <c r="S34" s="50">
        <v>14576.9445448361</v>
      </c>
      <c r="T34" s="51">
        <v>4148.2335211343525</v>
      </c>
      <c r="U34" s="49">
        <v>81323.02890442335</v>
      </c>
      <c r="V34" s="49">
        <v>1438.254108906486</v>
      </c>
      <c r="W34" s="50">
        <v>1182.0327962534973</v>
      </c>
      <c r="X34" s="52">
        <v>81579.250217076347</v>
      </c>
      <c r="Y34" s="53">
        <v>1283.4857653851775</v>
      </c>
      <c r="Z34" s="49">
        <v>14483.921279516082</v>
      </c>
      <c r="AA34" s="49">
        <v>65555.621859522085</v>
      </c>
      <c r="AB34" s="70" t="s">
        <v>28</v>
      </c>
      <c r="AC34" s="79">
        <v>29</v>
      </c>
    </row>
    <row r="35" spans="1:33" s="54" customFormat="1" ht="19.5" customHeight="1" x14ac:dyDescent="0.15">
      <c r="A35" s="77">
        <v>30</v>
      </c>
      <c r="B35" s="71" t="s">
        <v>29</v>
      </c>
      <c r="C35" s="56">
        <v>74.174901105721091</v>
      </c>
      <c r="D35" s="56">
        <v>0.42750083904730496</v>
      </c>
      <c r="E35" s="56">
        <v>0</v>
      </c>
      <c r="F35" s="56">
        <v>0</v>
      </c>
      <c r="G35" s="56">
        <v>29033.168980716382</v>
      </c>
      <c r="H35" s="56">
        <v>2528.4250892863329</v>
      </c>
      <c r="I35" s="56">
        <v>9594.8323343403008</v>
      </c>
      <c r="J35" s="56">
        <v>21561.449400552963</v>
      </c>
      <c r="K35" s="56">
        <v>2834.7715970991349</v>
      </c>
      <c r="L35" s="56">
        <v>1716.9349015415587</v>
      </c>
      <c r="M35" s="56">
        <v>3967.1850301449176</v>
      </c>
      <c r="N35" s="56">
        <v>2383.7637700211658</v>
      </c>
      <c r="O35" s="56">
        <v>13990.985676801571</v>
      </c>
      <c r="P35" s="56">
        <v>8090.5522402798961</v>
      </c>
      <c r="Q35" s="56">
        <v>3282.9570716575154</v>
      </c>
      <c r="R35" s="56">
        <v>2402.3667441883817</v>
      </c>
      <c r="S35" s="56">
        <v>14073.976125427071</v>
      </c>
      <c r="T35" s="57">
        <v>4901.6539430478342</v>
      </c>
      <c r="U35" s="55">
        <v>120437.62530704981</v>
      </c>
      <c r="V35" s="55">
        <v>2130.0287542562919</v>
      </c>
      <c r="W35" s="56">
        <v>1750.56954741342</v>
      </c>
      <c r="X35" s="58">
        <v>120817.08451389267</v>
      </c>
      <c r="Y35" s="59">
        <v>74.602401944768403</v>
      </c>
      <c r="Z35" s="55">
        <v>38628.001315056681</v>
      </c>
      <c r="AA35" s="55">
        <v>81735.02159004836</v>
      </c>
      <c r="AB35" s="71" t="s">
        <v>29</v>
      </c>
      <c r="AC35" s="80">
        <v>30</v>
      </c>
    </row>
    <row r="36" spans="1:33" s="54" customFormat="1" ht="19.5" customHeight="1" x14ac:dyDescent="0.15">
      <c r="A36" s="75">
        <v>31</v>
      </c>
      <c r="B36" s="70" t="s">
        <v>30</v>
      </c>
      <c r="C36" s="50">
        <v>604.59792241109244</v>
      </c>
      <c r="D36" s="50">
        <v>5.6229094390994785</v>
      </c>
      <c r="E36" s="50">
        <v>0</v>
      </c>
      <c r="F36" s="50">
        <v>0</v>
      </c>
      <c r="G36" s="50">
        <v>157918.79009497224</v>
      </c>
      <c r="H36" s="50">
        <v>5921.1954830516497</v>
      </c>
      <c r="I36" s="50">
        <v>12452.359629337687</v>
      </c>
      <c r="J36" s="50">
        <v>15602.787626153326</v>
      </c>
      <c r="K36" s="50">
        <v>4134.0208131620839</v>
      </c>
      <c r="L36" s="50">
        <v>1578.175940112983</v>
      </c>
      <c r="M36" s="50">
        <v>3967.7092523920992</v>
      </c>
      <c r="N36" s="50">
        <v>9503.1055726832856</v>
      </c>
      <c r="O36" s="50">
        <v>16054.977348316857</v>
      </c>
      <c r="P36" s="50">
        <v>13565.249077598204</v>
      </c>
      <c r="Q36" s="50">
        <v>4329.9216052057727</v>
      </c>
      <c r="R36" s="50">
        <v>2257.6690253397232</v>
      </c>
      <c r="S36" s="50">
        <v>18858.496626682019</v>
      </c>
      <c r="T36" s="51">
        <v>6138.5957667722323</v>
      </c>
      <c r="U36" s="49">
        <v>272893.27469363034</v>
      </c>
      <c r="V36" s="49">
        <v>4826.6554299015843</v>
      </c>
      <c r="W36" s="50">
        <v>3966.7990371301262</v>
      </c>
      <c r="X36" s="52">
        <v>273753.13108640182</v>
      </c>
      <c r="Y36" s="53">
        <v>610.22083185019187</v>
      </c>
      <c r="Z36" s="49">
        <v>170371.14972430991</v>
      </c>
      <c r="AA36" s="49">
        <v>101911.90413747024</v>
      </c>
      <c r="AB36" s="70" t="s">
        <v>30</v>
      </c>
      <c r="AC36" s="79">
        <v>31</v>
      </c>
    </row>
    <row r="37" spans="1:33" s="54" customFormat="1" ht="19.5" customHeight="1" x14ac:dyDescent="0.15">
      <c r="A37" s="74">
        <v>32</v>
      </c>
      <c r="B37" s="70" t="s">
        <v>31</v>
      </c>
      <c r="C37" s="50">
        <v>342.90821314150418</v>
      </c>
      <c r="D37" s="50">
        <v>34.239716407002426</v>
      </c>
      <c r="E37" s="50">
        <v>13.793645336425957</v>
      </c>
      <c r="F37" s="50">
        <v>0</v>
      </c>
      <c r="G37" s="50">
        <v>63065.039136166859</v>
      </c>
      <c r="H37" s="50">
        <v>2064.281434385297</v>
      </c>
      <c r="I37" s="50">
        <v>6753.6412075245926</v>
      </c>
      <c r="J37" s="50">
        <v>2242.8817093874095</v>
      </c>
      <c r="K37" s="50">
        <v>6369.1976598999499</v>
      </c>
      <c r="L37" s="50">
        <v>1071.7833013375616</v>
      </c>
      <c r="M37" s="50">
        <v>1323.4917624454463</v>
      </c>
      <c r="N37" s="50">
        <v>414.61977311804281</v>
      </c>
      <c r="O37" s="50">
        <v>9145.1473201502413</v>
      </c>
      <c r="P37" s="50">
        <v>2783.0430200880064</v>
      </c>
      <c r="Q37" s="50">
        <v>21687.592976103093</v>
      </c>
      <c r="R37" s="50">
        <v>13433.944734943005</v>
      </c>
      <c r="S37" s="50">
        <v>4823.8462193935957</v>
      </c>
      <c r="T37" s="51">
        <v>5689.5098004244192</v>
      </c>
      <c r="U37" s="49">
        <v>141258.96163025245</v>
      </c>
      <c r="V37" s="49">
        <v>2498.354608687971</v>
      </c>
      <c r="W37" s="50">
        <v>2053.2790873690215</v>
      </c>
      <c r="X37" s="52">
        <v>141704.03715157142</v>
      </c>
      <c r="Y37" s="53">
        <v>390.94157488493261</v>
      </c>
      <c r="Z37" s="49">
        <v>69818.680343691449</v>
      </c>
      <c r="AA37" s="49">
        <v>71049.339711676075</v>
      </c>
      <c r="AB37" s="70" t="s">
        <v>31</v>
      </c>
      <c r="AC37" s="79">
        <v>32</v>
      </c>
    </row>
    <row r="38" spans="1:33" s="54" customFormat="1" ht="19.5" customHeight="1" x14ac:dyDescent="0.15">
      <c r="A38" s="74">
        <v>33</v>
      </c>
      <c r="B38" s="70" t="s">
        <v>32</v>
      </c>
      <c r="C38" s="50">
        <v>458.13909506474783</v>
      </c>
      <c r="D38" s="50">
        <v>0</v>
      </c>
      <c r="E38" s="50">
        <v>270.5191781853469</v>
      </c>
      <c r="F38" s="50">
        <v>30.210548207154993</v>
      </c>
      <c r="G38" s="50">
        <v>138283.91747790054</v>
      </c>
      <c r="H38" s="50">
        <v>3622.0374558024155</v>
      </c>
      <c r="I38" s="50">
        <v>9384.5067894911062</v>
      </c>
      <c r="J38" s="50">
        <v>9887.8263665323793</v>
      </c>
      <c r="K38" s="50">
        <v>7373.3490249305187</v>
      </c>
      <c r="L38" s="50">
        <v>1149.4429917665975</v>
      </c>
      <c r="M38" s="50">
        <v>1754.1516020278641</v>
      </c>
      <c r="N38" s="50">
        <v>1407.9244924794259</v>
      </c>
      <c r="O38" s="50">
        <v>12469.866652277433</v>
      </c>
      <c r="P38" s="50">
        <v>4235.7072469448813</v>
      </c>
      <c r="Q38" s="50">
        <v>3858.0994004308423</v>
      </c>
      <c r="R38" s="50">
        <v>856.70981358779659</v>
      </c>
      <c r="S38" s="50">
        <v>5758.3499822487902</v>
      </c>
      <c r="T38" s="51">
        <v>2592.8098046016171</v>
      </c>
      <c r="U38" s="49">
        <v>203393.56792247947</v>
      </c>
      <c r="V38" s="49">
        <v>3597.4729831650425</v>
      </c>
      <c r="W38" s="50">
        <v>2956.5923180084369</v>
      </c>
      <c r="X38" s="52">
        <v>204034.44858763606</v>
      </c>
      <c r="Y38" s="53">
        <v>728.65827325009468</v>
      </c>
      <c r="Z38" s="49">
        <v>147698.63481559881</v>
      </c>
      <c r="AA38" s="49">
        <v>54966.274833630567</v>
      </c>
      <c r="AB38" s="70" t="s">
        <v>32</v>
      </c>
      <c r="AC38" s="79">
        <v>33</v>
      </c>
    </row>
    <row r="39" spans="1:33" s="54" customFormat="1" ht="19.5" customHeight="1" x14ac:dyDescent="0.15">
      <c r="A39" s="74">
        <v>34</v>
      </c>
      <c r="B39" s="70" t="s">
        <v>33</v>
      </c>
      <c r="C39" s="50">
        <v>253.06730965481307</v>
      </c>
      <c r="D39" s="50">
        <v>652.5537398278351</v>
      </c>
      <c r="E39" s="50">
        <v>0</v>
      </c>
      <c r="F39" s="50">
        <v>302.10548207155006</v>
      </c>
      <c r="G39" s="50">
        <v>2865.2356790969079</v>
      </c>
      <c r="H39" s="50">
        <v>5107.0641673674836</v>
      </c>
      <c r="I39" s="50">
        <v>4634.9564251531619</v>
      </c>
      <c r="J39" s="50">
        <v>349.35844630160932</v>
      </c>
      <c r="K39" s="50">
        <v>847.43551555605404</v>
      </c>
      <c r="L39" s="50">
        <v>464.94030352798018</v>
      </c>
      <c r="M39" s="50">
        <v>430.37145706077536</v>
      </c>
      <c r="N39" s="50">
        <v>221.43609824301586</v>
      </c>
      <c r="O39" s="50">
        <v>4690.2565512489446</v>
      </c>
      <c r="P39" s="50">
        <v>513.73589871030083</v>
      </c>
      <c r="Q39" s="50">
        <v>2492.1040025062221</v>
      </c>
      <c r="R39" s="50">
        <v>1242.0045832477017</v>
      </c>
      <c r="S39" s="50">
        <v>1862.7563635987933</v>
      </c>
      <c r="T39" s="51">
        <v>533.0478671978185</v>
      </c>
      <c r="U39" s="49">
        <v>27462.429890370964</v>
      </c>
      <c r="V39" s="49">
        <v>485.77535905055805</v>
      </c>
      <c r="W39" s="50">
        <v>399.23571394914887</v>
      </c>
      <c r="X39" s="52">
        <v>27548.96953547237</v>
      </c>
      <c r="Y39" s="53">
        <v>905.62104948264823</v>
      </c>
      <c r="Z39" s="49">
        <v>7802.2975863216197</v>
      </c>
      <c r="AA39" s="49">
        <v>18754.511254566696</v>
      </c>
      <c r="AB39" s="70" t="s">
        <v>33</v>
      </c>
      <c r="AC39" s="79">
        <v>34</v>
      </c>
    </row>
    <row r="40" spans="1:33" s="54" customFormat="1" ht="19.5" customHeight="1" x14ac:dyDescent="0.15">
      <c r="A40" s="76">
        <v>35</v>
      </c>
      <c r="B40" s="71" t="s">
        <v>34</v>
      </c>
      <c r="C40" s="56">
        <v>1249.6185162236759</v>
      </c>
      <c r="D40" s="56">
        <v>94.898839445654176</v>
      </c>
      <c r="E40" s="56">
        <v>1.9705207623465655</v>
      </c>
      <c r="F40" s="56">
        <v>0</v>
      </c>
      <c r="G40" s="56">
        <v>38201.617689333332</v>
      </c>
      <c r="H40" s="56">
        <v>1402.0889009822629</v>
      </c>
      <c r="I40" s="56">
        <v>4638.6691063317776</v>
      </c>
      <c r="J40" s="56">
        <v>3060.1816636830745</v>
      </c>
      <c r="K40" s="56">
        <v>3906.5185502600216</v>
      </c>
      <c r="L40" s="56">
        <v>450.93037723468797</v>
      </c>
      <c r="M40" s="56">
        <v>1049.1043253712612</v>
      </c>
      <c r="N40" s="56">
        <v>382.10763249006641</v>
      </c>
      <c r="O40" s="56">
        <v>8603.2941415035184</v>
      </c>
      <c r="P40" s="56">
        <v>1930.769116292789</v>
      </c>
      <c r="Q40" s="56">
        <v>2365.3891598670125</v>
      </c>
      <c r="R40" s="56">
        <v>2957.0958267588126</v>
      </c>
      <c r="S40" s="56">
        <v>5676.8246558646715</v>
      </c>
      <c r="T40" s="57">
        <v>2231.9671487824621</v>
      </c>
      <c r="U40" s="55">
        <v>78203.046171187438</v>
      </c>
      <c r="V40" s="55">
        <v>1383.1432743322723</v>
      </c>
      <c r="W40" s="56">
        <v>1136.7398167360254</v>
      </c>
      <c r="X40" s="58">
        <v>78449.449628783681</v>
      </c>
      <c r="Y40" s="59">
        <v>1346.4878764316766</v>
      </c>
      <c r="Z40" s="55">
        <v>42840.28679566511</v>
      </c>
      <c r="AA40" s="55">
        <v>34016.271499090646</v>
      </c>
      <c r="AB40" s="71" t="s">
        <v>34</v>
      </c>
      <c r="AC40" s="80">
        <v>35</v>
      </c>
    </row>
    <row r="41" spans="1:33" s="54" customFormat="1" ht="19.5" customHeight="1" x14ac:dyDescent="0.15">
      <c r="A41" s="72"/>
      <c r="B41" s="70"/>
      <c r="C41" s="50"/>
      <c r="D41" s="50"/>
      <c r="E41" s="56"/>
      <c r="F41" s="50"/>
      <c r="G41" s="50"/>
      <c r="H41" s="56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6"/>
      <c r="V41" s="56"/>
      <c r="W41" s="56"/>
      <c r="X41" s="56"/>
      <c r="Y41" s="50"/>
      <c r="Z41" s="50"/>
      <c r="AA41" s="56"/>
      <c r="AB41" s="70"/>
      <c r="AC41" s="81"/>
    </row>
    <row r="42" spans="1:33" s="54" customFormat="1" ht="20.100000000000001" customHeight="1" x14ac:dyDescent="0.15">
      <c r="A42" s="111" t="s">
        <v>88</v>
      </c>
      <c r="B42" s="66" t="s">
        <v>80</v>
      </c>
      <c r="C42" s="32">
        <v>10528.733721196966</v>
      </c>
      <c r="D42" s="33">
        <v>3471.7706773553241</v>
      </c>
      <c r="E42" s="33">
        <v>9928.3407648449829</v>
      </c>
      <c r="F42" s="33">
        <v>556.73724553185662</v>
      </c>
      <c r="G42" s="33">
        <v>367405.30306690361</v>
      </c>
      <c r="H42" s="33">
        <v>50874.286861249981</v>
      </c>
      <c r="I42" s="33">
        <v>146815.51444174832</v>
      </c>
      <c r="J42" s="33">
        <v>198554.33056574868</v>
      </c>
      <c r="K42" s="33">
        <v>84240.443470944359</v>
      </c>
      <c r="L42" s="33">
        <v>60862.178488301506</v>
      </c>
      <c r="M42" s="33">
        <v>63050.988239279286</v>
      </c>
      <c r="N42" s="33">
        <v>90021.645275365445</v>
      </c>
      <c r="O42" s="33">
        <v>301887.62525421637</v>
      </c>
      <c r="P42" s="33">
        <v>164080.06928353253</v>
      </c>
      <c r="Q42" s="33">
        <v>106181.96942268427</v>
      </c>
      <c r="R42" s="33">
        <v>61550.891168342627</v>
      </c>
      <c r="S42" s="33">
        <v>235594.05604185362</v>
      </c>
      <c r="T42" s="33">
        <v>89044.129845907097</v>
      </c>
      <c r="U42" s="34">
        <v>2044649.0138350066</v>
      </c>
      <c r="V42" s="34">
        <v>36160.855138358362</v>
      </c>
      <c r="W42" s="33">
        <v>29718.890736637226</v>
      </c>
      <c r="X42" s="35">
        <v>2051090.9782367279</v>
      </c>
      <c r="Y42" s="33">
        <v>23928.845163397269</v>
      </c>
      <c r="Z42" s="34">
        <v>514777.55475418369</v>
      </c>
      <c r="AA42" s="33">
        <v>1505942.6139174257</v>
      </c>
      <c r="AB42" s="66" t="s">
        <v>81</v>
      </c>
      <c r="AC42" s="114" t="s">
        <v>89</v>
      </c>
    </row>
    <row r="43" spans="1:33" s="54" customFormat="1" ht="20.100000000000001" customHeight="1" x14ac:dyDescent="0.15">
      <c r="A43" s="112"/>
      <c r="B43" s="67" t="s">
        <v>82</v>
      </c>
      <c r="C43" s="36">
        <v>19288.996934184859</v>
      </c>
      <c r="D43" s="37">
        <v>913.74893977078705</v>
      </c>
      <c r="E43" s="37">
        <v>8823.5016059073623</v>
      </c>
      <c r="F43" s="37">
        <v>794.10583858807445</v>
      </c>
      <c r="G43" s="37">
        <v>1762604.3494300286</v>
      </c>
      <c r="H43" s="37">
        <v>103210.65808286486</v>
      </c>
      <c r="I43" s="37">
        <v>262514.85026405356</v>
      </c>
      <c r="J43" s="37">
        <v>389439.52382594493</v>
      </c>
      <c r="K43" s="37">
        <v>163472.64368458244</v>
      </c>
      <c r="L43" s="37">
        <v>58460.722454665643</v>
      </c>
      <c r="M43" s="37">
        <v>90517.936807075443</v>
      </c>
      <c r="N43" s="37">
        <v>130211.33621666663</v>
      </c>
      <c r="O43" s="37">
        <v>433527.4946260241</v>
      </c>
      <c r="P43" s="37">
        <v>268716.82723855582</v>
      </c>
      <c r="Q43" s="37">
        <v>209207.09425717179</v>
      </c>
      <c r="R43" s="37">
        <v>101367.30503815811</v>
      </c>
      <c r="S43" s="37">
        <v>320978.82917694654</v>
      </c>
      <c r="T43" s="37">
        <v>138127.52399653668</v>
      </c>
      <c r="U43" s="38">
        <v>4462177.448417726</v>
      </c>
      <c r="V43" s="38">
        <v>78919.590868540268</v>
      </c>
      <c r="W43" s="37">
        <v>64860.266413178033</v>
      </c>
      <c r="X43" s="39">
        <v>4476236.7728730887</v>
      </c>
      <c r="Y43" s="37">
        <v>29026.24747986301</v>
      </c>
      <c r="Z43" s="38">
        <v>2025913.3055326699</v>
      </c>
      <c r="AA43" s="37">
        <v>2407237.8954051924</v>
      </c>
      <c r="AB43" s="67" t="s">
        <v>83</v>
      </c>
      <c r="AC43" s="115">
        <v>0</v>
      </c>
    </row>
    <row r="44" spans="1:33" s="54" customFormat="1" ht="20.100000000000001" customHeight="1" x14ac:dyDescent="0.15">
      <c r="A44" s="112"/>
      <c r="B44" s="67" t="s">
        <v>84</v>
      </c>
      <c r="C44" s="36">
        <v>17467.318981405959</v>
      </c>
      <c r="D44" s="37">
        <v>3324.6309143959065</v>
      </c>
      <c r="E44" s="37">
        <v>11385.597942874108</v>
      </c>
      <c r="F44" s="37">
        <v>3612.3184070555344</v>
      </c>
      <c r="G44" s="37">
        <v>1962866.8060965266</v>
      </c>
      <c r="H44" s="37">
        <v>117221.99173036317</v>
      </c>
      <c r="I44" s="37">
        <v>272376.33399314387</v>
      </c>
      <c r="J44" s="37">
        <v>502968.474456925</v>
      </c>
      <c r="K44" s="37">
        <v>273243.99361107283</v>
      </c>
      <c r="L44" s="37">
        <v>63566.898073934331</v>
      </c>
      <c r="M44" s="37">
        <v>143930.65112908988</v>
      </c>
      <c r="N44" s="37">
        <v>234185.11631613251</v>
      </c>
      <c r="O44" s="37">
        <v>545939.65146007622</v>
      </c>
      <c r="P44" s="37">
        <v>369536.32715912216</v>
      </c>
      <c r="Q44" s="37">
        <v>291451.48207837675</v>
      </c>
      <c r="R44" s="37">
        <v>167610.50710877331</v>
      </c>
      <c r="S44" s="37">
        <v>407342.63196850207</v>
      </c>
      <c r="T44" s="37">
        <v>184459.52901300791</v>
      </c>
      <c r="U44" s="38">
        <v>5572490.260440778</v>
      </c>
      <c r="V44" s="38">
        <v>98555.865067282633</v>
      </c>
      <c r="W44" s="37">
        <v>80998.388289837967</v>
      </c>
      <c r="X44" s="39">
        <v>5590047.7372182235</v>
      </c>
      <c r="Y44" s="37">
        <v>32177.547838675971</v>
      </c>
      <c r="Z44" s="38">
        <v>2238855.4584967261</v>
      </c>
      <c r="AA44" s="37">
        <v>3301457.2541053761</v>
      </c>
      <c r="AB44" s="67" t="s">
        <v>85</v>
      </c>
      <c r="AC44" s="115">
        <v>0</v>
      </c>
      <c r="AD44" s="31"/>
      <c r="AE44" s="31"/>
      <c r="AF44" s="31"/>
      <c r="AG44" s="31"/>
    </row>
    <row r="45" spans="1:33" ht="20.100000000000001" customHeight="1" x14ac:dyDescent="0.15">
      <c r="A45" s="113"/>
      <c r="B45" s="68" t="s">
        <v>86</v>
      </c>
      <c r="C45" s="40">
        <v>43887.170281275401</v>
      </c>
      <c r="D45" s="41">
        <v>1430.9991668512182</v>
      </c>
      <c r="E45" s="41">
        <v>4769.5840347332833</v>
      </c>
      <c r="F45" s="41">
        <v>4449.5821716538303</v>
      </c>
      <c r="G45" s="41">
        <v>2679011.9681624277</v>
      </c>
      <c r="H45" s="41">
        <v>136319.72190889067</v>
      </c>
      <c r="I45" s="41">
        <v>330412.21970040054</v>
      </c>
      <c r="J45" s="41">
        <v>517412.58916927525</v>
      </c>
      <c r="K45" s="41">
        <v>224148.77746410156</v>
      </c>
      <c r="L45" s="41">
        <v>71213.439346575542</v>
      </c>
      <c r="M45" s="41">
        <v>116072.0832882322</v>
      </c>
      <c r="N45" s="41">
        <v>182009.04349871346</v>
      </c>
      <c r="O45" s="41">
        <v>589339.99803643581</v>
      </c>
      <c r="P45" s="41">
        <v>380201.18568112055</v>
      </c>
      <c r="Q45" s="41">
        <v>211633.35893000886</v>
      </c>
      <c r="R45" s="41">
        <v>187059.92192758288</v>
      </c>
      <c r="S45" s="41">
        <v>454985.03438125842</v>
      </c>
      <c r="T45" s="41">
        <v>179790.49906825548</v>
      </c>
      <c r="U45" s="42">
        <v>6314147.1762177916</v>
      </c>
      <c r="V45" s="42">
        <v>111674.61769826189</v>
      </c>
      <c r="W45" s="41">
        <v>91780.06849483616</v>
      </c>
      <c r="X45" s="43">
        <v>6334041.7254212163</v>
      </c>
      <c r="Y45" s="41">
        <v>50087.753482859916</v>
      </c>
      <c r="Z45" s="42">
        <v>3013873.7700344813</v>
      </c>
      <c r="AA45" s="41">
        <v>3250185.6527004507</v>
      </c>
      <c r="AB45" s="68" t="s">
        <v>87</v>
      </c>
      <c r="AC45" s="116">
        <v>0</v>
      </c>
      <c r="AD45" s="54"/>
      <c r="AE45" s="54"/>
      <c r="AF45" s="54"/>
      <c r="AG45" s="54"/>
    </row>
    <row r="46" spans="1:33" x14ac:dyDescent="0.15">
      <c r="A46" s="85" t="s">
        <v>91</v>
      </c>
    </row>
    <row r="48" spans="1:33" x14ac:dyDescent="0.15"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</row>
    <row r="49" spans="3:28" x14ac:dyDescent="0.15"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</row>
    <row r="50" spans="3:28" x14ac:dyDescent="0.15"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</row>
    <row r="51" spans="3:28" x14ac:dyDescent="0.15"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</row>
  </sheetData>
  <mergeCells count="29">
    <mergeCell ref="Z2:AA2"/>
    <mergeCell ref="AB2:AC2"/>
    <mergeCell ref="C3:C4"/>
    <mergeCell ref="D3:D4"/>
    <mergeCell ref="E3:E4"/>
    <mergeCell ref="F3:F4"/>
    <mergeCell ref="G3:G4"/>
    <mergeCell ref="H3:H4"/>
    <mergeCell ref="I3:I4"/>
    <mergeCell ref="J3:J4"/>
    <mergeCell ref="U3:U4"/>
    <mergeCell ref="V3:V4"/>
    <mergeCell ref="K3:K4"/>
    <mergeCell ref="L3:L4"/>
    <mergeCell ref="M3:M4"/>
    <mergeCell ref="N3:N4"/>
    <mergeCell ref="O3:O4"/>
    <mergeCell ref="P3:P4"/>
    <mergeCell ref="A42:A45"/>
    <mergeCell ref="Q3:Q4"/>
    <mergeCell ref="R3:R4"/>
    <mergeCell ref="S3:S4"/>
    <mergeCell ref="T3:T4"/>
    <mergeCell ref="AC42:AC45"/>
    <mergeCell ref="W3:W4"/>
    <mergeCell ref="X3:X4"/>
    <mergeCell ref="Y3:Y4"/>
    <mergeCell ref="Z3:Z4"/>
    <mergeCell ref="AA3:AA4"/>
  </mergeCells>
  <phoneticPr fontId="2"/>
  <pageMargins left="0.36" right="0.25" top="0.41" bottom="0.37" header="0.25" footer="0.3"/>
  <pageSetup paperSize="9" scale="51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51"/>
  <sheetViews>
    <sheetView tabSelected="1" zoomScale="85" zoomScaleNormal="85" workbookViewId="0">
      <selection activeCell="K9" sqref="K9"/>
    </sheetView>
  </sheetViews>
  <sheetFormatPr defaultRowHeight="13.5" x14ac:dyDescent="0.15"/>
  <cols>
    <col min="1" max="1" width="3.625" style="61" customWidth="1"/>
    <col min="2" max="2" width="10.625" style="62" customWidth="1"/>
    <col min="3" max="3" width="10" style="60" customWidth="1"/>
    <col min="4" max="6" width="9.625" style="60" customWidth="1"/>
    <col min="7" max="8" width="10.625" style="60" customWidth="1"/>
    <col min="9" max="9" width="10.125" style="60" customWidth="1"/>
    <col min="10" max="10" width="10.625" style="60" customWidth="1"/>
    <col min="11" max="11" width="9.75" style="60" customWidth="1"/>
    <col min="12" max="21" width="10.625" style="60" customWidth="1"/>
    <col min="22" max="22" width="8.125" style="60" customWidth="1"/>
    <col min="23" max="23" width="8.625" style="60" customWidth="1"/>
    <col min="24" max="24" width="10.625" style="60" customWidth="1"/>
    <col min="25" max="25" width="10.125" style="60" customWidth="1"/>
    <col min="26" max="26" width="10.125" style="64" customWidth="1"/>
    <col min="27" max="27" width="10.125" style="63" customWidth="1"/>
    <col min="28" max="28" width="9" style="63"/>
    <col min="29" max="29" width="3.625" style="60" customWidth="1"/>
    <col min="31" max="31" width="9.25" bestFit="1" customWidth="1"/>
  </cols>
  <sheetData>
    <row r="1" spans="1:31" s="11" customFormat="1" ht="15" customHeight="1" x14ac:dyDescent="0.15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9"/>
      <c r="Y1" s="8"/>
      <c r="Z1" s="10"/>
      <c r="AA1" s="8"/>
      <c r="AB1" s="8"/>
      <c r="AC1" s="8"/>
    </row>
    <row r="2" spans="1:31" s="11" customFormat="1" ht="15" customHeight="1" thickBot="1" x14ac:dyDescent="0.2">
      <c r="A2" s="12" t="s">
        <v>117</v>
      </c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Z2" s="109" t="s">
        <v>118</v>
      </c>
      <c r="AA2" s="110"/>
      <c r="AB2" s="107" t="s">
        <v>38</v>
      </c>
      <c r="AC2" s="108"/>
    </row>
    <row r="3" spans="1:31" s="11" customFormat="1" ht="15" customHeight="1" x14ac:dyDescent="0.15">
      <c r="A3" s="15"/>
      <c r="B3" s="16"/>
      <c r="C3" s="117" t="s">
        <v>53</v>
      </c>
      <c r="D3" s="122" t="s">
        <v>54</v>
      </c>
      <c r="E3" s="122" t="s">
        <v>55</v>
      </c>
      <c r="F3" s="122" t="s">
        <v>56</v>
      </c>
      <c r="G3" s="122" t="s">
        <v>57</v>
      </c>
      <c r="H3" s="124" t="s">
        <v>72</v>
      </c>
      <c r="I3" s="122" t="s">
        <v>48</v>
      </c>
      <c r="J3" s="124" t="s">
        <v>49</v>
      </c>
      <c r="K3" s="124" t="s">
        <v>50</v>
      </c>
      <c r="L3" s="124" t="s">
        <v>59</v>
      </c>
      <c r="M3" s="124" t="s">
        <v>52</v>
      </c>
      <c r="N3" s="124" t="s">
        <v>60</v>
      </c>
      <c r="O3" s="124" t="s">
        <v>61</v>
      </c>
      <c r="P3" s="124" t="s">
        <v>68</v>
      </c>
      <c r="Q3" s="124" t="s">
        <v>62</v>
      </c>
      <c r="R3" s="124" t="s">
        <v>63</v>
      </c>
      <c r="S3" s="124" t="s">
        <v>64</v>
      </c>
      <c r="T3" s="125" t="s">
        <v>65</v>
      </c>
      <c r="U3" s="119" t="s">
        <v>69</v>
      </c>
      <c r="V3" s="119" t="s">
        <v>70</v>
      </c>
      <c r="W3" s="133" t="s">
        <v>93</v>
      </c>
      <c r="X3" s="129" t="s">
        <v>71</v>
      </c>
      <c r="Y3" s="131" t="s">
        <v>39</v>
      </c>
      <c r="Z3" s="127" t="s">
        <v>40</v>
      </c>
      <c r="AA3" s="127" t="s">
        <v>41</v>
      </c>
      <c r="AB3" s="17"/>
      <c r="AC3" s="18"/>
    </row>
    <row r="4" spans="1:31" s="23" customFormat="1" ht="54.95" customHeight="1" x14ac:dyDescent="0.15">
      <c r="A4" s="19"/>
      <c r="B4" s="20" t="s">
        <v>74</v>
      </c>
      <c r="C4" s="118"/>
      <c r="D4" s="123" t="s">
        <v>54</v>
      </c>
      <c r="E4" s="123" t="s">
        <v>55</v>
      </c>
      <c r="F4" s="123" t="s">
        <v>56</v>
      </c>
      <c r="G4" s="123" t="s">
        <v>57</v>
      </c>
      <c r="H4" s="123" t="s">
        <v>47</v>
      </c>
      <c r="I4" s="123" t="s">
        <v>48</v>
      </c>
      <c r="J4" s="123" t="s">
        <v>58</v>
      </c>
      <c r="K4" s="123" t="s">
        <v>50</v>
      </c>
      <c r="L4" s="123" t="s">
        <v>51</v>
      </c>
      <c r="M4" s="123" t="s">
        <v>52</v>
      </c>
      <c r="N4" s="123" t="s">
        <v>66</v>
      </c>
      <c r="O4" s="123" t="s">
        <v>67</v>
      </c>
      <c r="P4" s="123"/>
      <c r="Q4" s="123"/>
      <c r="R4" s="123"/>
      <c r="S4" s="123"/>
      <c r="T4" s="126"/>
      <c r="U4" s="120"/>
      <c r="V4" s="121"/>
      <c r="W4" s="134"/>
      <c r="X4" s="130"/>
      <c r="Y4" s="132"/>
      <c r="Z4" s="128"/>
      <c r="AA4" s="128"/>
      <c r="AB4" s="21"/>
      <c r="AC4" s="22"/>
    </row>
    <row r="5" spans="1:31" ht="20.100000000000001" customHeight="1" x14ac:dyDescent="0.15">
      <c r="A5" s="24"/>
      <c r="B5" s="65" t="s">
        <v>90</v>
      </c>
      <c r="C5" s="25">
        <v>86949.268847706204</v>
      </c>
      <c r="D5" s="26">
        <v>10833.947896099573</v>
      </c>
      <c r="E5" s="26">
        <v>26915.794317321714</v>
      </c>
      <c r="F5" s="26">
        <v>8883.2102304665532</v>
      </c>
      <c r="G5" s="26">
        <v>6613977.5259030424</v>
      </c>
      <c r="H5" s="26">
        <v>340343.31640099414</v>
      </c>
      <c r="I5" s="26">
        <v>907470.47930303798</v>
      </c>
      <c r="J5" s="26">
        <v>1555391.5454796222</v>
      </c>
      <c r="K5" s="26">
        <v>762825.01654306869</v>
      </c>
      <c r="L5" s="26">
        <v>231631.78970508883</v>
      </c>
      <c r="M5" s="26">
        <v>371161.36639890983</v>
      </c>
      <c r="N5" s="26">
        <v>590372.71915836749</v>
      </c>
      <c r="O5" s="26">
        <v>1709379.428917778</v>
      </c>
      <c r="P5" s="26">
        <v>1126664.8380017676</v>
      </c>
      <c r="Q5" s="26">
        <v>674003.08376433398</v>
      </c>
      <c r="R5" s="26">
        <v>484846.7662633711</v>
      </c>
      <c r="S5" s="26">
        <v>1344999.0253382889</v>
      </c>
      <c r="T5" s="26">
        <v>581677.64433140447</v>
      </c>
      <c r="U5" s="28">
        <v>17428326.766800668</v>
      </c>
      <c r="V5" s="28">
        <v>359497.83287121775</v>
      </c>
      <c r="W5" s="26">
        <v>257199.61867099808</v>
      </c>
      <c r="X5" s="29">
        <v>17530624.981000889</v>
      </c>
      <c r="Y5" s="26">
        <v>124699.0110611275</v>
      </c>
      <c r="Z5" s="28">
        <v>7530331.2154365471</v>
      </c>
      <c r="AA5" s="27">
        <v>9773296.5403029919</v>
      </c>
      <c r="AB5" s="65" t="s">
        <v>90</v>
      </c>
      <c r="AC5" s="30"/>
      <c r="AE5" s="84"/>
    </row>
    <row r="6" spans="1:31" ht="19.5" customHeight="1" x14ac:dyDescent="0.15">
      <c r="A6" s="73">
        <v>1</v>
      </c>
      <c r="B6" s="69" t="s">
        <v>0</v>
      </c>
      <c r="C6" s="45">
        <v>6447.6320943018345</v>
      </c>
      <c r="D6" s="45">
        <v>1597.3411723718143</v>
      </c>
      <c r="E6" s="45">
        <v>615.258140688303</v>
      </c>
      <c r="F6" s="45">
        <v>515.26741476024097</v>
      </c>
      <c r="G6" s="45">
        <v>921061.41745711258</v>
      </c>
      <c r="H6" s="45">
        <v>60958.211761516759</v>
      </c>
      <c r="I6" s="45">
        <v>152283.03931203758</v>
      </c>
      <c r="J6" s="45">
        <v>381001.16920137027</v>
      </c>
      <c r="K6" s="45">
        <v>211693.19262615909</v>
      </c>
      <c r="L6" s="45">
        <v>42984.505252948467</v>
      </c>
      <c r="M6" s="45">
        <v>115870.994795816</v>
      </c>
      <c r="N6" s="45">
        <v>187455.63321121229</v>
      </c>
      <c r="O6" s="45">
        <v>333486.52050006291</v>
      </c>
      <c r="P6" s="45">
        <v>297265.41476408788</v>
      </c>
      <c r="Q6" s="45">
        <v>210370.78949566494</v>
      </c>
      <c r="R6" s="45">
        <v>126570.82289357469</v>
      </c>
      <c r="S6" s="45">
        <v>273822.60989252001</v>
      </c>
      <c r="T6" s="45">
        <v>156563.34046377917</v>
      </c>
      <c r="U6" s="44">
        <v>3480563.1604499854</v>
      </c>
      <c r="V6" s="44">
        <v>71792.566518874373</v>
      </c>
      <c r="W6" s="45">
        <v>51363.371469005338</v>
      </c>
      <c r="X6" s="46">
        <v>3500992.3554998543</v>
      </c>
      <c r="Y6" s="47">
        <v>8660.2314073619527</v>
      </c>
      <c r="Z6" s="44">
        <v>1073859.7241839103</v>
      </c>
      <c r="AA6" s="44">
        <v>2398043.2048587129</v>
      </c>
      <c r="AB6" s="69" t="s">
        <v>0</v>
      </c>
      <c r="AC6" s="78">
        <v>1</v>
      </c>
      <c r="AE6" s="84"/>
    </row>
    <row r="7" spans="1:31" ht="19.5" customHeight="1" x14ac:dyDescent="0.15">
      <c r="A7" s="74">
        <v>2</v>
      </c>
      <c r="B7" s="70" t="s">
        <v>1</v>
      </c>
      <c r="C7" s="50">
        <v>21328.468624315625</v>
      </c>
      <c r="D7" s="50">
        <v>1491.4311482330334</v>
      </c>
      <c r="E7" s="50">
        <v>2365.020929794839</v>
      </c>
      <c r="F7" s="50">
        <v>1710.6878170039997</v>
      </c>
      <c r="G7" s="50">
        <v>773488.09289480222</v>
      </c>
      <c r="H7" s="50">
        <v>59138.698385650583</v>
      </c>
      <c r="I7" s="50">
        <v>183911.45610800423</v>
      </c>
      <c r="J7" s="50">
        <v>385321.65170043445</v>
      </c>
      <c r="K7" s="50">
        <v>140206.07625689273</v>
      </c>
      <c r="L7" s="50">
        <v>47358.202911284636</v>
      </c>
      <c r="M7" s="50">
        <v>79110.878015522161</v>
      </c>
      <c r="N7" s="50">
        <v>133572.78445936274</v>
      </c>
      <c r="O7" s="50">
        <v>363561.54697802418</v>
      </c>
      <c r="P7" s="50">
        <v>279017.83162946557</v>
      </c>
      <c r="Q7" s="50">
        <v>114698.20116076311</v>
      </c>
      <c r="R7" s="50">
        <v>135740.69414373953</v>
      </c>
      <c r="S7" s="50">
        <v>313259.76008065289</v>
      </c>
      <c r="T7" s="50">
        <v>124850.36668402245</v>
      </c>
      <c r="U7" s="49">
        <v>3160131.8499279683</v>
      </c>
      <c r="V7" s="49">
        <v>65182.948853708549</v>
      </c>
      <c r="W7" s="50">
        <v>46634.577613798065</v>
      </c>
      <c r="X7" s="52">
        <v>3178680.2211678787</v>
      </c>
      <c r="Y7" s="53">
        <v>25184.920702343497</v>
      </c>
      <c r="Z7" s="49">
        <v>959110.23681981047</v>
      </c>
      <c r="AA7" s="49">
        <v>2175836.6924058143</v>
      </c>
      <c r="AB7" s="70" t="s">
        <v>1</v>
      </c>
      <c r="AC7" s="79">
        <v>2</v>
      </c>
      <c r="AE7" s="84"/>
    </row>
    <row r="8" spans="1:31" ht="19.5" customHeight="1" x14ac:dyDescent="0.15">
      <c r="A8" s="74">
        <v>3</v>
      </c>
      <c r="B8" s="70" t="s">
        <v>2</v>
      </c>
      <c r="C8" s="50">
        <v>2499.0468300282778</v>
      </c>
      <c r="D8" s="50">
        <v>104.63060839173257</v>
      </c>
      <c r="E8" s="50">
        <v>8865.0071561089462</v>
      </c>
      <c r="F8" s="50">
        <v>0</v>
      </c>
      <c r="G8" s="50">
        <v>204609.10484385397</v>
      </c>
      <c r="H8" s="50">
        <v>18248.129765426213</v>
      </c>
      <c r="I8" s="50">
        <v>42996.083311429189</v>
      </c>
      <c r="J8" s="50">
        <v>104351.4111857088</v>
      </c>
      <c r="K8" s="50">
        <v>47434.113585683292</v>
      </c>
      <c r="L8" s="50">
        <v>13648.563711467508</v>
      </c>
      <c r="M8" s="50">
        <v>27555.746074610979</v>
      </c>
      <c r="N8" s="50">
        <v>51186.236777934631</v>
      </c>
      <c r="O8" s="50">
        <v>98442.669000512018</v>
      </c>
      <c r="P8" s="50">
        <v>81727.913520683724</v>
      </c>
      <c r="Q8" s="50">
        <v>32944.67186429938</v>
      </c>
      <c r="R8" s="50">
        <v>22784.967306258532</v>
      </c>
      <c r="S8" s="50">
        <v>75275.911740945405</v>
      </c>
      <c r="T8" s="50">
        <v>30892.439090602787</v>
      </c>
      <c r="U8" s="49">
        <v>863566.6463739454</v>
      </c>
      <c r="V8" s="49">
        <v>17812.507302964063</v>
      </c>
      <c r="W8" s="50">
        <v>12743.804459978208</v>
      </c>
      <c r="X8" s="52">
        <v>868635.34921693127</v>
      </c>
      <c r="Y8" s="53">
        <v>11468.684594528957</v>
      </c>
      <c r="Z8" s="49">
        <v>247605.18815528316</v>
      </c>
      <c r="AA8" s="49">
        <v>604492.77362413332</v>
      </c>
      <c r="AB8" s="70" t="s">
        <v>2</v>
      </c>
      <c r="AC8" s="79">
        <v>3</v>
      </c>
      <c r="AE8" s="84"/>
    </row>
    <row r="9" spans="1:31" ht="19.5" customHeight="1" x14ac:dyDescent="0.15">
      <c r="A9" s="75">
        <v>4</v>
      </c>
      <c r="B9" s="70" t="s">
        <v>3</v>
      </c>
      <c r="C9" s="50">
        <v>84.145276831124079</v>
      </c>
      <c r="D9" s="50">
        <v>68.268461400451741</v>
      </c>
      <c r="E9" s="50">
        <v>131.59048872657041</v>
      </c>
      <c r="F9" s="50">
        <v>0</v>
      </c>
      <c r="G9" s="50">
        <v>1428.5407129966009</v>
      </c>
      <c r="H9" s="50">
        <v>3433.919836923244</v>
      </c>
      <c r="I9" s="50">
        <v>11195.344479707079</v>
      </c>
      <c r="J9" s="50">
        <v>7345.0043807255042</v>
      </c>
      <c r="K9" s="50">
        <v>5326.5724664693844</v>
      </c>
      <c r="L9" s="50">
        <v>9206.9502905335503</v>
      </c>
      <c r="M9" s="50">
        <v>2827.05995264271</v>
      </c>
      <c r="N9" s="50">
        <v>2948.4702261920997</v>
      </c>
      <c r="O9" s="50">
        <v>22468.849403880653</v>
      </c>
      <c r="P9" s="50">
        <v>8036.4703082307133</v>
      </c>
      <c r="Q9" s="50">
        <v>8063.2330921751</v>
      </c>
      <c r="R9" s="50">
        <v>2483.5720467154215</v>
      </c>
      <c r="S9" s="50">
        <v>21347.997666123792</v>
      </c>
      <c r="T9" s="50">
        <v>5591.6084013934305</v>
      </c>
      <c r="U9" s="49">
        <v>111987.59749166742</v>
      </c>
      <c r="V9" s="49">
        <v>2309.8526958388279</v>
      </c>
      <c r="W9" s="50">
        <v>1652.5641554249487</v>
      </c>
      <c r="X9" s="52">
        <v>112644.8860320813</v>
      </c>
      <c r="Y9" s="53">
        <v>284.00422695814621</v>
      </c>
      <c r="Z9" s="49">
        <v>12623.885192703679</v>
      </c>
      <c r="AA9" s="49">
        <v>99079.708072005596</v>
      </c>
      <c r="AB9" s="70" t="s">
        <v>3</v>
      </c>
      <c r="AC9" s="79">
        <v>4</v>
      </c>
    </row>
    <row r="10" spans="1:31" s="48" customFormat="1" ht="19.5" customHeight="1" x14ac:dyDescent="0.15">
      <c r="A10" s="74">
        <v>5</v>
      </c>
      <c r="B10" s="70" t="s">
        <v>4</v>
      </c>
      <c r="C10" s="50">
        <v>1951.6195998232074</v>
      </c>
      <c r="D10" s="50">
        <v>190.47749057151012</v>
      </c>
      <c r="E10" s="50">
        <v>0</v>
      </c>
      <c r="F10" s="50">
        <v>0</v>
      </c>
      <c r="G10" s="50">
        <v>127416.0710238951</v>
      </c>
      <c r="H10" s="50">
        <v>7703.0844813598906</v>
      </c>
      <c r="I10" s="50">
        <v>25887.947141908571</v>
      </c>
      <c r="J10" s="50">
        <v>32385.527249091458</v>
      </c>
      <c r="K10" s="50">
        <v>18138.013906225369</v>
      </c>
      <c r="L10" s="50">
        <v>8091.4086410559594</v>
      </c>
      <c r="M10" s="50">
        <v>13270.465760101786</v>
      </c>
      <c r="N10" s="50">
        <v>17739.708798845575</v>
      </c>
      <c r="O10" s="50">
        <v>50750.552096422849</v>
      </c>
      <c r="P10" s="50">
        <v>45884.62388851893</v>
      </c>
      <c r="Q10" s="50">
        <v>13740.933176293085</v>
      </c>
      <c r="R10" s="50">
        <v>11748.198389143401</v>
      </c>
      <c r="S10" s="50">
        <v>32695.569105581748</v>
      </c>
      <c r="T10" s="50">
        <v>18033.50675884862</v>
      </c>
      <c r="U10" s="49">
        <v>425627.70750768704</v>
      </c>
      <c r="V10" s="49">
        <v>8779.3639494274175</v>
      </c>
      <c r="W10" s="50">
        <v>6281.1200889089523</v>
      </c>
      <c r="X10" s="52">
        <v>428125.95136820554</v>
      </c>
      <c r="Y10" s="53">
        <v>2142.0970903947177</v>
      </c>
      <c r="Z10" s="49">
        <v>153304.01816580366</v>
      </c>
      <c r="AA10" s="49">
        <v>270181.59225148871</v>
      </c>
      <c r="AB10" s="70" t="s">
        <v>4</v>
      </c>
      <c r="AC10" s="79">
        <v>5</v>
      </c>
    </row>
    <row r="11" spans="1:31" s="54" customFormat="1" ht="19.5" customHeight="1" x14ac:dyDescent="0.15">
      <c r="A11" s="74">
        <v>6</v>
      </c>
      <c r="B11" s="70" t="s">
        <v>5</v>
      </c>
      <c r="C11" s="50">
        <v>10283.5225342739</v>
      </c>
      <c r="D11" s="50">
        <v>312.32489228338045</v>
      </c>
      <c r="E11" s="50">
        <v>200.93358486058298</v>
      </c>
      <c r="F11" s="50">
        <v>721.37438066433731</v>
      </c>
      <c r="G11" s="50">
        <v>332516.94807374052</v>
      </c>
      <c r="H11" s="50">
        <v>10524.920696386258</v>
      </c>
      <c r="I11" s="50">
        <v>38490.05533209753</v>
      </c>
      <c r="J11" s="50">
        <v>33645.628414586259</v>
      </c>
      <c r="K11" s="50">
        <v>13615.943030749422</v>
      </c>
      <c r="L11" s="50">
        <v>7127.4536648069261</v>
      </c>
      <c r="M11" s="50">
        <v>8282.6205921163219</v>
      </c>
      <c r="N11" s="50">
        <v>11771.38964518409</v>
      </c>
      <c r="O11" s="50">
        <v>57571.773556169341</v>
      </c>
      <c r="P11" s="50">
        <v>31437.514776575757</v>
      </c>
      <c r="Q11" s="50">
        <v>13237.88795937223</v>
      </c>
      <c r="R11" s="50">
        <v>14157.525971240608</v>
      </c>
      <c r="S11" s="50">
        <v>38121.989082895278</v>
      </c>
      <c r="T11" s="50">
        <v>16000.824290465353</v>
      </c>
      <c r="U11" s="49">
        <v>638020.63047846803</v>
      </c>
      <c r="V11" s="49">
        <v>13160.91219514044</v>
      </c>
      <c r="W11" s="50">
        <v>9415.8609272206795</v>
      </c>
      <c r="X11" s="52">
        <v>641765.68174638785</v>
      </c>
      <c r="Y11" s="53">
        <v>10796.781011417863</v>
      </c>
      <c r="Z11" s="49">
        <v>371728.37778650236</v>
      </c>
      <c r="AA11" s="49">
        <v>255495.47168054781</v>
      </c>
      <c r="AB11" s="70" t="s">
        <v>5</v>
      </c>
      <c r="AC11" s="79">
        <v>6</v>
      </c>
    </row>
    <row r="12" spans="1:31" s="54" customFormat="1" ht="19.5" customHeight="1" x14ac:dyDescent="0.15">
      <c r="A12" s="75">
        <v>7</v>
      </c>
      <c r="B12" s="70" t="s">
        <v>6</v>
      </c>
      <c r="C12" s="50">
        <v>404.69871237826339</v>
      </c>
      <c r="D12" s="50">
        <v>110.21141859524502</v>
      </c>
      <c r="E12" s="50">
        <v>409.30363319560206</v>
      </c>
      <c r="F12" s="50">
        <v>0</v>
      </c>
      <c r="G12" s="50">
        <v>4952.1178279236165</v>
      </c>
      <c r="H12" s="50">
        <v>5086.1378102801973</v>
      </c>
      <c r="I12" s="50">
        <v>13781.227273074073</v>
      </c>
      <c r="J12" s="50">
        <v>19395.873071459879</v>
      </c>
      <c r="K12" s="50">
        <v>6357.822387077671</v>
      </c>
      <c r="L12" s="50">
        <v>10404.231171135165</v>
      </c>
      <c r="M12" s="50">
        <v>5910.5442386383447</v>
      </c>
      <c r="N12" s="50">
        <v>7971.0515299625977</v>
      </c>
      <c r="O12" s="50">
        <v>38541.507580954458</v>
      </c>
      <c r="P12" s="50">
        <v>11731.973408003922</v>
      </c>
      <c r="Q12" s="50">
        <v>7452.4138738834226</v>
      </c>
      <c r="R12" s="50">
        <v>4673.6108814719682</v>
      </c>
      <c r="S12" s="50">
        <v>29454.796447927649</v>
      </c>
      <c r="T12" s="50">
        <v>11436.456759584533</v>
      </c>
      <c r="U12" s="49">
        <v>178073.97802554665</v>
      </c>
      <c r="V12" s="49">
        <v>3672.9513359091511</v>
      </c>
      <c r="W12" s="50">
        <v>2627.7813010666414</v>
      </c>
      <c r="X12" s="52">
        <v>179119.14806038918</v>
      </c>
      <c r="Y12" s="53">
        <v>924.2137641691105</v>
      </c>
      <c r="Z12" s="49">
        <v>18733.345100997689</v>
      </c>
      <c r="AA12" s="49">
        <v>158416.41916037985</v>
      </c>
      <c r="AB12" s="70" t="s">
        <v>6</v>
      </c>
      <c r="AC12" s="79">
        <v>7</v>
      </c>
    </row>
    <row r="13" spans="1:31" s="54" customFormat="1" ht="19.5" customHeight="1" x14ac:dyDescent="0.15">
      <c r="A13" s="74">
        <v>8</v>
      </c>
      <c r="B13" s="70" t="s">
        <v>7</v>
      </c>
      <c r="C13" s="50">
        <v>3153.2302433794457</v>
      </c>
      <c r="D13" s="50">
        <v>480.74972678054968</v>
      </c>
      <c r="E13" s="50">
        <v>0</v>
      </c>
      <c r="F13" s="50">
        <v>1648.855727232771</v>
      </c>
      <c r="G13" s="50">
        <v>136899.89264498622</v>
      </c>
      <c r="H13" s="50">
        <v>10976.662798097641</v>
      </c>
      <c r="I13" s="50">
        <v>23892.903529814987</v>
      </c>
      <c r="J13" s="50">
        <v>30365.730318549726</v>
      </c>
      <c r="K13" s="50">
        <v>15318.997767564062</v>
      </c>
      <c r="L13" s="50">
        <v>3556.7370976494731</v>
      </c>
      <c r="M13" s="50">
        <v>7542.9891103161572</v>
      </c>
      <c r="N13" s="50">
        <v>11320.982361794806</v>
      </c>
      <c r="O13" s="50">
        <v>43464.976540657939</v>
      </c>
      <c r="P13" s="50">
        <v>17135.06024053404</v>
      </c>
      <c r="Q13" s="50">
        <v>12414.770599336947</v>
      </c>
      <c r="R13" s="50">
        <v>11748.43766907108</v>
      </c>
      <c r="S13" s="50">
        <v>29682.863367177764</v>
      </c>
      <c r="T13" s="50">
        <v>9696.964083214214</v>
      </c>
      <c r="U13" s="49">
        <v>369300.80382615782</v>
      </c>
      <c r="V13" s="49">
        <v>7617.7120757131397</v>
      </c>
      <c r="W13" s="50">
        <v>5450.0262918712597</v>
      </c>
      <c r="X13" s="52">
        <v>371468.4896099997</v>
      </c>
      <c r="Y13" s="53">
        <v>3633.9799701599954</v>
      </c>
      <c r="Z13" s="49">
        <v>162441.65190203398</v>
      </c>
      <c r="AA13" s="49">
        <v>203225.17195396384</v>
      </c>
      <c r="AB13" s="70" t="s">
        <v>7</v>
      </c>
      <c r="AC13" s="79">
        <v>8</v>
      </c>
    </row>
    <row r="14" spans="1:31" s="54" customFormat="1" ht="19.5" customHeight="1" x14ac:dyDescent="0.15">
      <c r="A14" s="74">
        <v>9</v>
      </c>
      <c r="B14" s="70" t="s">
        <v>8</v>
      </c>
      <c r="C14" s="50">
        <v>3029.4269821465796</v>
      </c>
      <c r="D14" s="50">
        <v>241.23878067962542</v>
      </c>
      <c r="E14" s="50">
        <v>8.3531353713388174</v>
      </c>
      <c r="F14" s="50">
        <v>82.442786361638554</v>
      </c>
      <c r="G14" s="50">
        <v>554557.82865919126</v>
      </c>
      <c r="H14" s="50">
        <v>33172.577236199533</v>
      </c>
      <c r="I14" s="50">
        <v>76414.816146526267</v>
      </c>
      <c r="J14" s="50">
        <v>96635.184810495528</v>
      </c>
      <c r="K14" s="50">
        <v>58182.741706458546</v>
      </c>
      <c r="L14" s="50">
        <v>13103.622083882827</v>
      </c>
      <c r="M14" s="50">
        <v>20100.859034632365</v>
      </c>
      <c r="N14" s="50">
        <v>31520.649058368617</v>
      </c>
      <c r="O14" s="50">
        <v>111755.70970179042</v>
      </c>
      <c r="P14" s="50">
        <v>69628.529901683796</v>
      </c>
      <c r="Q14" s="50">
        <v>30616.801936722703</v>
      </c>
      <c r="R14" s="50">
        <v>20095.443480979888</v>
      </c>
      <c r="S14" s="50">
        <v>88766.699743665333</v>
      </c>
      <c r="T14" s="50">
        <v>31274.695733348792</v>
      </c>
      <c r="U14" s="49">
        <v>1239187.6209185049</v>
      </c>
      <c r="V14" s="49">
        <v>25561.514878625716</v>
      </c>
      <c r="W14" s="50">
        <v>18287.764982969224</v>
      </c>
      <c r="X14" s="52">
        <v>1246461.3708141614</v>
      </c>
      <c r="Y14" s="53">
        <v>3279.0188981975439</v>
      </c>
      <c r="Z14" s="49">
        <v>631055.08759207919</v>
      </c>
      <c r="AA14" s="49">
        <v>604853.51442822826</v>
      </c>
      <c r="AB14" s="70" t="s">
        <v>8</v>
      </c>
      <c r="AC14" s="79">
        <v>9</v>
      </c>
    </row>
    <row r="15" spans="1:31" s="54" customFormat="1" ht="19.5" customHeight="1" x14ac:dyDescent="0.15">
      <c r="A15" s="76">
        <v>10</v>
      </c>
      <c r="B15" s="71" t="s">
        <v>9</v>
      </c>
      <c r="C15" s="56">
        <v>3671.0885198047354</v>
      </c>
      <c r="D15" s="56">
        <v>86.963843672770395</v>
      </c>
      <c r="E15" s="56">
        <v>186.89389596485091</v>
      </c>
      <c r="F15" s="56">
        <v>824.42786361638548</v>
      </c>
      <c r="G15" s="56">
        <v>650636.63367732801</v>
      </c>
      <c r="H15" s="56">
        <v>17444.194475399217</v>
      </c>
      <c r="I15" s="56">
        <v>42641.33688601281</v>
      </c>
      <c r="J15" s="56">
        <v>51876.206128724363</v>
      </c>
      <c r="K15" s="56">
        <v>28187.443305739747</v>
      </c>
      <c r="L15" s="56">
        <v>6933.9024932263765</v>
      </c>
      <c r="M15" s="56">
        <v>12887.823457489503</v>
      </c>
      <c r="N15" s="56">
        <v>16553.470625527945</v>
      </c>
      <c r="O15" s="56">
        <v>71393.664698963315</v>
      </c>
      <c r="P15" s="56">
        <v>40387.711884647928</v>
      </c>
      <c r="Q15" s="56">
        <v>22504.768623573091</v>
      </c>
      <c r="R15" s="56">
        <v>16030.880531745857</v>
      </c>
      <c r="S15" s="56">
        <v>51413.67664473992</v>
      </c>
      <c r="T15" s="56">
        <v>18848.801664467781</v>
      </c>
      <c r="U15" s="55">
        <v>1052509.8892206445</v>
      </c>
      <c r="V15" s="55">
        <v>21711.294335036149</v>
      </c>
      <c r="W15" s="56">
        <v>15533.157958772716</v>
      </c>
      <c r="X15" s="58">
        <v>1058688.0255969078</v>
      </c>
      <c r="Y15" s="59">
        <v>3944.9462594423567</v>
      </c>
      <c r="Z15" s="55">
        <v>694102.3984269572</v>
      </c>
      <c r="AA15" s="55">
        <v>354462.54453424492</v>
      </c>
      <c r="AB15" s="71" t="s">
        <v>9</v>
      </c>
      <c r="AC15" s="80">
        <v>10</v>
      </c>
    </row>
    <row r="16" spans="1:31" s="54" customFormat="1" ht="19.5" customHeight="1" x14ac:dyDescent="0.15">
      <c r="A16" s="74">
        <v>11</v>
      </c>
      <c r="B16" s="70" t="s">
        <v>10</v>
      </c>
      <c r="C16" s="50">
        <v>1538.8535068523815</v>
      </c>
      <c r="D16" s="50">
        <v>5.0689640662408664</v>
      </c>
      <c r="E16" s="50">
        <v>10976.08214634252</v>
      </c>
      <c r="F16" s="50">
        <v>618.32089771228902</v>
      </c>
      <c r="G16" s="50">
        <v>262965.35093176819</v>
      </c>
      <c r="H16" s="50">
        <v>11120.851574268709</v>
      </c>
      <c r="I16" s="50">
        <v>32039.678986804734</v>
      </c>
      <c r="J16" s="50">
        <v>45315.360330773197</v>
      </c>
      <c r="K16" s="50">
        <v>35612.106178136455</v>
      </c>
      <c r="L16" s="50">
        <v>6895.2983019445401</v>
      </c>
      <c r="M16" s="50">
        <v>10026.330943863519</v>
      </c>
      <c r="N16" s="50">
        <v>14483.814765534429</v>
      </c>
      <c r="O16" s="45">
        <v>62319.085100754157</v>
      </c>
      <c r="P16" s="45">
        <v>26004.914445892366</v>
      </c>
      <c r="Q16" s="45">
        <v>17843.315913657134</v>
      </c>
      <c r="R16" s="45">
        <v>11137.882034238506</v>
      </c>
      <c r="S16" s="45">
        <v>44882.041416483415</v>
      </c>
      <c r="T16" s="50">
        <v>14069.94389009429</v>
      </c>
      <c r="U16" s="49">
        <v>607854.3003291873</v>
      </c>
      <c r="V16" s="49">
        <v>12538.455449527119</v>
      </c>
      <c r="W16" s="50">
        <v>8970.5296262437223</v>
      </c>
      <c r="X16" s="52">
        <v>611422.22615247068</v>
      </c>
      <c r="Y16" s="53">
        <v>12520.004617261142</v>
      </c>
      <c r="Z16" s="49">
        <v>295623.35081628524</v>
      </c>
      <c r="AA16" s="49">
        <v>299710.94489564095</v>
      </c>
      <c r="AB16" s="70" t="s">
        <v>10</v>
      </c>
      <c r="AC16" s="79">
        <v>11</v>
      </c>
    </row>
    <row r="17" spans="1:29" s="54" customFormat="1" ht="19.5" customHeight="1" x14ac:dyDescent="0.15">
      <c r="A17" s="74">
        <v>12</v>
      </c>
      <c r="B17" s="70" t="s">
        <v>11</v>
      </c>
      <c r="C17" s="50">
        <v>5772.9493514834357</v>
      </c>
      <c r="D17" s="50">
        <v>411.13177409568436</v>
      </c>
      <c r="E17" s="50">
        <v>61.825718418640918</v>
      </c>
      <c r="F17" s="50">
        <v>144.27487613286746</v>
      </c>
      <c r="G17" s="50">
        <v>281889.67952900339</v>
      </c>
      <c r="H17" s="50">
        <v>13481.533466236018</v>
      </c>
      <c r="I17" s="50">
        <v>31112.829232097924</v>
      </c>
      <c r="J17" s="50">
        <v>37118.311805481644</v>
      </c>
      <c r="K17" s="50">
        <v>21847.84763300218</v>
      </c>
      <c r="L17" s="50">
        <v>6363.6657146929865</v>
      </c>
      <c r="M17" s="50">
        <v>8065.0291075755176</v>
      </c>
      <c r="N17" s="50">
        <v>25201.944025430657</v>
      </c>
      <c r="O17" s="50">
        <v>50360.883338195119</v>
      </c>
      <c r="P17" s="50">
        <v>38600.777774168775</v>
      </c>
      <c r="Q17" s="50">
        <v>14013.766269402697</v>
      </c>
      <c r="R17" s="50">
        <v>12116.837209224479</v>
      </c>
      <c r="S17" s="50">
        <v>46489.167835293832</v>
      </c>
      <c r="T17" s="50">
        <v>15907.54120686695</v>
      </c>
      <c r="U17" s="49">
        <v>608959.99586680287</v>
      </c>
      <c r="V17" s="49">
        <v>12561.38604411214</v>
      </c>
      <c r="W17" s="50">
        <v>8986.935122032286</v>
      </c>
      <c r="X17" s="52">
        <v>612534.44678888272</v>
      </c>
      <c r="Y17" s="53">
        <v>6245.9068439977618</v>
      </c>
      <c r="Z17" s="49">
        <v>313146.78363723413</v>
      </c>
      <c r="AA17" s="49">
        <v>289567.30538557097</v>
      </c>
      <c r="AB17" s="70" t="s">
        <v>11</v>
      </c>
      <c r="AC17" s="79">
        <v>12</v>
      </c>
    </row>
    <row r="18" spans="1:29" s="54" customFormat="1" ht="19.5" customHeight="1" x14ac:dyDescent="0.15">
      <c r="A18" s="75">
        <v>13</v>
      </c>
      <c r="B18" s="70" t="s">
        <v>12</v>
      </c>
      <c r="C18" s="50">
        <v>2066.282529450214</v>
      </c>
      <c r="D18" s="50">
        <v>1234.8116109062316</v>
      </c>
      <c r="E18" s="50">
        <v>0</v>
      </c>
      <c r="F18" s="50">
        <v>0</v>
      </c>
      <c r="G18" s="50">
        <v>239978.54762324231</v>
      </c>
      <c r="H18" s="50">
        <v>10539.60098504758</v>
      </c>
      <c r="I18" s="50">
        <v>27641.809763797792</v>
      </c>
      <c r="J18" s="50">
        <v>51243.415996400108</v>
      </c>
      <c r="K18" s="50">
        <v>20221.084102561268</v>
      </c>
      <c r="L18" s="50">
        <v>6942.9069268360327</v>
      </c>
      <c r="M18" s="50">
        <v>8837.4273946639878</v>
      </c>
      <c r="N18" s="50">
        <v>18220.53343232027</v>
      </c>
      <c r="O18" s="50">
        <v>63970.385020766378</v>
      </c>
      <c r="P18" s="50">
        <v>38859.066661291428</v>
      </c>
      <c r="Q18" s="50">
        <v>14773.375201579625</v>
      </c>
      <c r="R18" s="50">
        <v>13414.797953405552</v>
      </c>
      <c r="S18" s="50">
        <v>53844.112048772411</v>
      </c>
      <c r="T18" s="50">
        <v>17779.238052159206</v>
      </c>
      <c r="U18" s="49">
        <v>589567.39530320035</v>
      </c>
      <c r="V18" s="49">
        <v>12161.178243548751</v>
      </c>
      <c r="W18" s="50">
        <v>8700.6099086868817</v>
      </c>
      <c r="X18" s="52">
        <v>593027.96363806224</v>
      </c>
      <c r="Y18" s="53">
        <v>3301.0941403564457</v>
      </c>
      <c r="Z18" s="49">
        <v>267620.3573870401</v>
      </c>
      <c r="AA18" s="49">
        <v>318645.94377580384</v>
      </c>
      <c r="AB18" s="70" t="s">
        <v>12</v>
      </c>
      <c r="AC18" s="79">
        <v>13</v>
      </c>
    </row>
    <row r="19" spans="1:29" s="54" customFormat="1" ht="19.5" customHeight="1" x14ac:dyDescent="0.15">
      <c r="A19" s="74">
        <v>14</v>
      </c>
      <c r="B19" s="70" t="s">
        <v>13</v>
      </c>
      <c r="C19" s="50">
        <v>1028.1502941180106</v>
      </c>
      <c r="D19" s="50">
        <v>86.268548336023386</v>
      </c>
      <c r="E19" s="50">
        <v>0</v>
      </c>
      <c r="F19" s="50">
        <v>0</v>
      </c>
      <c r="G19" s="50">
        <v>165884.06544607392</v>
      </c>
      <c r="H19" s="50">
        <v>11878.303449233228</v>
      </c>
      <c r="I19" s="50">
        <v>23055.292994902775</v>
      </c>
      <c r="J19" s="50">
        <v>40028.316230653218</v>
      </c>
      <c r="K19" s="50">
        <v>18375.922664616475</v>
      </c>
      <c r="L19" s="50">
        <v>8807.5014030315433</v>
      </c>
      <c r="M19" s="50">
        <v>5328.632444326774</v>
      </c>
      <c r="N19" s="50">
        <v>7604.3167413280689</v>
      </c>
      <c r="O19" s="50">
        <v>38713.646937766003</v>
      </c>
      <c r="P19" s="50">
        <v>16021.497993851004</v>
      </c>
      <c r="Q19" s="50">
        <v>58281.489398326288</v>
      </c>
      <c r="R19" s="50">
        <v>6620.2724389638079</v>
      </c>
      <c r="S19" s="50">
        <v>31357.576440529738</v>
      </c>
      <c r="T19" s="50">
        <v>16751.071106670443</v>
      </c>
      <c r="U19" s="49">
        <v>449822.32453272725</v>
      </c>
      <c r="V19" s="49">
        <v>9278.6264617555498</v>
      </c>
      <c r="W19" s="50">
        <v>6638.3131400101001</v>
      </c>
      <c r="X19" s="52">
        <v>452462.63785447268</v>
      </c>
      <c r="Y19" s="53">
        <v>1114.4188424540339</v>
      </c>
      <c r="Z19" s="49">
        <v>188939.35844097671</v>
      </c>
      <c r="AA19" s="49">
        <v>259768.54724929651</v>
      </c>
      <c r="AB19" s="70" t="s">
        <v>13</v>
      </c>
      <c r="AC19" s="79">
        <v>14</v>
      </c>
    </row>
    <row r="20" spans="1:29" s="54" customFormat="1" ht="19.5" customHeight="1" x14ac:dyDescent="0.15">
      <c r="A20" s="74">
        <v>15</v>
      </c>
      <c r="B20" s="70" t="s">
        <v>14</v>
      </c>
      <c r="C20" s="50">
        <v>3269.9855303291615</v>
      </c>
      <c r="D20" s="50">
        <v>72.789925322750634</v>
      </c>
      <c r="E20" s="50">
        <v>0</v>
      </c>
      <c r="F20" s="50">
        <v>20.610696590409638</v>
      </c>
      <c r="G20" s="50">
        <v>222000.5714584268</v>
      </c>
      <c r="H20" s="50">
        <v>9785.2106437856019</v>
      </c>
      <c r="I20" s="50">
        <v>25297.748377349002</v>
      </c>
      <c r="J20" s="50">
        <v>39810.790621415392</v>
      </c>
      <c r="K20" s="50">
        <v>21960.20232398466</v>
      </c>
      <c r="L20" s="50">
        <v>3858.6115977031022</v>
      </c>
      <c r="M20" s="50">
        <v>5120.6597512774852</v>
      </c>
      <c r="N20" s="50">
        <v>9069.8978438012164</v>
      </c>
      <c r="O20" s="50">
        <v>35918.658883168115</v>
      </c>
      <c r="P20" s="50">
        <v>24354.849916635656</v>
      </c>
      <c r="Q20" s="50">
        <v>8274.0168434940624</v>
      </c>
      <c r="R20" s="50">
        <v>8805.4582593669002</v>
      </c>
      <c r="S20" s="50">
        <v>18174.258106459663</v>
      </c>
      <c r="T20" s="50">
        <v>10588.945930767502</v>
      </c>
      <c r="U20" s="49">
        <v>446383.26670987759</v>
      </c>
      <c r="V20" s="49">
        <v>9207.8774299324759</v>
      </c>
      <c r="W20" s="50">
        <v>6587.6963564236585</v>
      </c>
      <c r="X20" s="52">
        <v>449003.44778338639</v>
      </c>
      <c r="Y20" s="53">
        <v>3342.7754556519121</v>
      </c>
      <c r="Z20" s="49">
        <v>247318.93053236621</v>
      </c>
      <c r="AA20" s="49">
        <v>195721.56072185945</v>
      </c>
      <c r="AB20" s="70" t="s">
        <v>14</v>
      </c>
      <c r="AC20" s="79">
        <v>15</v>
      </c>
    </row>
    <row r="21" spans="1:29" s="54" customFormat="1" ht="19.5" customHeight="1" x14ac:dyDescent="0.15">
      <c r="A21" s="75">
        <v>16</v>
      </c>
      <c r="B21" s="70" t="s">
        <v>15</v>
      </c>
      <c r="C21" s="50">
        <v>124.21445627451652</v>
      </c>
      <c r="D21" s="50">
        <v>61.010543453856599</v>
      </c>
      <c r="E21" s="50">
        <v>173.37386656982494</v>
      </c>
      <c r="F21" s="50">
        <v>0</v>
      </c>
      <c r="G21" s="50">
        <v>694.33771537605776</v>
      </c>
      <c r="H21" s="50">
        <v>1769.574326790326</v>
      </c>
      <c r="I21" s="50">
        <v>5559.9561931260769</v>
      </c>
      <c r="J21" s="50">
        <v>7310.2352584977789</v>
      </c>
      <c r="K21" s="50">
        <v>3666.4011040951264</v>
      </c>
      <c r="L21" s="50">
        <v>3905.8997917284523</v>
      </c>
      <c r="M21" s="50">
        <v>2024.2943681746938</v>
      </c>
      <c r="N21" s="50">
        <v>3631.7286173580314</v>
      </c>
      <c r="O21" s="50">
        <v>13193.29366193082</v>
      </c>
      <c r="P21" s="50">
        <v>4511.1826980871192</v>
      </c>
      <c r="Q21" s="50">
        <v>8061.2251010218661</v>
      </c>
      <c r="R21" s="50">
        <v>3249.4943147135582</v>
      </c>
      <c r="S21" s="50">
        <v>11904.174135875539</v>
      </c>
      <c r="T21" s="50">
        <v>3217.7891204230368</v>
      </c>
      <c r="U21" s="49">
        <v>73058.185273496681</v>
      </c>
      <c r="V21" s="49">
        <v>1506.8851084259047</v>
      </c>
      <c r="W21" s="50">
        <v>1078.087932193424</v>
      </c>
      <c r="X21" s="52">
        <v>73486.98244972917</v>
      </c>
      <c r="Y21" s="53">
        <v>358.59886629819806</v>
      </c>
      <c r="Z21" s="49">
        <v>6254.2939085021344</v>
      </c>
      <c r="AA21" s="49">
        <v>66445.292498696348</v>
      </c>
      <c r="AB21" s="70" t="s">
        <v>15</v>
      </c>
      <c r="AC21" s="79">
        <v>16</v>
      </c>
    </row>
    <row r="22" spans="1:29" s="54" customFormat="1" ht="19.5" customHeight="1" x14ac:dyDescent="0.15">
      <c r="A22" s="74">
        <v>17</v>
      </c>
      <c r="B22" s="70" t="s">
        <v>16</v>
      </c>
      <c r="C22" s="50">
        <v>248.42891254903304</v>
      </c>
      <c r="D22" s="50">
        <v>119.14844604745581</v>
      </c>
      <c r="E22" s="50">
        <v>46.369288813980688</v>
      </c>
      <c r="F22" s="50">
        <v>0</v>
      </c>
      <c r="G22" s="50">
        <v>91097.075421584595</v>
      </c>
      <c r="H22" s="50">
        <v>4074.0896015310705</v>
      </c>
      <c r="I22" s="50">
        <v>14045.191566069476</v>
      </c>
      <c r="J22" s="50">
        <v>54097.169973011842</v>
      </c>
      <c r="K22" s="50">
        <v>10155.540292660042</v>
      </c>
      <c r="L22" s="50">
        <v>1952.8402538468322</v>
      </c>
      <c r="M22" s="50">
        <v>3399.7674137742074</v>
      </c>
      <c r="N22" s="50">
        <v>3314.8121792417692</v>
      </c>
      <c r="O22" s="50">
        <v>21991.13630690358</v>
      </c>
      <c r="P22" s="50">
        <v>10621.259919108415</v>
      </c>
      <c r="Q22" s="50">
        <v>6068.898566684662</v>
      </c>
      <c r="R22" s="50">
        <v>3636.3604042784982</v>
      </c>
      <c r="S22" s="50">
        <v>12849.644402707534</v>
      </c>
      <c r="T22" s="50">
        <v>7794.9319706961742</v>
      </c>
      <c r="U22" s="49">
        <v>245512.66491950917</v>
      </c>
      <c r="V22" s="49">
        <v>5064.2190490013354</v>
      </c>
      <c r="W22" s="50">
        <v>3623.1517666370628</v>
      </c>
      <c r="X22" s="52">
        <v>246953.73220187347</v>
      </c>
      <c r="Y22" s="53">
        <v>413.94664741046955</v>
      </c>
      <c r="Z22" s="49">
        <v>105142.26698765407</v>
      </c>
      <c r="AA22" s="49">
        <v>139956.45128444466</v>
      </c>
      <c r="AB22" s="70" t="s">
        <v>16</v>
      </c>
      <c r="AC22" s="79">
        <v>17</v>
      </c>
    </row>
    <row r="23" spans="1:29" s="54" customFormat="1" ht="19.5" customHeight="1" x14ac:dyDescent="0.15">
      <c r="A23" s="74">
        <v>18</v>
      </c>
      <c r="B23" s="70" t="s">
        <v>17</v>
      </c>
      <c r="C23" s="50">
        <v>3445.5917817939817</v>
      </c>
      <c r="D23" s="50">
        <v>16.011837843125655</v>
      </c>
      <c r="E23" s="50">
        <v>545.50961767799822</v>
      </c>
      <c r="F23" s="50">
        <v>0</v>
      </c>
      <c r="G23" s="50">
        <v>538594.82153535157</v>
      </c>
      <c r="H23" s="50">
        <v>10925.14684155159</v>
      </c>
      <c r="I23" s="50">
        <v>13671.111473718265</v>
      </c>
      <c r="J23" s="50">
        <v>12835.268809100337</v>
      </c>
      <c r="K23" s="50">
        <v>11837.378673495867</v>
      </c>
      <c r="L23" s="50">
        <v>2077.951602340092</v>
      </c>
      <c r="M23" s="50">
        <v>3732.6231523415308</v>
      </c>
      <c r="N23" s="50">
        <v>3460.3077859976538</v>
      </c>
      <c r="O23" s="50">
        <v>25994.343727184532</v>
      </c>
      <c r="P23" s="50">
        <v>6474.9819897320631</v>
      </c>
      <c r="Q23" s="50">
        <v>6299.2068078772591</v>
      </c>
      <c r="R23" s="50">
        <v>5616.7829535044357</v>
      </c>
      <c r="S23" s="50">
        <v>12764.642186120822</v>
      </c>
      <c r="T23" s="50">
        <v>6156.9320749094277</v>
      </c>
      <c r="U23" s="49">
        <v>664448.61285054078</v>
      </c>
      <c r="V23" s="49">
        <v>13706.835085542461</v>
      </c>
      <c r="W23" s="50">
        <v>9806.4367426956742</v>
      </c>
      <c r="X23" s="52">
        <v>668349.01119338756</v>
      </c>
      <c r="Y23" s="53">
        <v>4007.1132373151058</v>
      </c>
      <c r="Z23" s="49">
        <v>552265.93300906988</v>
      </c>
      <c r="AA23" s="49">
        <v>108175.56660415581</v>
      </c>
      <c r="AB23" s="70" t="s">
        <v>17</v>
      </c>
      <c r="AC23" s="79">
        <v>18</v>
      </c>
    </row>
    <row r="24" spans="1:29" s="54" customFormat="1" ht="19.5" customHeight="1" x14ac:dyDescent="0.15">
      <c r="A24" s="75">
        <v>19</v>
      </c>
      <c r="B24" s="70" t="s">
        <v>18</v>
      </c>
      <c r="C24" s="50">
        <v>817.96592720908279</v>
      </c>
      <c r="D24" s="50">
        <v>2453.2439029232851</v>
      </c>
      <c r="E24" s="50">
        <v>45.10174668940283</v>
      </c>
      <c r="F24" s="50">
        <v>309.16044885614451</v>
      </c>
      <c r="G24" s="50">
        <v>6420.8364473740739</v>
      </c>
      <c r="H24" s="50">
        <v>2404.5926796398517</v>
      </c>
      <c r="I24" s="50">
        <v>10042.929574522859</v>
      </c>
      <c r="J24" s="50">
        <v>6560.1405542621205</v>
      </c>
      <c r="K24" s="50">
        <v>3442.0482928024339</v>
      </c>
      <c r="L24" s="50">
        <v>3938.4719943837372</v>
      </c>
      <c r="M24" s="50">
        <v>1805.1610695035783</v>
      </c>
      <c r="N24" s="50">
        <v>2433.9390595581772</v>
      </c>
      <c r="O24" s="50">
        <v>16595.251142792051</v>
      </c>
      <c r="P24" s="50">
        <v>2839.8818112605209</v>
      </c>
      <c r="Q24" s="50">
        <v>3638.0957256793081</v>
      </c>
      <c r="R24" s="50">
        <v>4074.3082943968066</v>
      </c>
      <c r="S24" s="50">
        <v>16330.149267394296</v>
      </c>
      <c r="T24" s="50">
        <v>5090.9045042381558</v>
      </c>
      <c r="U24" s="49">
        <v>89242.182443485901</v>
      </c>
      <c r="V24" s="49">
        <v>1840.7208488870933</v>
      </c>
      <c r="W24" s="50">
        <v>1316.9278285555431</v>
      </c>
      <c r="X24" s="52">
        <v>89765.975463817449</v>
      </c>
      <c r="Y24" s="53">
        <v>3316.3115768217704</v>
      </c>
      <c r="Z24" s="49">
        <v>16772.926470753078</v>
      </c>
      <c r="AA24" s="49">
        <v>69152.94439591105</v>
      </c>
      <c r="AB24" s="70" t="s">
        <v>18</v>
      </c>
      <c r="AC24" s="79">
        <v>19</v>
      </c>
    </row>
    <row r="25" spans="1:29" s="54" customFormat="1" ht="19.5" customHeight="1" x14ac:dyDescent="0.15">
      <c r="A25" s="77">
        <v>20</v>
      </c>
      <c r="B25" s="71" t="s">
        <v>19</v>
      </c>
      <c r="C25" s="56">
        <v>1916.4696552257974</v>
      </c>
      <c r="D25" s="56">
        <v>62.093583949275427</v>
      </c>
      <c r="E25" s="56">
        <v>1211.1539317212771</v>
      </c>
      <c r="F25" s="56">
        <v>1442.7487613286746</v>
      </c>
      <c r="G25" s="56">
        <v>57287.553247666299</v>
      </c>
      <c r="H25" s="56">
        <v>3638.4164117637647</v>
      </c>
      <c r="I25" s="56">
        <v>9606.6103628632882</v>
      </c>
      <c r="J25" s="56">
        <v>6529.9984431822713</v>
      </c>
      <c r="K25" s="56">
        <v>8285.4126087680652</v>
      </c>
      <c r="L25" s="56">
        <v>2331.7058589433436</v>
      </c>
      <c r="M25" s="56">
        <v>2274.8745412098128</v>
      </c>
      <c r="N25" s="56">
        <v>2030.5533651518433</v>
      </c>
      <c r="O25" s="56">
        <v>15161.244876331699</v>
      </c>
      <c r="P25" s="56">
        <v>8850.3742316528696</v>
      </c>
      <c r="Q25" s="56">
        <v>6302.2631131062717</v>
      </c>
      <c r="R25" s="56">
        <v>2929.9825772354516</v>
      </c>
      <c r="S25" s="56">
        <v>7880.5986560379324</v>
      </c>
      <c r="T25" s="56">
        <v>5127.4951351826821</v>
      </c>
      <c r="U25" s="55">
        <v>142869.54936132059</v>
      </c>
      <c r="V25" s="55">
        <v>2947.0308342552798</v>
      </c>
      <c r="W25" s="56">
        <v>2108.4277496984505</v>
      </c>
      <c r="X25" s="58">
        <v>143708.15244587741</v>
      </c>
      <c r="Y25" s="59">
        <v>3189.7171708963497</v>
      </c>
      <c r="Z25" s="55">
        <v>68336.912371858256</v>
      </c>
      <c r="AA25" s="55">
        <v>71342.919818565977</v>
      </c>
      <c r="AB25" s="71" t="s">
        <v>19</v>
      </c>
      <c r="AC25" s="80">
        <v>20</v>
      </c>
    </row>
    <row r="26" spans="1:29" s="54" customFormat="1" ht="19.5" customHeight="1" x14ac:dyDescent="0.15">
      <c r="A26" s="74">
        <v>21</v>
      </c>
      <c r="B26" s="70" t="s">
        <v>20</v>
      </c>
      <c r="C26" s="50">
        <v>2995.1186471575029</v>
      </c>
      <c r="D26" s="50">
        <v>19.442328735581608</v>
      </c>
      <c r="E26" s="50">
        <v>0</v>
      </c>
      <c r="F26" s="50">
        <v>0</v>
      </c>
      <c r="G26" s="50">
        <v>119215.12859937228</v>
      </c>
      <c r="H26" s="50">
        <v>3052.8997621933368</v>
      </c>
      <c r="I26" s="50">
        <v>11484.21537434411</v>
      </c>
      <c r="J26" s="50">
        <v>11308.490351651728</v>
      </c>
      <c r="K26" s="50">
        <v>10482.445530556477</v>
      </c>
      <c r="L26" s="50">
        <v>1802.5565751896465</v>
      </c>
      <c r="M26" s="50">
        <v>2690.6395074541779</v>
      </c>
      <c r="N26" s="50">
        <v>2341.5242355605142</v>
      </c>
      <c r="O26" s="45">
        <v>19849.101837642258</v>
      </c>
      <c r="P26" s="45">
        <v>9276.2535565744529</v>
      </c>
      <c r="Q26" s="45">
        <v>5522.6454690630708</v>
      </c>
      <c r="R26" s="45">
        <v>4938.2645110855319</v>
      </c>
      <c r="S26" s="45">
        <v>12433.281140916039</v>
      </c>
      <c r="T26" s="51">
        <v>4833.8944098257225</v>
      </c>
      <c r="U26" s="49">
        <v>222245.90183732245</v>
      </c>
      <c r="V26" s="49">
        <v>4584.4275676982179</v>
      </c>
      <c r="W26" s="50">
        <v>3279.8890964641346</v>
      </c>
      <c r="X26" s="52">
        <v>223550.44030855651</v>
      </c>
      <c r="Y26" s="53">
        <v>3014.5609758930846</v>
      </c>
      <c r="Z26" s="49">
        <v>130699.3439737164</v>
      </c>
      <c r="AA26" s="49">
        <v>88531.996887712972</v>
      </c>
      <c r="AB26" s="70" t="s">
        <v>20</v>
      </c>
      <c r="AC26" s="79">
        <v>21</v>
      </c>
    </row>
    <row r="27" spans="1:29" s="54" customFormat="1" ht="19.5" customHeight="1" x14ac:dyDescent="0.15">
      <c r="A27" s="75">
        <v>22</v>
      </c>
      <c r="B27" s="70" t="s">
        <v>21</v>
      </c>
      <c r="C27" s="50">
        <v>1992.2434458304783</v>
      </c>
      <c r="D27" s="50">
        <v>97.519301751147125</v>
      </c>
      <c r="E27" s="50">
        <v>15.456429604660229</v>
      </c>
      <c r="F27" s="50">
        <v>41.221393180819277</v>
      </c>
      <c r="G27" s="50">
        <v>76223.882949686857</v>
      </c>
      <c r="H27" s="50">
        <v>2656.3165193837267</v>
      </c>
      <c r="I27" s="50">
        <v>14221.992481010609</v>
      </c>
      <c r="J27" s="50">
        <v>13264.137444098798</v>
      </c>
      <c r="K27" s="50">
        <v>3687.9430868422387</v>
      </c>
      <c r="L27" s="50">
        <v>3779.4899971052819</v>
      </c>
      <c r="M27" s="50">
        <v>4602.9183162023592</v>
      </c>
      <c r="N27" s="50">
        <v>4614.0611952391355</v>
      </c>
      <c r="O27" s="50">
        <v>21499.907367994885</v>
      </c>
      <c r="P27" s="50">
        <v>9641.996435441939</v>
      </c>
      <c r="Q27" s="50">
        <v>6028.0514363825878</v>
      </c>
      <c r="R27" s="50">
        <v>4894.3326944654145</v>
      </c>
      <c r="S27" s="50">
        <v>24606.127026573387</v>
      </c>
      <c r="T27" s="51">
        <v>6684.4641942470362</v>
      </c>
      <c r="U27" s="49">
        <v>198552.06171504135</v>
      </c>
      <c r="V27" s="49">
        <v>4095.5540792668157</v>
      </c>
      <c r="W27" s="50">
        <v>2930.1287827546494</v>
      </c>
      <c r="X27" s="52">
        <v>199717.48701155352</v>
      </c>
      <c r="Y27" s="53">
        <v>2105.2191771862854</v>
      </c>
      <c r="Z27" s="49">
        <v>90487.096823878295</v>
      </c>
      <c r="AA27" s="49">
        <v>105959.74571397676</v>
      </c>
      <c r="AB27" s="70" t="s">
        <v>21</v>
      </c>
      <c r="AC27" s="79">
        <v>22</v>
      </c>
    </row>
    <row r="28" spans="1:29" s="54" customFormat="1" ht="19.5" customHeight="1" x14ac:dyDescent="0.15">
      <c r="A28" s="74">
        <v>23</v>
      </c>
      <c r="B28" s="70" t="s">
        <v>22</v>
      </c>
      <c r="C28" s="50">
        <v>3975.7749176861716</v>
      </c>
      <c r="D28" s="50">
        <v>43.031024878088289</v>
      </c>
      <c r="E28" s="50">
        <v>96.690402586045224</v>
      </c>
      <c r="F28" s="50">
        <v>309.16044885614451</v>
      </c>
      <c r="G28" s="50">
        <v>429179.22038718732</v>
      </c>
      <c r="H28" s="50">
        <v>7015.7064193642418</v>
      </c>
      <c r="I28" s="50">
        <v>12450.749608802471</v>
      </c>
      <c r="J28" s="50">
        <v>14037.958374516109</v>
      </c>
      <c r="K28" s="50">
        <v>13556.610053276218</v>
      </c>
      <c r="L28" s="50">
        <v>1781.591585378982</v>
      </c>
      <c r="M28" s="50">
        <v>2445.0234363624709</v>
      </c>
      <c r="N28" s="50">
        <v>3568.1882078309031</v>
      </c>
      <c r="O28" s="50">
        <v>26830.305481135576</v>
      </c>
      <c r="P28" s="50">
        <v>7915.4837088815566</v>
      </c>
      <c r="Q28" s="50">
        <v>6678.2408702589664</v>
      </c>
      <c r="R28" s="50">
        <v>5415.2896302761528</v>
      </c>
      <c r="S28" s="50">
        <v>11481.468098081523</v>
      </c>
      <c r="T28" s="51">
        <v>11911.995343106713</v>
      </c>
      <c r="U28" s="49">
        <v>558692.48799846566</v>
      </c>
      <c r="V28" s="49">
        <v>11525.063419415203</v>
      </c>
      <c r="W28" s="50">
        <v>8245.5070534306506</v>
      </c>
      <c r="X28" s="52">
        <v>561972.04436445015</v>
      </c>
      <c r="Y28" s="53">
        <v>4115.4963451503054</v>
      </c>
      <c r="Z28" s="49">
        <v>441939.13044484594</v>
      </c>
      <c r="AA28" s="49">
        <v>112637.86120846943</v>
      </c>
      <c r="AB28" s="70" t="s">
        <v>22</v>
      </c>
      <c r="AC28" s="79">
        <v>23</v>
      </c>
    </row>
    <row r="29" spans="1:29" s="54" customFormat="1" ht="19.5" customHeight="1" x14ac:dyDescent="0.15">
      <c r="A29" s="74">
        <v>24</v>
      </c>
      <c r="B29" s="70" t="s">
        <v>23</v>
      </c>
      <c r="C29" s="50">
        <v>324.56035349147862</v>
      </c>
      <c r="D29" s="50">
        <v>74.897433220026215</v>
      </c>
      <c r="E29" s="50">
        <v>94.745151883130688</v>
      </c>
      <c r="F29" s="50">
        <v>0</v>
      </c>
      <c r="G29" s="50">
        <v>259.2500351153476</v>
      </c>
      <c r="H29" s="50">
        <v>696.47505164819142</v>
      </c>
      <c r="I29" s="50">
        <v>3458.1156066598405</v>
      </c>
      <c r="J29" s="50">
        <v>1758.3191512134249</v>
      </c>
      <c r="K29" s="50">
        <v>760.86324081721307</v>
      </c>
      <c r="L29" s="50">
        <v>2877.1172282805801</v>
      </c>
      <c r="M29" s="50">
        <v>854.44620432093484</v>
      </c>
      <c r="N29" s="50">
        <v>681.64631311067728</v>
      </c>
      <c r="O29" s="50">
        <v>7227.3930167522722</v>
      </c>
      <c r="P29" s="50">
        <v>1204.5572331898511</v>
      </c>
      <c r="Q29" s="50">
        <v>1140.4343610871888</v>
      </c>
      <c r="R29" s="50">
        <v>1133.9677790675839</v>
      </c>
      <c r="S29" s="50">
        <v>6040.7493040622394</v>
      </c>
      <c r="T29" s="51">
        <v>1659.0628556152128</v>
      </c>
      <c r="U29" s="49">
        <v>30246.600319535191</v>
      </c>
      <c r="V29" s="49">
        <v>623.8601221942838</v>
      </c>
      <c r="W29" s="50">
        <v>446.33533462743333</v>
      </c>
      <c r="X29" s="52">
        <v>30424.125107102042</v>
      </c>
      <c r="Y29" s="53">
        <v>494.2029385946355</v>
      </c>
      <c r="Z29" s="49">
        <v>3717.3656417751881</v>
      </c>
      <c r="AA29" s="49">
        <v>26035.031739165366</v>
      </c>
      <c r="AB29" s="70" t="s">
        <v>23</v>
      </c>
      <c r="AC29" s="79">
        <v>24</v>
      </c>
    </row>
    <row r="30" spans="1:29" s="54" customFormat="1" ht="19.5" customHeight="1" x14ac:dyDescent="0.15">
      <c r="A30" s="75">
        <v>25</v>
      </c>
      <c r="B30" s="70" t="s">
        <v>24</v>
      </c>
      <c r="C30" s="50">
        <v>206.4815545984693</v>
      </c>
      <c r="D30" s="50">
        <v>59.491088715881524</v>
      </c>
      <c r="E30" s="50">
        <v>88.68054675051485</v>
      </c>
      <c r="F30" s="50">
        <v>0</v>
      </c>
      <c r="G30" s="50">
        <v>1022.5181880086413</v>
      </c>
      <c r="H30" s="50">
        <v>835.3193628813035</v>
      </c>
      <c r="I30" s="50">
        <v>1784.1328596632238</v>
      </c>
      <c r="J30" s="50">
        <v>1447.2704648164956</v>
      </c>
      <c r="K30" s="50">
        <v>683.14653705095498</v>
      </c>
      <c r="L30" s="50">
        <v>971.05154338621151</v>
      </c>
      <c r="M30" s="50">
        <v>433.20508379187777</v>
      </c>
      <c r="N30" s="50">
        <v>155.81366824841422</v>
      </c>
      <c r="O30" s="50">
        <v>3801.4357224872729</v>
      </c>
      <c r="P30" s="50">
        <v>392.56705885216303</v>
      </c>
      <c r="Q30" s="50">
        <v>1037.2323534932718</v>
      </c>
      <c r="R30" s="50">
        <v>141.26459332605015</v>
      </c>
      <c r="S30" s="50">
        <v>3594.3745447720462</v>
      </c>
      <c r="T30" s="51">
        <v>638.27721963374609</v>
      </c>
      <c r="U30" s="49">
        <v>17292.262390476539</v>
      </c>
      <c r="V30" s="49">
        <v>356.67923948430274</v>
      </c>
      <c r="W30" s="50">
        <v>255.18308038337275</v>
      </c>
      <c r="X30" s="52">
        <v>17393.758549577469</v>
      </c>
      <c r="Y30" s="53">
        <v>354.65319006486567</v>
      </c>
      <c r="Z30" s="49">
        <v>2806.6510476718649</v>
      </c>
      <c r="AA30" s="49">
        <v>14130.958152739808</v>
      </c>
      <c r="AB30" s="70" t="s">
        <v>24</v>
      </c>
      <c r="AC30" s="79">
        <v>25</v>
      </c>
    </row>
    <row r="31" spans="1:29" s="54" customFormat="1" ht="19.5" customHeight="1" x14ac:dyDescent="0.15">
      <c r="A31" s="74">
        <v>26</v>
      </c>
      <c r="B31" s="70" t="s">
        <v>25</v>
      </c>
      <c r="C31" s="50">
        <v>335.0070344512061</v>
      </c>
      <c r="D31" s="50">
        <v>55.514946472707607</v>
      </c>
      <c r="E31" s="50">
        <v>33.870247533099864</v>
      </c>
      <c r="F31" s="50">
        <v>0</v>
      </c>
      <c r="G31" s="50">
        <v>990.16282560424668</v>
      </c>
      <c r="H31" s="50">
        <v>388.71735169882936</v>
      </c>
      <c r="I31" s="50">
        <v>2575.1939487051532</v>
      </c>
      <c r="J31" s="50">
        <v>756.41689686698965</v>
      </c>
      <c r="K31" s="50">
        <v>770.01285241718551</v>
      </c>
      <c r="L31" s="50">
        <v>974.54149390334987</v>
      </c>
      <c r="M31" s="50">
        <v>437.65677607382327</v>
      </c>
      <c r="N31" s="50">
        <v>641.9004936802246</v>
      </c>
      <c r="O31" s="50">
        <v>4848.7847087990467</v>
      </c>
      <c r="P31" s="50">
        <v>1098.4955154988534</v>
      </c>
      <c r="Q31" s="50">
        <v>1315.7783833335279</v>
      </c>
      <c r="R31" s="50">
        <v>785.02207748590104</v>
      </c>
      <c r="S31" s="50">
        <v>3185.8441063424198</v>
      </c>
      <c r="T31" s="51">
        <v>1172.3810866829901</v>
      </c>
      <c r="U31" s="49">
        <v>20365.300745549557</v>
      </c>
      <c r="V31" s="49">
        <v>420.05209771769978</v>
      </c>
      <c r="W31" s="50">
        <v>300.52264430102196</v>
      </c>
      <c r="X31" s="52">
        <v>20484.830198966236</v>
      </c>
      <c r="Y31" s="53">
        <v>424.39222845701357</v>
      </c>
      <c r="Z31" s="49">
        <v>3565.3567743094</v>
      </c>
      <c r="AA31" s="49">
        <v>16375.551742783144</v>
      </c>
      <c r="AB31" s="70" t="s">
        <v>25</v>
      </c>
      <c r="AC31" s="79">
        <v>26</v>
      </c>
    </row>
    <row r="32" spans="1:29" s="54" customFormat="1" ht="19.5" customHeight="1" x14ac:dyDescent="0.15">
      <c r="A32" s="74">
        <v>27</v>
      </c>
      <c r="B32" s="70" t="s">
        <v>26</v>
      </c>
      <c r="C32" s="50">
        <v>52.08993327641015</v>
      </c>
      <c r="D32" s="50">
        <v>69.012673656208079</v>
      </c>
      <c r="E32" s="50">
        <v>1.0298386074253336</v>
      </c>
      <c r="F32" s="50">
        <v>0</v>
      </c>
      <c r="G32" s="50">
        <v>468.19451734084583</v>
      </c>
      <c r="H32" s="50">
        <v>427.71684644313461</v>
      </c>
      <c r="I32" s="50">
        <v>1512.13265892205</v>
      </c>
      <c r="J32" s="50">
        <v>1170.8986362285509</v>
      </c>
      <c r="K32" s="50">
        <v>628.76147375985033</v>
      </c>
      <c r="L32" s="50">
        <v>725.44799701415968</v>
      </c>
      <c r="M32" s="50">
        <v>371.08767276004289</v>
      </c>
      <c r="N32" s="50">
        <v>779.44689860916571</v>
      </c>
      <c r="O32" s="50">
        <v>3979.4596944737555</v>
      </c>
      <c r="P32" s="50">
        <v>450.45885846368873</v>
      </c>
      <c r="Q32" s="50">
        <v>1369.4015876128797</v>
      </c>
      <c r="R32" s="50">
        <v>1217.0563162957023</v>
      </c>
      <c r="S32" s="50">
        <v>1865.5251263535927</v>
      </c>
      <c r="T32" s="51">
        <v>1024.5970766416076</v>
      </c>
      <c r="U32" s="49">
        <v>16112.317806459072</v>
      </c>
      <c r="V32" s="49">
        <v>332.33184328195682</v>
      </c>
      <c r="W32" s="50">
        <v>237.76394611805341</v>
      </c>
      <c r="X32" s="52">
        <v>16206.885703622977</v>
      </c>
      <c r="Y32" s="53">
        <v>122.13244554004356</v>
      </c>
      <c r="Z32" s="49">
        <v>1980.3271762628958</v>
      </c>
      <c r="AA32" s="49">
        <v>14009.858184656134</v>
      </c>
      <c r="AB32" s="70" t="s">
        <v>26</v>
      </c>
      <c r="AC32" s="79">
        <v>27</v>
      </c>
    </row>
    <row r="33" spans="1:33" s="54" customFormat="1" ht="19.5" customHeight="1" x14ac:dyDescent="0.15">
      <c r="A33" s="75">
        <v>28</v>
      </c>
      <c r="B33" s="70" t="s">
        <v>27</v>
      </c>
      <c r="C33" s="50">
        <v>36.062261499053179</v>
      </c>
      <c r="D33" s="50">
        <v>89.931239348307173</v>
      </c>
      <c r="E33" s="50">
        <v>466.95752412556715</v>
      </c>
      <c r="F33" s="50">
        <v>226.71766249450599</v>
      </c>
      <c r="G33" s="50">
        <v>1792.8283523677626</v>
      </c>
      <c r="H33" s="50">
        <v>658.14457368789442</v>
      </c>
      <c r="I33" s="50">
        <v>2184.2719132751254</v>
      </c>
      <c r="J33" s="50">
        <v>1442.038743222653</v>
      </c>
      <c r="K33" s="50">
        <v>1185.0910349614251</v>
      </c>
      <c r="L33" s="50">
        <v>1025.9931449616315</v>
      </c>
      <c r="M33" s="50">
        <v>470.93931225091546</v>
      </c>
      <c r="N33" s="50">
        <v>632.34026074060148</v>
      </c>
      <c r="O33" s="50">
        <v>4845.165734416034</v>
      </c>
      <c r="P33" s="50">
        <v>117.4966410154037</v>
      </c>
      <c r="Q33" s="50">
        <v>1377.2254988019649</v>
      </c>
      <c r="R33" s="50">
        <v>194.93795039583011</v>
      </c>
      <c r="S33" s="50">
        <v>3455.9865740751138</v>
      </c>
      <c r="T33" s="51">
        <v>895.58235791474146</v>
      </c>
      <c r="U33" s="49">
        <v>21097.710779554531</v>
      </c>
      <c r="V33" s="49">
        <v>435.16709544325948</v>
      </c>
      <c r="W33" s="50">
        <v>311.33653883879401</v>
      </c>
      <c r="X33" s="52">
        <v>21221.541336158996</v>
      </c>
      <c r="Y33" s="53">
        <v>592.95102497292748</v>
      </c>
      <c r="Z33" s="49">
        <v>4203.8179281373941</v>
      </c>
      <c r="AA33" s="49">
        <v>16300.941826444208</v>
      </c>
      <c r="AB33" s="70" t="s">
        <v>27</v>
      </c>
      <c r="AC33" s="79">
        <v>28</v>
      </c>
    </row>
    <row r="34" spans="1:33" s="54" customFormat="1" ht="19.5" customHeight="1" x14ac:dyDescent="0.15">
      <c r="A34" s="74">
        <v>29</v>
      </c>
      <c r="B34" s="70" t="s">
        <v>28</v>
      </c>
      <c r="C34" s="50">
        <v>1071.0635136741021</v>
      </c>
      <c r="D34" s="50">
        <v>118.08312863773209</v>
      </c>
      <c r="E34" s="50">
        <v>0</v>
      </c>
      <c r="F34" s="50">
        <v>0</v>
      </c>
      <c r="G34" s="50">
        <v>13652.991722110903</v>
      </c>
      <c r="H34" s="50">
        <v>3524.9284518101231</v>
      </c>
      <c r="I34" s="50">
        <v>7296.8824058107748</v>
      </c>
      <c r="J34" s="50">
        <v>10760.796383717528</v>
      </c>
      <c r="K34" s="50">
        <v>2901.0730130055217</v>
      </c>
      <c r="L34" s="50">
        <v>1605.529233556244</v>
      </c>
      <c r="M34" s="50">
        <v>2661.7494865973249</v>
      </c>
      <c r="N34" s="50">
        <v>916.14835577142799</v>
      </c>
      <c r="O34" s="50">
        <v>15693.408687577283</v>
      </c>
      <c r="P34" s="50">
        <v>3035.7101552935578</v>
      </c>
      <c r="Q34" s="50">
        <v>2620.3170830797108</v>
      </c>
      <c r="R34" s="50">
        <v>3355.728337599091</v>
      </c>
      <c r="S34" s="50">
        <v>15495.055712293142</v>
      </c>
      <c r="T34" s="51">
        <v>4153.0886583987085</v>
      </c>
      <c r="U34" s="49">
        <v>88862.554328933184</v>
      </c>
      <c r="V34" s="49">
        <v>1832.9433403539604</v>
      </c>
      <c r="W34" s="50">
        <v>1311.3634772687612</v>
      </c>
      <c r="X34" s="52">
        <v>89384.134192018377</v>
      </c>
      <c r="Y34" s="53">
        <v>1189.1466423118341</v>
      </c>
      <c r="Z34" s="49">
        <v>20949.874127921677</v>
      </c>
      <c r="AA34" s="49">
        <v>66723.533558699666</v>
      </c>
      <c r="AB34" s="70" t="s">
        <v>28</v>
      </c>
      <c r="AC34" s="79">
        <v>29</v>
      </c>
    </row>
    <row r="35" spans="1:33" s="54" customFormat="1" ht="19.5" customHeight="1" x14ac:dyDescent="0.15">
      <c r="A35" s="77">
        <v>30</v>
      </c>
      <c r="B35" s="71" t="s">
        <v>29</v>
      </c>
      <c r="C35" s="56">
        <v>64.110687109427886</v>
      </c>
      <c r="D35" s="56">
        <v>0.89755981433437138</v>
      </c>
      <c r="E35" s="56">
        <v>0</v>
      </c>
      <c r="F35" s="56">
        <v>0</v>
      </c>
      <c r="G35" s="56">
        <v>42797.859383343719</v>
      </c>
      <c r="H35" s="56">
        <v>2497.2266081454654</v>
      </c>
      <c r="I35" s="56">
        <v>9614.9734869963195</v>
      </c>
      <c r="J35" s="56">
        <v>23141.158490139569</v>
      </c>
      <c r="K35" s="56">
        <v>3123.2173316517747</v>
      </c>
      <c r="L35" s="56">
        <v>1760.0621293730187</v>
      </c>
      <c r="M35" s="56">
        <v>4031.1385379457165</v>
      </c>
      <c r="N35" s="56">
        <v>2283.1312040539342</v>
      </c>
      <c r="O35" s="56">
        <v>13975.312757193095</v>
      </c>
      <c r="P35" s="56">
        <v>9049.7486102056282</v>
      </c>
      <c r="Q35" s="56">
        <v>2551.5524603900749</v>
      </c>
      <c r="R35" s="56">
        <v>2323.1227924368181</v>
      </c>
      <c r="S35" s="56">
        <v>14423.560457141659</v>
      </c>
      <c r="T35" s="57">
        <v>5190.8278188316453</v>
      </c>
      <c r="U35" s="55">
        <v>136827.90031477218</v>
      </c>
      <c r="V35" s="55">
        <v>2822.3380392548297</v>
      </c>
      <c r="W35" s="56">
        <v>2019.217366790175</v>
      </c>
      <c r="X35" s="58">
        <v>137631.02098723684</v>
      </c>
      <c r="Y35" s="59">
        <v>65.008246923762258</v>
      </c>
      <c r="Z35" s="55">
        <v>52412.83287034004</v>
      </c>
      <c r="AA35" s="55">
        <v>84350.059197508381</v>
      </c>
      <c r="AB35" s="71" t="s">
        <v>29</v>
      </c>
      <c r="AC35" s="80">
        <v>30</v>
      </c>
    </row>
    <row r="36" spans="1:33" s="54" customFormat="1" ht="19.5" customHeight="1" x14ac:dyDescent="0.15">
      <c r="A36" s="75">
        <v>31</v>
      </c>
      <c r="B36" s="70" t="s">
        <v>30</v>
      </c>
      <c r="C36" s="50">
        <v>563.0972516446617</v>
      </c>
      <c r="D36" s="50">
        <v>11.051219061804437</v>
      </c>
      <c r="E36" s="50">
        <v>0</v>
      </c>
      <c r="F36" s="50">
        <v>0</v>
      </c>
      <c r="G36" s="50">
        <v>127107.23510196136</v>
      </c>
      <c r="H36" s="50">
        <v>5312.4210666482068</v>
      </c>
      <c r="I36" s="50">
        <v>12552.900052677134</v>
      </c>
      <c r="J36" s="50">
        <v>16598.034702825673</v>
      </c>
      <c r="K36" s="50">
        <v>4655.1564385413049</v>
      </c>
      <c r="L36" s="50">
        <v>1677.2951126897665</v>
      </c>
      <c r="M36" s="50">
        <v>3883.7654591245355</v>
      </c>
      <c r="N36" s="50">
        <v>9650.3000285941271</v>
      </c>
      <c r="O36" s="50">
        <v>16059.518496027362</v>
      </c>
      <c r="P36" s="50">
        <v>15938.112400991817</v>
      </c>
      <c r="Q36" s="50">
        <v>3736.4380890105672</v>
      </c>
      <c r="R36" s="50">
        <v>2400.8680191582143</v>
      </c>
      <c r="S36" s="50">
        <v>19347.080589612196</v>
      </c>
      <c r="T36" s="51">
        <v>6398.7694973241332</v>
      </c>
      <c r="U36" s="49">
        <v>245892.04352589283</v>
      </c>
      <c r="V36" s="49">
        <v>5072.2146317552015</v>
      </c>
      <c r="W36" s="50">
        <v>3628.8721372410305</v>
      </c>
      <c r="X36" s="52">
        <v>247335.38602040699</v>
      </c>
      <c r="Y36" s="53">
        <v>574.14847070646613</v>
      </c>
      <c r="Z36" s="49">
        <v>139660.1351546385</v>
      </c>
      <c r="AA36" s="49">
        <v>105657.75990054788</v>
      </c>
      <c r="AB36" s="70" t="s">
        <v>30</v>
      </c>
      <c r="AC36" s="79">
        <v>31</v>
      </c>
    </row>
    <row r="37" spans="1:33" s="54" customFormat="1" ht="19.5" customHeight="1" x14ac:dyDescent="0.15">
      <c r="A37" s="74">
        <v>32</v>
      </c>
      <c r="B37" s="70" t="s">
        <v>31</v>
      </c>
      <c r="C37" s="50">
        <v>312.53959965846087</v>
      </c>
      <c r="D37" s="50">
        <v>72.179603473634955</v>
      </c>
      <c r="E37" s="50">
        <v>7.7282148023301147</v>
      </c>
      <c r="F37" s="50">
        <v>0</v>
      </c>
      <c r="G37" s="50">
        <v>57478.477562164713</v>
      </c>
      <c r="H37" s="50">
        <v>1557.2522111656722</v>
      </c>
      <c r="I37" s="50">
        <v>6628.7723717535382</v>
      </c>
      <c r="J37" s="50">
        <v>2298.9366436346345</v>
      </c>
      <c r="K37" s="50">
        <v>7027.8732210192684</v>
      </c>
      <c r="L37" s="50">
        <v>1048.3681631501736</v>
      </c>
      <c r="M37" s="50">
        <v>1238.8442216061214</v>
      </c>
      <c r="N37" s="50">
        <v>428.73891620909171</v>
      </c>
      <c r="O37" s="50">
        <v>9231.370451590401</v>
      </c>
      <c r="P37" s="50">
        <v>1820.9320715522604</v>
      </c>
      <c r="Q37" s="50">
        <v>24693.627014492831</v>
      </c>
      <c r="R37" s="50">
        <v>15559.212936492862</v>
      </c>
      <c r="S37" s="50">
        <v>4927.4831965415879</v>
      </c>
      <c r="T37" s="51">
        <v>6123.277309457837</v>
      </c>
      <c r="U37" s="49">
        <v>140455.61370876539</v>
      </c>
      <c r="V37" s="49">
        <v>2897.2002260514437</v>
      </c>
      <c r="W37" s="50">
        <v>2072.7768715671164</v>
      </c>
      <c r="X37" s="52">
        <v>141280.03706324971</v>
      </c>
      <c r="Y37" s="53">
        <v>392.44741793442591</v>
      </c>
      <c r="Z37" s="49">
        <v>64107.249933918254</v>
      </c>
      <c r="AA37" s="49">
        <v>75955.916356912712</v>
      </c>
      <c r="AB37" s="70" t="s">
        <v>31</v>
      </c>
      <c r="AC37" s="79">
        <v>32</v>
      </c>
    </row>
    <row r="38" spans="1:33" s="54" customFormat="1" ht="19.5" customHeight="1" x14ac:dyDescent="0.15">
      <c r="A38" s="74">
        <v>33</v>
      </c>
      <c r="B38" s="70" t="s">
        <v>32</v>
      </c>
      <c r="C38" s="50">
        <v>432.74713798863809</v>
      </c>
      <c r="D38" s="50">
        <v>0</v>
      </c>
      <c r="E38" s="50">
        <v>268.85868048425391</v>
      </c>
      <c r="F38" s="50">
        <v>0</v>
      </c>
      <c r="G38" s="50">
        <v>119168.59298940098</v>
      </c>
      <c r="H38" s="50">
        <v>3031.377166844537</v>
      </c>
      <c r="I38" s="50">
        <v>9180.8845866511838</v>
      </c>
      <c r="J38" s="50">
        <v>10773.13113104942</v>
      </c>
      <c r="K38" s="50">
        <v>8430.8794783680733</v>
      </c>
      <c r="L38" s="50">
        <v>1178.7047375527925</v>
      </c>
      <c r="M38" s="50">
        <v>1660.2033110076327</v>
      </c>
      <c r="N38" s="50">
        <v>1570.6224941048404</v>
      </c>
      <c r="O38" s="50">
        <v>12462.604914476804</v>
      </c>
      <c r="P38" s="50">
        <v>4748.6219633813926</v>
      </c>
      <c r="Q38" s="50">
        <v>2800.2517997946024</v>
      </c>
      <c r="R38" s="50">
        <v>826.97677609808261</v>
      </c>
      <c r="S38" s="50">
        <v>6001.4257757336945</v>
      </c>
      <c r="T38" s="51">
        <v>2542.8157561350199</v>
      </c>
      <c r="U38" s="49">
        <v>185078.69869907195</v>
      </c>
      <c r="V38" s="49">
        <v>3817.8429688040947</v>
      </c>
      <c r="W38" s="50">
        <v>2731.4427680400672</v>
      </c>
      <c r="X38" s="52">
        <v>186165.09889983598</v>
      </c>
      <c r="Y38" s="53">
        <v>701.605818472892</v>
      </c>
      <c r="Z38" s="49">
        <v>128349.47757605216</v>
      </c>
      <c r="AA38" s="49">
        <v>56027.615304546896</v>
      </c>
      <c r="AB38" s="70" t="s">
        <v>32</v>
      </c>
      <c r="AC38" s="79">
        <v>33</v>
      </c>
    </row>
    <row r="39" spans="1:33" s="54" customFormat="1" ht="19.5" customHeight="1" x14ac:dyDescent="0.15">
      <c r="A39" s="74">
        <v>34</v>
      </c>
      <c r="B39" s="70" t="s">
        <v>33</v>
      </c>
      <c r="C39" s="50">
        <v>292.50500993676462</v>
      </c>
      <c r="D39" s="50">
        <v>741.3039014923927</v>
      </c>
      <c r="E39" s="50">
        <v>0</v>
      </c>
      <c r="F39" s="50">
        <v>267.93905567532528</v>
      </c>
      <c r="G39" s="50">
        <v>3650.5153272464249</v>
      </c>
      <c r="H39" s="50">
        <v>881.18212657535537</v>
      </c>
      <c r="I39" s="50">
        <v>4435.1479603277739</v>
      </c>
      <c r="J39" s="50">
        <v>252.37427823856163</v>
      </c>
      <c r="K39" s="50">
        <v>919.21091135091001</v>
      </c>
      <c r="L39" s="50">
        <v>481.65759267184421</v>
      </c>
      <c r="M39" s="50">
        <v>419.72486676004053</v>
      </c>
      <c r="N39" s="50">
        <v>226.17093889115267</v>
      </c>
      <c r="O39" s="50">
        <v>4737.7857626911027</v>
      </c>
      <c r="P39" s="50">
        <v>641.26336106454573</v>
      </c>
      <c r="Q39" s="50">
        <v>1730.1508290506945</v>
      </c>
      <c r="R39" s="50">
        <v>1194.674922089144</v>
      </c>
      <c r="S39" s="50">
        <v>1849.5777422409601</v>
      </c>
      <c r="T39" s="51">
        <v>507.17038892804601</v>
      </c>
      <c r="U39" s="49">
        <v>23228.354975231035</v>
      </c>
      <c r="V39" s="49">
        <v>479.12434866773157</v>
      </c>
      <c r="W39" s="50">
        <v>342.7853758925873</v>
      </c>
      <c r="X39" s="52">
        <v>23364.693948006177</v>
      </c>
      <c r="Y39" s="53">
        <v>1033.8089114291574</v>
      </c>
      <c r="Z39" s="49">
        <v>8353.602343249524</v>
      </c>
      <c r="AA39" s="49">
        <v>13840.943720552354</v>
      </c>
      <c r="AB39" s="70" t="s">
        <v>33</v>
      </c>
      <c r="AC39" s="79">
        <v>34</v>
      </c>
    </row>
    <row r="40" spans="1:33" s="54" customFormat="1" ht="19.5" customHeight="1" x14ac:dyDescent="0.15">
      <c r="A40" s="76">
        <v>35</v>
      </c>
      <c r="B40" s="71" t="s">
        <v>34</v>
      </c>
      <c r="C40" s="56">
        <v>1214.0961371347903</v>
      </c>
      <c r="D40" s="56">
        <v>176.37576691768882</v>
      </c>
      <c r="E40" s="56">
        <v>0</v>
      </c>
      <c r="F40" s="56">
        <v>0</v>
      </c>
      <c r="G40" s="56">
        <v>46591.180790435872</v>
      </c>
      <c r="H40" s="56">
        <v>1503.775655416845</v>
      </c>
      <c r="I40" s="56">
        <v>4522.7459415738158</v>
      </c>
      <c r="J40" s="56">
        <v>3209.1893034783029</v>
      </c>
      <c r="K40" s="56">
        <v>4147.8714263084412</v>
      </c>
      <c r="L40" s="56">
        <v>451.9524074335784</v>
      </c>
      <c r="M40" s="56">
        <v>985.24298805439821</v>
      </c>
      <c r="N40" s="56">
        <v>390.44594245266205</v>
      </c>
      <c r="O40" s="56">
        <v>8682.1752312906356</v>
      </c>
      <c r="P40" s="56">
        <v>1941.3086672478607</v>
      </c>
      <c r="Q40" s="56">
        <v>1801.6118055687909</v>
      </c>
      <c r="R40" s="56">
        <v>2829.7171738296583</v>
      </c>
      <c r="S40" s="56">
        <v>5973.2476756440483</v>
      </c>
      <c r="T40" s="57">
        <v>2267.6434369261542</v>
      </c>
      <c r="U40" s="55">
        <v>86688.580349713549</v>
      </c>
      <c r="V40" s="55">
        <v>1788.1951556029055</v>
      </c>
      <c r="W40" s="56">
        <v>1279.3487750874724</v>
      </c>
      <c r="X40" s="58">
        <v>87197.426730228981</v>
      </c>
      <c r="Y40" s="59">
        <v>1390.4719040524792</v>
      </c>
      <c r="Z40" s="55">
        <v>51113.926732009684</v>
      </c>
      <c r="AA40" s="55">
        <v>34184.181713651386</v>
      </c>
      <c r="AB40" s="71" t="s">
        <v>34</v>
      </c>
      <c r="AC40" s="80">
        <v>35</v>
      </c>
    </row>
    <row r="41" spans="1:33" s="54" customFormat="1" ht="19.5" customHeight="1" x14ac:dyDescent="0.15">
      <c r="A41" s="72"/>
      <c r="B41" s="70"/>
      <c r="C41" s="50"/>
      <c r="D41" s="50"/>
      <c r="E41" s="56"/>
      <c r="F41" s="50"/>
      <c r="G41" s="50"/>
      <c r="H41" s="56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6"/>
      <c r="V41" s="56"/>
      <c r="W41" s="56"/>
      <c r="X41" s="56"/>
      <c r="Y41" s="50"/>
      <c r="Z41" s="50"/>
      <c r="AA41" s="56"/>
      <c r="AB41" s="70"/>
      <c r="AC41" s="81"/>
    </row>
    <row r="42" spans="1:33" s="54" customFormat="1" ht="20.100000000000001" customHeight="1" x14ac:dyDescent="0.15">
      <c r="A42" s="111" t="s">
        <v>88</v>
      </c>
      <c r="B42" s="66" t="s">
        <v>80</v>
      </c>
      <c r="C42" s="32">
        <v>9899.1988993656687</v>
      </c>
      <c r="D42" s="33">
        <v>3552.292237138091</v>
      </c>
      <c r="E42" s="33">
        <v>10325.116629794746</v>
      </c>
      <c r="F42" s="33">
        <v>577.09950453146985</v>
      </c>
      <c r="G42" s="33">
        <v>439930.83716165397</v>
      </c>
      <c r="H42" s="33">
        <v>47833.057057972925</v>
      </c>
      <c r="I42" s="33">
        <v>142496.20984781461</v>
      </c>
      <c r="J42" s="33">
        <v>207948.06941991</v>
      </c>
      <c r="K42" s="33">
        <v>94981.862981207654</v>
      </c>
      <c r="L42" s="33">
        <v>61154.696238511831</v>
      </c>
      <c r="M42" s="33">
        <v>63225.274315669376</v>
      </c>
      <c r="N42" s="33">
        <v>94332.492195250758</v>
      </c>
      <c r="O42" s="33">
        <v>301887.67781899346</v>
      </c>
      <c r="P42" s="33">
        <v>170673.32753254037</v>
      </c>
      <c r="Q42" s="33">
        <v>88789.013537143299</v>
      </c>
      <c r="R42" s="33">
        <v>60736.460981335265</v>
      </c>
      <c r="S42" s="33">
        <v>245252.26075832039</v>
      </c>
      <c r="T42" s="33">
        <v>90490.158084224619</v>
      </c>
      <c r="U42" s="34">
        <v>2134085.1052013785</v>
      </c>
      <c r="V42" s="34">
        <v>44018.869059194738</v>
      </c>
      <c r="W42" s="33">
        <v>31492.919570419803</v>
      </c>
      <c r="X42" s="35">
        <v>2146611.0546901538</v>
      </c>
      <c r="Y42" s="33">
        <v>23776.607766298504</v>
      </c>
      <c r="Z42" s="34">
        <v>583004.14651400014</v>
      </c>
      <c r="AA42" s="33">
        <v>1527304.3509210795</v>
      </c>
      <c r="AB42" s="66" t="s">
        <v>81</v>
      </c>
      <c r="AC42" s="114" t="s">
        <v>89</v>
      </c>
    </row>
    <row r="43" spans="1:33" s="54" customFormat="1" ht="20.100000000000001" customHeight="1" x14ac:dyDescent="0.15">
      <c r="A43" s="112"/>
      <c r="B43" s="67" t="s">
        <v>82</v>
      </c>
      <c r="C43" s="36">
        <v>21051.006205025657</v>
      </c>
      <c r="D43" s="37">
        <v>1256.3002772972334</v>
      </c>
      <c r="E43" s="37">
        <v>9128.3913799571783</v>
      </c>
      <c r="F43" s="37">
        <v>803.81716702597589</v>
      </c>
      <c r="G43" s="37">
        <v>1717117.6572379197</v>
      </c>
      <c r="H43" s="37">
        <v>98492.933567905653</v>
      </c>
      <c r="I43" s="37">
        <v>256982.91481017158</v>
      </c>
      <c r="J43" s="37">
        <v>413942.16408386442</v>
      </c>
      <c r="K43" s="37">
        <v>183609.59519061103</v>
      </c>
      <c r="L43" s="37">
        <v>58822.6443968608</v>
      </c>
      <c r="M43" s="37">
        <v>89753.589024836154</v>
      </c>
      <c r="N43" s="37">
        <v>136415.43170553134</v>
      </c>
      <c r="O43" s="37">
        <v>434185.09799195232</v>
      </c>
      <c r="P43" s="37">
        <v>285165.84323846491</v>
      </c>
      <c r="Q43" s="37">
        <v>188492.61754867155</v>
      </c>
      <c r="R43" s="37">
        <v>102681.7000765517</v>
      </c>
      <c r="S43" s="37">
        <v>333260.57047191361</v>
      </c>
      <c r="T43" s="37">
        <v>142613.43223464448</v>
      </c>
      <c r="U43" s="38">
        <v>4473775.7066092053</v>
      </c>
      <c r="V43" s="38">
        <v>92281.840074329943</v>
      </c>
      <c r="W43" s="37">
        <v>66022.245218591299</v>
      </c>
      <c r="X43" s="39">
        <v>4500035.3014649432</v>
      </c>
      <c r="Y43" s="37">
        <v>31435.697862280071</v>
      </c>
      <c r="Z43" s="38">
        <v>1974904.3892151173</v>
      </c>
      <c r="AA43" s="37">
        <v>2467435.619531808</v>
      </c>
      <c r="AB43" s="67" t="s">
        <v>83</v>
      </c>
      <c r="AC43" s="115">
        <v>0</v>
      </c>
    </row>
    <row r="44" spans="1:33" s="54" customFormat="1" ht="20.100000000000001" customHeight="1" x14ac:dyDescent="0.15">
      <c r="A44" s="112"/>
      <c r="B44" s="67" t="s">
        <v>84</v>
      </c>
      <c r="C44" s="36">
        <v>17907.025439595451</v>
      </c>
      <c r="D44" s="37">
        <v>4102.3064004953176</v>
      </c>
      <c r="E44" s="37">
        <v>11956.889370101124</v>
      </c>
      <c r="F44" s="37">
        <v>3359.5435442367707</v>
      </c>
      <c r="G44" s="37">
        <v>2112903.5373609439</v>
      </c>
      <c r="H44" s="37">
        <v>104523.59283171484</v>
      </c>
      <c r="I44" s="37">
        <v>261924.21374823651</v>
      </c>
      <c r="J44" s="37">
        <v>532989.13963089732</v>
      </c>
      <c r="K44" s="37">
        <v>305752.08111741615</v>
      </c>
      <c r="L44" s="37">
        <v>63821.401494982128</v>
      </c>
      <c r="M44" s="37">
        <v>146802.69385878986</v>
      </c>
      <c r="N44" s="37">
        <v>236845.94541168871</v>
      </c>
      <c r="O44" s="37">
        <v>547271.66332054476</v>
      </c>
      <c r="P44" s="37">
        <v>392569.82514513319</v>
      </c>
      <c r="Q44" s="37">
        <v>266610.89470934292</v>
      </c>
      <c r="R44" s="37">
        <v>170308.88187875322</v>
      </c>
      <c r="S44" s="37">
        <v>421564.09834100981</v>
      </c>
      <c r="T44" s="37">
        <v>213071.46797741661</v>
      </c>
      <c r="U44" s="38">
        <v>5814285.2015812993</v>
      </c>
      <c r="V44" s="38">
        <v>119931.9430245504</v>
      </c>
      <c r="W44" s="37">
        <v>85804.272493170502</v>
      </c>
      <c r="X44" s="39">
        <v>5848412.8721126793</v>
      </c>
      <c r="Y44" s="37">
        <v>33966.221210191892</v>
      </c>
      <c r="Z44" s="38">
        <v>2378187.2946534175</v>
      </c>
      <c r="AA44" s="37">
        <v>3402131.6857176903</v>
      </c>
      <c r="AB44" s="67" t="s">
        <v>85</v>
      </c>
      <c r="AC44" s="115">
        <v>0</v>
      </c>
      <c r="AD44" s="31"/>
      <c r="AE44" s="31"/>
      <c r="AF44" s="31"/>
      <c r="AG44" s="31"/>
    </row>
    <row r="45" spans="1:33" ht="20.100000000000001" customHeight="1" x14ac:dyDescent="0.15">
      <c r="A45" s="113"/>
      <c r="B45" s="68" t="s">
        <v>86</v>
      </c>
      <c r="C45" s="40">
        <v>43613.768247245032</v>
      </c>
      <c r="D45" s="41">
        <v>2336.2402087699102</v>
      </c>
      <c r="E45" s="41">
        <v>4370.4040935776065</v>
      </c>
      <c r="F45" s="41">
        <v>4142.7500146723369</v>
      </c>
      <c r="G45" s="41">
        <v>2689703.6617323868</v>
      </c>
      <c r="H45" s="41">
        <v>118969.87564199696</v>
      </c>
      <c r="I45" s="41">
        <v>322248.0537559634</v>
      </c>
      <c r="J45" s="41">
        <v>548009.90716346854</v>
      </c>
      <c r="K45" s="41">
        <v>246954.67775874821</v>
      </c>
      <c r="L45" s="41">
        <v>71178.549160813767</v>
      </c>
      <c r="M45" s="41">
        <v>114867.77052092459</v>
      </c>
      <c r="N45" s="41">
        <v>192620.92828328523</v>
      </c>
      <c r="O45" s="41">
        <v>590921.61957079975</v>
      </c>
      <c r="P45" s="41">
        <v>408904.08965012524</v>
      </c>
      <c r="Q45" s="41">
        <v>179416.48009284836</v>
      </c>
      <c r="R45" s="41">
        <v>189008.61735973178</v>
      </c>
      <c r="S45" s="41">
        <v>468388.63232586515</v>
      </c>
      <c r="T45" s="41">
        <v>188581.62054296868</v>
      </c>
      <c r="U45" s="42">
        <v>6384237.6461241897</v>
      </c>
      <c r="V45" s="42">
        <v>131689.99530588818</v>
      </c>
      <c r="W45" s="41">
        <v>94216.469414972453</v>
      </c>
      <c r="X45" s="43">
        <v>6421711.1720151054</v>
      </c>
      <c r="Y45" s="41">
        <v>50320.412549592555</v>
      </c>
      <c r="Z45" s="42">
        <v>3016094.4655030221</v>
      </c>
      <c r="AA45" s="41">
        <v>3317822.7680715756</v>
      </c>
      <c r="AB45" s="68" t="s">
        <v>87</v>
      </c>
      <c r="AC45" s="116">
        <v>0</v>
      </c>
      <c r="AD45" s="54"/>
      <c r="AE45" s="54"/>
      <c r="AF45" s="54"/>
      <c r="AG45" s="54"/>
    </row>
    <row r="46" spans="1:33" x14ac:dyDescent="0.15">
      <c r="A46" s="85" t="s">
        <v>91</v>
      </c>
    </row>
    <row r="48" spans="1:33" x14ac:dyDescent="0.15"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</row>
    <row r="49" spans="3:28" x14ac:dyDescent="0.15"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</row>
    <row r="50" spans="3:28" x14ac:dyDescent="0.15"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</row>
    <row r="51" spans="3:28" x14ac:dyDescent="0.15"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</row>
  </sheetData>
  <mergeCells count="29">
    <mergeCell ref="S3:S4"/>
    <mergeCell ref="T3:T4"/>
    <mergeCell ref="AC42:AC45"/>
    <mergeCell ref="W3:W4"/>
    <mergeCell ref="X3:X4"/>
    <mergeCell ref="Y3:Y4"/>
    <mergeCell ref="Z3:Z4"/>
    <mergeCell ref="AA3:AA4"/>
    <mergeCell ref="O3:O4"/>
    <mergeCell ref="P3:P4"/>
    <mergeCell ref="A42:A45"/>
    <mergeCell ref="Q3:Q4"/>
    <mergeCell ref="R3:R4"/>
    <mergeCell ref="Z2:AA2"/>
    <mergeCell ref="AB2:AC2"/>
    <mergeCell ref="C3:C4"/>
    <mergeCell ref="D3:D4"/>
    <mergeCell ref="E3:E4"/>
    <mergeCell ref="F3:F4"/>
    <mergeCell ref="G3:G4"/>
    <mergeCell ref="H3:H4"/>
    <mergeCell ref="I3:I4"/>
    <mergeCell ref="J3:J4"/>
    <mergeCell ref="U3:U4"/>
    <mergeCell ref="V3:V4"/>
    <mergeCell ref="K3:K4"/>
    <mergeCell ref="L3:L4"/>
    <mergeCell ref="M3:M4"/>
    <mergeCell ref="N3:N4"/>
  </mergeCells>
  <phoneticPr fontId="2"/>
  <pageMargins left="0.36" right="0.25" top="0.41" bottom="0.37" header="0.25" footer="0.3"/>
  <pageSetup paperSize="9" scale="5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AD51"/>
  <sheetViews>
    <sheetView zoomScale="85" zoomScaleNormal="85" workbookViewId="0">
      <selection activeCell="C5" sqref="C5"/>
    </sheetView>
  </sheetViews>
  <sheetFormatPr defaultRowHeight="13.5" x14ac:dyDescent="0.15"/>
  <cols>
    <col min="1" max="1" width="3.625" style="61" customWidth="1"/>
    <col min="2" max="2" width="10.625" style="62" customWidth="1"/>
    <col min="3" max="3" width="10" style="60" customWidth="1"/>
    <col min="4" max="6" width="9.625" style="60" customWidth="1"/>
    <col min="7" max="8" width="10.625" style="60" customWidth="1"/>
    <col min="9" max="9" width="10.125" style="60" customWidth="1"/>
    <col min="10" max="10" width="10.625" style="60" customWidth="1"/>
    <col min="11" max="11" width="9.75" style="60" customWidth="1"/>
    <col min="12" max="21" width="10.625" style="60" customWidth="1"/>
    <col min="22" max="22" width="8.125" style="60" customWidth="1"/>
    <col min="23" max="23" width="8.625" style="60" customWidth="1"/>
    <col min="24" max="24" width="10.625" style="60" customWidth="1"/>
    <col min="25" max="25" width="10.125" style="60" customWidth="1"/>
    <col min="26" max="26" width="10.125" style="64" customWidth="1"/>
    <col min="27" max="27" width="10.125" style="63" customWidth="1"/>
    <col min="28" max="28" width="9" style="63"/>
    <col min="29" max="29" width="3.625" style="60" customWidth="1"/>
  </cols>
  <sheetData>
    <row r="1" spans="1:29" s="11" customFormat="1" ht="15" customHeight="1" x14ac:dyDescent="0.15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9"/>
      <c r="Y1" s="8"/>
      <c r="Z1" s="10"/>
      <c r="AA1" s="8"/>
      <c r="AB1" s="8"/>
      <c r="AC1" s="8"/>
    </row>
    <row r="2" spans="1:29" s="11" customFormat="1" ht="15" customHeight="1" thickBot="1" x14ac:dyDescent="0.2">
      <c r="A2" s="12" t="s">
        <v>97</v>
      </c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Z2" s="109" t="s">
        <v>98</v>
      </c>
      <c r="AA2" s="110"/>
      <c r="AB2" s="107" t="s">
        <v>38</v>
      </c>
      <c r="AC2" s="108"/>
    </row>
    <row r="3" spans="1:29" s="11" customFormat="1" ht="15" customHeight="1" x14ac:dyDescent="0.15">
      <c r="A3" s="15"/>
      <c r="B3" s="16"/>
      <c r="C3" s="117" t="s">
        <v>53</v>
      </c>
      <c r="D3" s="122" t="s">
        <v>54</v>
      </c>
      <c r="E3" s="122" t="s">
        <v>55</v>
      </c>
      <c r="F3" s="122" t="s">
        <v>56</v>
      </c>
      <c r="G3" s="122" t="s">
        <v>57</v>
      </c>
      <c r="H3" s="124" t="s">
        <v>72</v>
      </c>
      <c r="I3" s="122" t="s">
        <v>48</v>
      </c>
      <c r="J3" s="124" t="s">
        <v>49</v>
      </c>
      <c r="K3" s="124" t="s">
        <v>50</v>
      </c>
      <c r="L3" s="124" t="s">
        <v>59</v>
      </c>
      <c r="M3" s="124" t="s">
        <v>52</v>
      </c>
      <c r="N3" s="124" t="s">
        <v>60</v>
      </c>
      <c r="O3" s="124" t="s">
        <v>61</v>
      </c>
      <c r="P3" s="124" t="s">
        <v>68</v>
      </c>
      <c r="Q3" s="124" t="s">
        <v>62</v>
      </c>
      <c r="R3" s="124" t="s">
        <v>63</v>
      </c>
      <c r="S3" s="124" t="s">
        <v>64</v>
      </c>
      <c r="T3" s="125" t="s">
        <v>65</v>
      </c>
      <c r="U3" s="119" t="s">
        <v>76</v>
      </c>
      <c r="V3" s="119" t="s">
        <v>70</v>
      </c>
      <c r="W3" s="133" t="s">
        <v>93</v>
      </c>
      <c r="X3" s="129" t="s">
        <v>73</v>
      </c>
      <c r="Y3" s="131" t="s">
        <v>42</v>
      </c>
      <c r="Z3" s="127" t="s">
        <v>43</v>
      </c>
      <c r="AA3" s="127" t="s">
        <v>44</v>
      </c>
      <c r="AB3" s="17"/>
      <c r="AC3" s="18"/>
    </row>
    <row r="4" spans="1:29" s="23" customFormat="1" ht="54.95" customHeight="1" x14ac:dyDescent="0.15">
      <c r="A4" s="19"/>
      <c r="B4" s="20" t="s">
        <v>74</v>
      </c>
      <c r="C4" s="118"/>
      <c r="D4" s="123" t="s">
        <v>54</v>
      </c>
      <c r="E4" s="123" t="s">
        <v>55</v>
      </c>
      <c r="F4" s="123" t="s">
        <v>56</v>
      </c>
      <c r="G4" s="123" t="s">
        <v>57</v>
      </c>
      <c r="H4" s="123" t="s">
        <v>47</v>
      </c>
      <c r="I4" s="123" t="s">
        <v>48</v>
      </c>
      <c r="J4" s="123" t="s">
        <v>58</v>
      </c>
      <c r="K4" s="123" t="s">
        <v>50</v>
      </c>
      <c r="L4" s="123" t="s">
        <v>51</v>
      </c>
      <c r="M4" s="123" t="s">
        <v>52</v>
      </c>
      <c r="N4" s="123" t="s">
        <v>66</v>
      </c>
      <c r="O4" s="123" t="s">
        <v>67</v>
      </c>
      <c r="P4" s="123"/>
      <c r="Q4" s="123"/>
      <c r="R4" s="123"/>
      <c r="S4" s="123"/>
      <c r="T4" s="126"/>
      <c r="U4" s="120"/>
      <c r="V4" s="121"/>
      <c r="W4" s="134"/>
      <c r="X4" s="130"/>
      <c r="Y4" s="132"/>
      <c r="Z4" s="128"/>
      <c r="AA4" s="128"/>
      <c r="AB4" s="21"/>
      <c r="AC4" s="22"/>
    </row>
    <row r="5" spans="1:29" ht="20.100000000000001" customHeight="1" x14ac:dyDescent="0.15">
      <c r="A5" s="24"/>
      <c r="B5" s="65" t="s">
        <v>90</v>
      </c>
      <c r="C5" s="25">
        <v>97800.201191775122</v>
      </c>
      <c r="D5" s="26">
        <v>8400.398720140045</v>
      </c>
      <c r="E5" s="26">
        <v>28930.682904557721</v>
      </c>
      <c r="F5" s="26">
        <v>8440.0878732963683</v>
      </c>
      <c r="G5" s="26">
        <v>6026237.6140059941</v>
      </c>
      <c r="H5" s="26">
        <v>310152.81208320067</v>
      </c>
      <c r="I5" s="26">
        <v>788070.5119048222</v>
      </c>
      <c r="J5" s="26">
        <v>1496386.8388056115</v>
      </c>
      <c r="K5" s="26">
        <v>854477.51476914063</v>
      </c>
      <c r="L5" s="26">
        <v>406147.82229524769</v>
      </c>
      <c r="M5" s="26">
        <v>399780.17314858537</v>
      </c>
      <c r="N5" s="26">
        <v>617744.88806281507</v>
      </c>
      <c r="O5" s="26">
        <v>1721083.3556108347</v>
      </c>
      <c r="P5" s="26">
        <v>940823.77684092219</v>
      </c>
      <c r="Q5" s="26">
        <v>625237.40401441231</v>
      </c>
      <c r="R5" s="26">
        <v>482145.34888434911</v>
      </c>
      <c r="S5" s="26">
        <v>1056141.7412737566</v>
      </c>
      <c r="T5" s="26">
        <v>685649.98414798011</v>
      </c>
      <c r="U5" s="28">
        <v>16553651.156537442</v>
      </c>
      <c r="V5" s="28">
        <v>204211.1827224764</v>
      </c>
      <c r="W5" s="26">
        <v>116789.56897138414</v>
      </c>
      <c r="X5" s="29">
        <v>16641072.770288534</v>
      </c>
      <c r="Y5" s="26">
        <v>135131.2828164729</v>
      </c>
      <c r="Z5" s="28">
        <v>6822748.2137841135</v>
      </c>
      <c r="AA5" s="27">
        <v>9595771.6599368546</v>
      </c>
      <c r="AB5" s="65" t="s">
        <v>90</v>
      </c>
      <c r="AC5" s="30"/>
    </row>
    <row r="6" spans="1:29" ht="19.5" customHeight="1" x14ac:dyDescent="0.15">
      <c r="A6" s="73">
        <v>1</v>
      </c>
      <c r="B6" s="69" t="s">
        <v>0</v>
      </c>
      <c r="C6" s="45">
        <v>9191.0690520735661</v>
      </c>
      <c r="D6" s="45">
        <v>1302.5711580486095</v>
      </c>
      <c r="E6" s="45">
        <v>1279.6629232926061</v>
      </c>
      <c r="F6" s="45">
        <v>1165.8863927775162</v>
      </c>
      <c r="G6" s="45">
        <v>629802.41157847969</v>
      </c>
      <c r="H6" s="45">
        <v>57690.561513269153</v>
      </c>
      <c r="I6" s="45">
        <v>147434.08903746301</v>
      </c>
      <c r="J6" s="45">
        <v>393684.94069477357</v>
      </c>
      <c r="K6" s="45">
        <v>237178.90333117658</v>
      </c>
      <c r="L6" s="45">
        <v>67452.549494209918</v>
      </c>
      <c r="M6" s="45">
        <v>115633.36947578785</v>
      </c>
      <c r="N6" s="45">
        <v>199791.44650210516</v>
      </c>
      <c r="O6" s="45">
        <v>326243.24588665291</v>
      </c>
      <c r="P6" s="45">
        <v>270272.85598957306</v>
      </c>
      <c r="Q6" s="45">
        <v>191553.7120795793</v>
      </c>
      <c r="R6" s="45">
        <v>118716.13723016996</v>
      </c>
      <c r="S6" s="45">
        <v>210558.91777831884</v>
      </c>
      <c r="T6" s="45">
        <v>133388.63770140678</v>
      </c>
      <c r="U6" s="44">
        <v>3112340.967819158</v>
      </c>
      <c r="V6" s="44">
        <v>38393.509723798423</v>
      </c>
      <c r="W6" s="45">
        <v>21957.472613215217</v>
      </c>
      <c r="X6" s="46">
        <v>3128777.0049297409</v>
      </c>
      <c r="Y6" s="47">
        <v>11773.303133414782</v>
      </c>
      <c r="Z6" s="44">
        <v>778402.38700872031</v>
      </c>
      <c r="AA6" s="44">
        <v>2322165.2776770229</v>
      </c>
      <c r="AB6" s="69" t="s">
        <v>0</v>
      </c>
      <c r="AC6" s="78">
        <v>1</v>
      </c>
    </row>
    <row r="7" spans="1:29" ht="19.5" customHeight="1" x14ac:dyDescent="0.15">
      <c r="A7" s="74">
        <v>2</v>
      </c>
      <c r="B7" s="70" t="s">
        <v>1</v>
      </c>
      <c r="C7" s="50">
        <v>21734.425071302579</v>
      </c>
      <c r="D7" s="50">
        <v>859.21083932726356</v>
      </c>
      <c r="E7" s="50">
        <v>2306.2580764946215</v>
      </c>
      <c r="F7" s="50">
        <v>1193.0000298188534</v>
      </c>
      <c r="G7" s="50">
        <v>860476.73690810986</v>
      </c>
      <c r="H7" s="50">
        <v>58820.939819613224</v>
      </c>
      <c r="I7" s="50">
        <v>157909.54640062529</v>
      </c>
      <c r="J7" s="50">
        <v>389503.1882824786</v>
      </c>
      <c r="K7" s="50">
        <v>150303.83353703009</v>
      </c>
      <c r="L7" s="50">
        <v>80168.481593326098</v>
      </c>
      <c r="M7" s="50">
        <v>87994.171239538613</v>
      </c>
      <c r="N7" s="50">
        <v>128697.98437934218</v>
      </c>
      <c r="O7" s="50">
        <v>361572.14128799981</v>
      </c>
      <c r="P7" s="50">
        <v>203376.3543560023</v>
      </c>
      <c r="Q7" s="50">
        <v>114233.37543669234</v>
      </c>
      <c r="R7" s="50">
        <v>115282.61188325338</v>
      </c>
      <c r="S7" s="50">
        <v>256713.70845138966</v>
      </c>
      <c r="T7" s="50">
        <v>143057.66297944158</v>
      </c>
      <c r="U7" s="49">
        <v>3134203.6305717863</v>
      </c>
      <c r="V7" s="49">
        <v>38663.819833608526</v>
      </c>
      <c r="W7" s="50">
        <v>22112.064544922658</v>
      </c>
      <c r="X7" s="52">
        <v>3150755.385860472</v>
      </c>
      <c r="Y7" s="53">
        <v>24899.893987124466</v>
      </c>
      <c r="Z7" s="49">
        <v>1019579.283338554</v>
      </c>
      <c r="AA7" s="49">
        <v>2089724.453246108</v>
      </c>
      <c r="AB7" s="70" t="s">
        <v>1</v>
      </c>
      <c r="AC7" s="79">
        <v>2</v>
      </c>
    </row>
    <row r="8" spans="1:29" ht="19.5" customHeight="1" x14ac:dyDescent="0.15">
      <c r="A8" s="74">
        <v>3</v>
      </c>
      <c r="B8" s="70" t="s">
        <v>2</v>
      </c>
      <c r="C8" s="50">
        <v>2780.1117171045212</v>
      </c>
      <c r="D8" s="50">
        <v>78.955930065113364</v>
      </c>
      <c r="E8" s="50">
        <v>8196.2993311372629</v>
      </c>
      <c r="F8" s="50">
        <v>0</v>
      </c>
      <c r="G8" s="50">
        <v>240168.76855493485</v>
      </c>
      <c r="H8" s="50">
        <v>16087.148175440338</v>
      </c>
      <c r="I8" s="50">
        <v>38620.34276845344</v>
      </c>
      <c r="J8" s="50">
        <v>95737.938722126302</v>
      </c>
      <c r="K8" s="50">
        <v>54522.073590454165</v>
      </c>
      <c r="L8" s="50">
        <v>24543.427031224463</v>
      </c>
      <c r="M8" s="50">
        <v>29599.921296388777</v>
      </c>
      <c r="N8" s="50">
        <v>51540.81452383857</v>
      </c>
      <c r="O8" s="50">
        <v>91077.089191517953</v>
      </c>
      <c r="P8" s="50">
        <v>81767.806680795286</v>
      </c>
      <c r="Q8" s="50">
        <v>36127.609109078818</v>
      </c>
      <c r="R8" s="50">
        <v>27349.121863481054</v>
      </c>
      <c r="S8" s="50">
        <v>59941.986653064901</v>
      </c>
      <c r="T8" s="50">
        <v>41679.598560851256</v>
      </c>
      <c r="U8" s="49">
        <v>899819.01369995694</v>
      </c>
      <c r="V8" s="49">
        <v>11100.203362096359</v>
      </c>
      <c r="W8" s="50">
        <v>6348.2711811905911</v>
      </c>
      <c r="X8" s="52">
        <v>904570.94588086265</v>
      </c>
      <c r="Y8" s="53">
        <v>11055.366978306898</v>
      </c>
      <c r="Z8" s="49">
        <v>278789.11132338829</v>
      </c>
      <c r="AA8" s="49">
        <v>609974.53539826174</v>
      </c>
      <c r="AB8" s="70" t="s">
        <v>2</v>
      </c>
      <c r="AC8" s="79">
        <v>3</v>
      </c>
    </row>
    <row r="9" spans="1:29" ht="19.5" customHeight="1" x14ac:dyDescent="0.15">
      <c r="A9" s="75">
        <v>4</v>
      </c>
      <c r="B9" s="70" t="s">
        <v>3</v>
      </c>
      <c r="C9" s="50">
        <v>249.34713050867788</v>
      </c>
      <c r="D9" s="50">
        <v>38.45722607943803</v>
      </c>
      <c r="E9" s="50">
        <v>237.08249189535087</v>
      </c>
      <c r="F9" s="50">
        <v>0</v>
      </c>
      <c r="G9" s="50">
        <v>2170.840607577798</v>
      </c>
      <c r="H9" s="50">
        <v>3694.2545205712304</v>
      </c>
      <c r="I9" s="50">
        <v>13007.314052829115</v>
      </c>
      <c r="J9" s="50">
        <v>8896.7339307123657</v>
      </c>
      <c r="K9" s="50">
        <v>8267.2835318770321</v>
      </c>
      <c r="L9" s="50">
        <v>19795.300862972239</v>
      </c>
      <c r="M9" s="50">
        <v>4064.9917681347488</v>
      </c>
      <c r="N9" s="50">
        <v>3045.505718862767</v>
      </c>
      <c r="O9" s="50">
        <v>22488.840181291147</v>
      </c>
      <c r="P9" s="50">
        <v>11773.686525278139</v>
      </c>
      <c r="Q9" s="50">
        <v>7993.7735803108753</v>
      </c>
      <c r="R9" s="50">
        <v>3205.6048561828975</v>
      </c>
      <c r="S9" s="50">
        <v>17665.870113027922</v>
      </c>
      <c r="T9" s="50">
        <v>9232.6576572459053</v>
      </c>
      <c r="U9" s="49">
        <v>135827.54475535767</v>
      </c>
      <c r="V9" s="49">
        <v>1675.5288347004955</v>
      </c>
      <c r="W9" s="50">
        <v>958.24473368694976</v>
      </c>
      <c r="X9" s="52">
        <v>136544.82885637123</v>
      </c>
      <c r="Y9" s="53">
        <v>524.88684848346679</v>
      </c>
      <c r="Z9" s="49">
        <v>15178.154660406914</v>
      </c>
      <c r="AA9" s="49">
        <v>120124.50324646728</v>
      </c>
      <c r="AB9" s="70" t="s">
        <v>3</v>
      </c>
      <c r="AC9" s="79">
        <v>4</v>
      </c>
    </row>
    <row r="10" spans="1:29" s="48" customFormat="1" ht="19.5" customHeight="1" x14ac:dyDescent="0.15">
      <c r="A10" s="74">
        <v>5</v>
      </c>
      <c r="B10" s="70" t="s">
        <v>4</v>
      </c>
      <c r="C10" s="50">
        <v>1585.6919080786238</v>
      </c>
      <c r="D10" s="50">
        <v>82.822129105138217</v>
      </c>
      <c r="E10" s="50">
        <v>0</v>
      </c>
      <c r="F10" s="50">
        <v>0</v>
      </c>
      <c r="G10" s="50">
        <v>78863.071321337164</v>
      </c>
      <c r="H10" s="50">
        <v>5966.7935143021905</v>
      </c>
      <c r="I10" s="50">
        <v>21912.116965607005</v>
      </c>
      <c r="J10" s="50">
        <v>31050.107932789277</v>
      </c>
      <c r="K10" s="50">
        <v>29677.883814964622</v>
      </c>
      <c r="L10" s="50">
        <v>12252.23118991849</v>
      </c>
      <c r="M10" s="50">
        <v>14226.480634747499</v>
      </c>
      <c r="N10" s="50">
        <v>14054.777979529923</v>
      </c>
      <c r="O10" s="50">
        <v>52193.134786830444</v>
      </c>
      <c r="P10" s="50">
        <v>42478.439363925645</v>
      </c>
      <c r="Q10" s="50">
        <v>14544.188265707766</v>
      </c>
      <c r="R10" s="50">
        <v>14438.654113848523</v>
      </c>
      <c r="S10" s="50">
        <v>26196.417294126055</v>
      </c>
      <c r="T10" s="50">
        <v>22055.620937077147</v>
      </c>
      <c r="U10" s="49">
        <v>381578.43215189554</v>
      </c>
      <c r="V10" s="49">
        <v>4707.077442255304</v>
      </c>
      <c r="W10" s="50">
        <v>2692.0051011262062</v>
      </c>
      <c r="X10" s="52">
        <v>383593.50449302461</v>
      </c>
      <c r="Y10" s="53">
        <v>1668.514037183762</v>
      </c>
      <c r="Z10" s="49">
        <v>100775.18828694418</v>
      </c>
      <c r="AA10" s="49">
        <v>279134.72982776759</v>
      </c>
      <c r="AB10" s="70" t="s">
        <v>4</v>
      </c>
      <c r="AC10" s="79">
        <v>5</v>
      </c>
    </row>
    <row r="11" spans="1:29" s="54" customFormat="1" ht="19.5" customHeight="1" x14ac:dyDescent="0.15">
      <c r="A11" s="74">
        <v>6</v>
      </c>
      <c r="B11" s="70" t="s">
        <v>5</v>
      </c>
      <c r="C11" s="50">
        <v>4708.2057050150852</v>
      </c>
      <c r="D11" s="50">
        <v>492.20833001371</v>
      </c>
      <c r="E11" s="50">
        <v>782.95567165114664</v>
      </c>
      <c r="F11" s="50">
        <v>302.1233841749044</v>
      </c>
      <c r="G11" s="50">
        <v>261021.24293853957</v>
      </c>
      <c r="H11" s="50">
        <v>9258.0316265821712</v>
      </c>
      <c r="I11" s="50">
        <v>26779.444830058808</v>
      </c>
      <c r="J11" s="50">
        <v>35121.09899129736</v>
      </c>
      <c r="K11" s="50">
        <v>16566.479085096085</v>
      </c>
      <c r="L11" s="50">
        <v>9882.2369712531672</v>
      </c>
      <c r="M11" s="50">
        <v>9377.910800262589</v>
      </c>
      <c r="N11" s="50">
        <v>13550.209816441044</v>
      </c>
      <c r="O11" s="50">
        <v>59330.212096534233</v>
      </c>
      <c r="P11" s="50">
        <v>20898.697282456676</v>
      </c>
      <c r="Q11" s="50">
        <v>12331.979784822732</v>
      </c>
      <c r="R11" s="50">
        <v>15201.773081673875</v>
      </c>
      <c r="S11" s="50">
        <v>30025.052619649672</v>
      </c>
      <c r="T11" s="50">
        <v>24081.751508073663</v>
      </c>
      <c r="U11" s="49">
        <v>549711.61452359648</v>
      </c>
      <c r="V11" s="49">
        <v>6781.5427049833643</v>
      </c>
      <c r="W11" s="50">
        <v>3878.4039097035652</v>
      </c>
      <c r="X11" s="52">
        <v>552614.75331887626</v>
      </c>
      <c r="Y11" s="53">
        <v>5983.3697066799423</v>
      </c>
      <c r="Z11" s="49">
        <v>288102.81115277327</v>
      </c>
      <c r="AA11" s="49">
        <v>255625.43366414326</v>
      </c>
      <c r="AB11" s="70" t="s">
        <v>5</v>
      </c>
      <c r="AC11" s="79">
        <v>6</v>
      </c>
    </row>
    <row r="12" spans="1:29" s="54" customFormat="1" ht="19.5" customHeight="1" x14ac:dyDescent="0.15">
      <c r="A12" s="75">
        <v>7</v>
      </c>
      <c r="B12" s="70" t="s">
        <v>6</v>
      </c>
      <c r="C12" s="50">
        <v>378.8171939121969</v>
      </c>
      <c r="D12" s="50">
        <v>64.468043726329512</v>
      </c>
      <c r="E12" s="50">
        <v>864.29137118190806</v>
      </c>
      <c r="F12" s="50">
        <v>58.100650802866241</v>
      </c>
      <c r="G12" s="50">
        <v>5041.2824288522143</v>
      </c>
      <c r="H12" s="50">
        <v>4997.2788992530113</v>
      </c>
      <c r="I12" s="50">
        <v>13658.04694875516</v>
      </c>
      <c r="J12" s="50">
        <v>18907.850074367569</v>
      </c>
      <c r="K12" s="50">
        <v>8573.6402514698493</v>
      </c>
      <c r="L12" s="50">
        <v>22369.332685970199</v>
      </c>
      <c r="M12" s="50">
        <v>5573.3555362380312</v>
      </c>
      <c r="N12" s="50">
        <v>9971.8023182188881</v>
      </c>
      <c r="O12" s="50">
        <v>41115.397777390659</v>
      </c>
      <c r="P12" s="50">
        <v>14355.146978820318</v>
      </c>
      <c r="Q12" s="50">
        <v>7984.6491754329581</v>
      </c>
      <c r="R12" s="50">
        <v>6043.5266830236287</v>
      </c>
      <c r="S12" s="50">
        <v>21491.53962007369</v>
      </c>
      <c r="T12" s="50">
        <v>15752.551333922553</v>
      </c>
      <c r="U12" s="49">
        <v>197201.07797141201</v>
      </c>
      <c r="V12" s="49">
        <v>2432.6070789973164</v>
      </c>
      <c r="W12" s="50">
        <v>1391.2222065670683</v>
      </c>
      <c r="X12" s="52">
        <v>198242.46284384228</v>
      </c>
      <c r="Y12" s="53">
        <v>1307.5766088204346</v>
      </c>
      <c r="Z12" s="49">
        <v>18757.430028410239</v>
      </c>
      <c r="AA12" s="49">
        <v>177136.07133418132</v>
      </c>
      <c r="AB12" s="70" t="s">
        <v>6</v>
      </c>
      <c r="AC12" s="79">
        <v>7</v>
      </c>
    </row>
    <row r="13" spans="1:29" s="54" customFormat="1" ht="19.5" customHeight="1" x14ac:dyDescent="0.15">
      <c r="A13" s="74">
        <v>8</v>
      </c>
      <c r="B13" s="70" t="s">
        <v>7</v>
      </c>
      <c r="C13" s="50">
        <v>4380.9375962224458</v>
      </c>
      <c r="D13" s="50">
        <v>252.22798146578083</v>
      </c>
      <c r="E13" s="50">
        <v>0</v>
      </c>
      <c r="F13" s="50">
        <v>1522.2370510350956</v>
      </c>
      <c r="G13" s="50">
        <v>131190.89498494245</v>
      </c>
      <c r="H13" s="50">
        <v>10025.098347975527</v>
      </c>
      <c r="I13" s="50">
        <v>21113.370950328157</v>
      </c>
      <c r="J13" s="50">
        <v>24487.010311972248</v>
      </c>
      <c r="K13" s="50">
        <v>18515.157126403043</v>
      </c>
      <c r="L13" s="50">
        <v>5744.5722250191211</v>
      </c>
      <c r="M13" s="50">
        <v>7624.9026581211892</v>
      </c>
      <c r="N13" s="50">
        <v>15209.298002049429</v>
      </c>
      <c r="O13" s="50">
        <v>44948.878687764874</v>
      </c>
      <c r="P13" s="50">
        <v>17250.845932309185</v>
      </c>
      <c r="Q13" s="50">
        <v>13157.458868859136</v>
      </c>
      <c r="R13" s="50">
        <v>12884.627531621187</v>
      </c>
      <c r="S13" s="50">
        <v>23941.265552031637</v>
      </c>
      <c r="T13" s="50">
        <v>15307.107218506955</v>
      </c>
      <c r="U13" s="49">
        <v>367555.89102662751</v>
      </c>
      <c r="V13" s="49">
        <v>4534.389440969866</v>
      </c>
      <c r="W13" s="50">
        <v>2593.2438238651821</v>
      </c>
      <c r="X13" s="52">
        <v>369497.03664373216</v>
      </c>
      <c r="Y13" s="53">
        <v>4633.1655776882262</v>
      </c>
      <c r="Z13" s="49">
        <v>153826.50298630571</v>
      </c>
      <c r="AA13" s="49">
        <v>209096.22246263354</v>
      </c>
      <c r="AB13" s="70" t="s">
        <v>7</v>
      </c>
      <c r="AC13" s="79">
        <v>8</v>
      </c>
    </row>
    <row r="14" spans="1:29" s="54" customFormat="1" ht="19.5" customHeight="1" x14ac:dyDescent="0.15">
      <c r="A14" s="74">
        <v>9</v>
      </c>
      <c r="B14" s="70" t="s">
        <v>8</v>
      </c>
      <c r="C14" s="50">
        <v>2653.7040987987411</v>
      </c>
      <c r="D14" s="50">
        <v>82.76005674302732</v>
      </c>
      <c r="E14" s="50">
        <v>17.620996019249052</v>
      </c>
      <c r="F14" s="50">
        <v>154.93506880764335</v>
      </c>
      <c r="G14" s="50">
        <v>488558.45515889226</v>
      </c>
      <c r="H14" s="50">
        <v>26730.611012577534</v>
      </c>
      <c r="I14" s="50">
        <v>52510.411602910986</v>
      </c>
      <c r="J14" s="50">
        <v>89911.295243396278</v>
      </c>
      <c r="K14" s="50">
        <v>63157.90105067844</v>
      </c>
      <c r="L14" s="50">
        <v>21091.301365437885</v>
      </c>
      <c r="M14" s="50">
        <v>22321.052259166641</v>
      </c>
      <c r="N14" s="50">
        <v>36028.415840266534</v>
      </c>
      <c r="O14" s="50">
        <v>120851.28830090337</v>
      </c>
      <c r="P14" s="50">
        <v>54910.470293427046</v>
      </c>
      <c r="Q14" s="50">
        <v>29531.681989541677</v>
      </c>
      <c r="R14" s="50">
        <v>22819.138058133449</v>
      </c>
      <c r="S14" s="50">
        <v>66685.867976875132</v>
      </c>
      <c r="T14" s="50">
        <v>43546.249923710449</v>
      </c>
      <c r="U14" s="49">
        <v>1141563.1602962862</v>
      </c>
      <c r="V14" s="49">
        <v>14083.065856131192</v>
      </c>
      <c r="W14" s="50">
        <v>8054.1876757474447</v>
      </c>
      <c r="X14" s="52">
        <v>1147592.0384766699</v>
      </c>
      <c r="Y14" s="53">
        <v>2754.0851515610175</v>
      </c>
      <c r="Z14" s="49">
        <v>541223.80183061084</v>
      </c>
      <c r="AA14" s="49">
        <v>597585.27331411431</v>
      </c>
      <c r="AB14" s="70" t="s">
        <v>8</v>
      </c>
      <c r="AC14" s="79">
        <v>9</v>
      </c>
    </row>
    <row r="15" spans="1:29" s="54" customFormat="1" ht="19.5" customHeight="1" x14ac:dyDescent="0.15">
      <c r="A15" s="76">
        <v>10</v>
      </c>
      <c r="B15" s="71" t="s">
        <v>9</v>
      </c>
      <c r="C15" s="56">
        <v>5664.0169289335636</v>
      </c>
      <c r="D15" s="56">
        <v>89.290173636617183</v>
      </c>
      <c r="E15" s="56">
        <v>348.94225108249594</v>
      </c>
      <c r="F15" s="56">
        <v>1080.6721049333121</v>
      </c>
      <c r="G15" s="56">
        <v>796023.29276026099</v>
      </c>
      <c r="H15" s="56">
        <v>16651.302282401477</v>
      </c>
      <c r="I15" s="56">
        <v>34152.760692425814</v>
      </c>
      <c r="J15" s="56">
        <v>47104.191071313711</v>
      </c>
      <c r="K15" s="56">
        <v>28359.53207615139</v>
      </c>
      <c r="L15" s="56">
        <v>10058.732609763469</v>
      </c>
      <c r="M15" s="56">
        <v>13139.176201087921</v>
      </c>
      <c r="N15" s="56">
        <v>19255.016508196728</v>
      </c>
      <c r="O15" s="56">
        <v>73137.282423588476</v>
      </c>
      <c r="P15" s="56">
        <v>38821.907722642565</v>
      </c>
      <c r="Q15" s="56">
        <v>22537.834649916702</v>
      </c>
      <c r="R15" s="56">
        <v>17468.812354576054</v>
      </c>
      <c r="S15" s="56">
        <v>39807.708368523075</v>
      </c>
      <c r="T15" s="56">
        <v>26544.758029033255</v>
      </c>
      <c r="U15" s="55">
        <v>1190245.2292084675</v>
      </c>
      <c r="V15" s="55">
        <v>14683.999844613745</v>
      </c>
      <c r="W15" s="56">
        <v>8397.8653360962926</v>
      </c>
      <c r="X15" s="58">
        <v>1196531.3637169849</v>
      </c>
      <c r="Y15" s="59">
        <v>6102.2493536526772</v>
      </c>
      <c r="Z15" s="55">
        <v>831256.72555762006</v>
      </c>
      <c r="AA15" s="55">
        <v>352886.25429719489</v>
      </c>
      <c r="AB15" s="71" t="s">
        <v>9</v>
      </c>
      <c r="AC15" s="80">
        <v>10</v>
      </c>
    </row>
    <row r="16" spans="1:29" s="54" customFormat="1" ht="19.5" customHeight="1" x14ac:dyDescent="0.15">
      <c r="A16" s="74">
        <v>11</v>
      </c>
      <c r="B16" s="70" t="s">
        <v>10</v>
      </c>
      <c r="C16" s="50">
        <v>1866.474811574979</v>
      </c>
      <c r="D16" s="50">
        <v>89.896195800186703</v>
      </c>
      <c r="E16" s="50">
        <v>10679.593537343213</v>
      </c>
      <c r="F16" s="50">
        <v>402.83117889987261</v>
      </c>
      <c r="G16" s="50">
        <v>239737.46172670939</v>
      </c>
      <c r="H16" s="50">
        <v>10014.971327428075</v>
      </c>
      <c r="I16" s="50">
        <v>29401.080190933499</v>
      </c>
      <c r="J16" s="50">
        <v>44579.693168539467</v>
      </c>
      <c r="K16" s="50">
        <v>38775.839745564845</v>
      </c>
      <c r="L16" s="50">
        <v>13895.768094463961</v>
      </c>
      <c r="M16" s="50">
        <v>11677.163348935324</v>
      </c>
      <c r="N16" s="50">
        <v>17547.952035283146</v>
      </c>
      <c r="O16" s="45">
        <v>62030.645037328846</v>
      </c>
      <c r="P16" s="45">
        <v>27034.338805247025</v>
      </c>
      <c r="Q16" s="45">
        <v>16913.819129095416</v>
      </c>
      <c r="R16" s="45">
        <v>11752.223676018682</v>
      </c>
      <c r="S16" s="45">
        <v>35305.461149840943</v>
      </c>
      <c r="T16" s="50">
        <v>21986.955431921091</v>
      </c>
      <c r="U16" s="49">
        <v>593692.16859092785</v>
      </c>
      <c r="V16" s="49">
        <v>7324.0015101001318</v>
      </c>
      <c r="W16" s="50">
        <v>4188.639270910091</v>
      </c>
      <c r="X16" s="52">
        <v>596827.53083011787</v>
      </c>
      <c r="Y16" s="53">
        <v>12635.964544718379</v>
      </c>
      <c r="Z16" s="49">
        <v>269541.37309654278</v>
      </c>
      <c r="AA16" s="49">
        <v>311514.83094966668</v>
      </c>
      <c r="AB16" s="70" t="s">
        <v>10</v>
      </c>
      <c r="AC16" s="79">
        <v>11</v>
      </c>
    </row>
    <row r="17" spans="1:29" s="54" customFormat="1" ht="19.5" customHeight="1" x14ac:dyDescent="0.15">
      <c r="A17" s="74">
        <v>12</v>
      </c>
      <c r="B17" s="70" t="s">
        <v>11</v>
      </c>
      <c r="C17" s="50">
        <v>7949.696119821725</v>
      </c>
      <c r="D17" s="50">
        <v>306.43413570090331</v>
      </c>
      <c r="E17" s="50">
        <v>65.618501428151191</v>
      </c>
      <c r="F17" s="50">
        <v>302.1233841749044</v>
      </c>
      <c r="G17" s="50">
        <v>347550.89730146143</v>
      </c>
      <c r="H17" s="50">
        <v>9814.9500191231273</v>
      </c>
      <c r="I17" s="50">
        <v>27768.089956868644</v>
      </c>
      <c r="J17" s="50">
        <v>33651.004869807395</v>
      </c>
      <c r="K17" s="50">
        <v>24369.369850110706</v>
      </c>
      <c r="L17" s="50">
        <v>10922.660193781077</v>
      </c>
      <c r="M17" s="50">
        <v>8851.5425633606046</v>
      </c>
      <c r="N17" s="50">
        <v>14337.517025413117</v>
      </c>
      <c r="O17" s="50">
        <v>51315.758356397135</v>
      </c>
      <c r="P17" s="50">
        <v>21946.187464337832</v>
      </c>
      <c r="Q17" s="50">
        <v>12877.715112789936</v>
      </c>
      <c r="R17" s="50">
        <v>14024.508304142866</v>
      </c>
      <c r="S17" s="50">
        <v>30915.675902106661</v>
      </c>
      <c r="T17" s="50">
        <v>20164.300693476725</v>
      </c>
      <c r="U17" s="49">
        <v>637134.04975430283</v>
      </c>
      <c r="V17" s="49">
        <v>7860.1193840016203</v>
      </c>
      <c r="W17" s="50">
        <v>4495.2482164931589</v>
      </c>
      <c r="X17" s="52">
        <v>640498.92092181125</v>
      </c>
      <c r="Y17" s="53">
        <v>8321.7487569507794</v>
      </c>
      <c r="Z17" s="49">
        <v>375621.11064250499</v>
      </c>
      <c r="AA17" s="49">
        <v>253191.190354847</v>
      </c>
      <c r="AB17" s="70" t="s">
        <v>11</v>
      </c>
      <c r="AC17" s="79">
        <v>12</v>
      </c>
    </row>
    <row r="18" spans="1:29" s="54" customFormat="1" ht="19.5" customHeight="1" x14ac:dyDescent="0.15">
      <c r="A18" s="75">
        <v>13</v>
      </c>
      <c r="B18" s="70" t="s">
        <v>12</v>
      </c>
      <c r="C18" s="50">
        <v>3449.0151473311662</v>
      </c>
      <c r="D18" s="50">
        <v>698.89635911528114</v>
      </c>
      <c r="E18" s="50">
        <v>0</v>
      </c>
      <c r="F18" s="50">
        <v>7.7467534403821663</v>
      </c>
      <c r="G18" s="50">
        <v>193793.62642961778</v>
      </c>
      <c r="H18" s="50">
        <v>9252.378708872915</v>
      </c>
      <c r="I18" s="50">
        <v>28064.758890740886</v>
      </c>
      <c r="J18" s="50">
        <v>43557.007002314669</v>
      </c>
      <c r="K18" s="50">
        <v>25563.391393071361</v>
      </c>
      <c r="L18" s="50">
        <v>10422.753462194192</v>
      </c>
      <c r="M18" s="50">
        <v>9754.1823459414554</v>
      </c>
      <c r="N18" s="50">
        <v>19722.155686720485</v>
      </c>
      <c r="O18" s="50">
        <v>69650.044065086302</v>
      </c>
      <c r="P18" s="50">
        <v>22870.45047236537</v>
      </c>
      <c r="Q18" s="50">
        <v>15192.841191615447</v>
      </c>
      <c r="R18" s="50">
        <v>14150.097287280059</v>
      </c>
      <c r="S18" s="50">
        <v>39214.580293465595</v>
      </c>
      <c r="T18" s="50">
        <v>21736.384203872472</v>
      </c>
      <c r="U18" s="49">
        <v>527100.3096930458</v>
      </c>
      <c r="V18" s="49">
        <v>6502.4630104985708</v>
      </c>
      <c r="W18" s="50">
        <v>3718.7966012642455</v>
      </c>
      <c r="X18" s="52">
        <v>529883.97610228008</v>
      </c>
      <c r="Y18" s="53">
        <v>4147.9115064464477</v>
      </c>
      <c r="Z18" s="49">
        <v>221866.13207379906</v>
      </c>
      <c r="AA18" s="49">
        <v>301086.26611280034</v>
      </c>
      <c r="AB18" s="70" t="s">
        <v>12</v>
      </c>
      <c r="AC18" s="79">
        <v>13</v>
      </c>
    </row>
    <row r="19" spans="1:29" s="54" customFormat="1" ht="19.5" customHeight="1" x14ac:dyDescent="0.15">
      <c r="A19" s="74">
        <v>14</v>
      </c>
      <c r="B19" s="70" t="s">
        <v>13</v>
      </c>
      <c r="C19" s="50">
        <v>1062.4266523668268</v>
      </c>
      <c r="D19" s="50">
        <v>42.47667630503723</v>
      </c>
      <c r="E19" s="50">
        <v>0</v>
      </c>
      <c r="F19" s="50">
        <v>0</v>
      </c>
      <c r="G19" s="50">
        <v>119169.29656141631</v>
      </c>
      <c r="H19" s="50">
        <v>8145.4088792692664</v>
      </c>
      <c r="I19" s="50">
        <v>16694.749231164402</v>
      </c>
      <c r="J19" s="50">
        <v>30285.629696554228</v>
      </c>
      <c r="K19" s="50">
        <v>16189.323140880446</v>
      </c>
      <c r="L19" s="50">
        <v>12165.752038032231</v>
      </c>
      <c r="M19" s="50">
        <v>5977.2936380239616</v>
      </c>
      <c r="N19" s="50">
        <v>8643.8231763265849</v>
      </c>
      <c r="O19" s="50">
        <v>38448.200980438531</v>
      </c>
      <c r="P19" s="50">
        <v>15875.240500658176</v>
      </c>
      <c r="Q19" s="50">
        <v>47586.503770917916</v>
      </c>
      <c r="R19" s="50">
        <v>7460.2624110192301</v>
      </c>
      <c r="S19" s="50">
        <v>25289.593602899822</v>
      </c>
      <c r="T19" s="50">
        <v>20455.186395039804</v>
      </c>
      <c r="U19" s="49">
        <v>373491.16735131276</v>
      </c>
      <c r="V19" s="49">
        <v>4607.5033516250096</v>
      </c>
      <c r="W19" s="50">
        <v>2635.0580967046426</v>
      </c>
      <c r="X19" s="52">
        <v>375463.6126062331</v>
      </c>
      <c r="Y19" s="53">
        <v>1104.9033286718641</v>
      </c>
      <c r="Z19" s="49">
        <v>135864.0457925807</v>
      </c>
      <c r="AA19" s="49">
        <v>236522.21823006019</v>
      </c>
      <c r="AB19" s="70" t="s">
        <v>13</v>
      </c>
      <c r="AC19" s="79">
        <v>14</v>
      </c>
    </row>
    <row r="20" spans="1:29" s="54" customFormat="1" ht="19.5" customHeight="1" x14ac:dyDescent="0.15">
      <c r="A20" s="74">
        <v>15</v>
      </c>
      <c r="B20" s="70" t="s">
        <v>14</v>
      </c>
      <c r="C20" s="50">
        <v>4497.4356844494205</v>
      </c>
      <c r="D20" s="50">
        <v>58.217074901705281</v>
      </c>
      <c r="E20" s="50">
        <v>0.36967124515907102</v>
      </c>
      <c r="F20" s="50">
        <v>170.42857568840765</v>
      </c>
      <c r="G20" s="50">
        <v>195197.31719230954</v>
      </c>
      <c r="H20" s="50">
        <v>6260.3489727265132</v>
      </c>
      <c r="I20" s="50">
        <v>19404.646486272071</v>
      </c>
      <c r="J20" s="50">
        <v>34940.666866752625</v>
      </c>
      <c r="K20" s="50">
        <v>23296.331410093178</v>
      </c>
      <c r="L20" s="50">
        <v>6166.6016491154569</v>
      </c>
      <c r="M20" s="50">
        <v>5704.9209223049093</v>
      </c>
      <c r="N20" s="50">
        <v>9695.2620359179073</v>
      </c>
      <c r="O20" s="50">
        <v>35540.628013065652</v>
      </c>
      <c r="P20" s="50">
        <v>9307.70997496376</v>
      </c>
      <c r="Q20" s="50">
        <v>5816.7652335463808</v>
      </c>
      <c r="R20" s="50">
        <v>7334.4028772419097</v>
      </c>
      <c r="S20" s="50">
        <v>15208.329208772928</v>
      </c>
      <c r="T20" s="50">
        <v>17029.940050878649</v>
      </c>
      <c r="U20" s="49">
        <v>395630.32190024608</v>
      </c>
      <c r="V20" s="49">
        <v>4880.716973704657</v>
      </c>
      <c r="W20" s="50">
        <v>2791.3105640494714</v>
      </c>
      <c r="X20" s="52">
        <v>397719.72830990126</v>
      </c>
      <c r="Y20" s="53">
        <v>4556.0224305962847</v>
      </c>
      <c r="Z20" s="49">
        <v>214772.39225427003</v>
      </c>
      <c r="AA20" s="49">
        <v>176301.90721537976</v>
      </c>
      <c r="AB20" s="70" t="s">
        <v>14</v>
      </c>
      <c r="AC20" s="79">
        <v>15</v>
      </c>
    </row>
    <row r="21" spans="1:29" s="54" customFormat="1" ht="19.5" customHeight="1" x14ac:dyDescent="0.15">
      <c r="A21" s="75">
        <v>16</v>
      </c>
      <c r="B21" s="70" t="s">
        <v>15</v>
      </c>
      <c r="C21" s="50">
        <v>198.69849462410269</v>
      </c>
      <c r="D21" s="50">
        <v>79.815414119824112</v>
      </c>
      <c r="E21" s="50">
        <v>514.81825774190884</v>
      </c>
      <c r="F21" s="50">
        <v>0</v>
      </c>
      <c r="G21" s="50">
        <v>1750.872069791727</v>
      </c>
      <c r="H21" s="50">
        <v>2272.4734765731323</v>
      </c>
      <c r="I21" s="50">
        <v>4252.5319517142834</v>
      </c>
      <c r="J21" s="50">
        <v>7558.2070336976949</v>
      </c>
      <c r="K21" s="50">
        <v>3690.5041912969591</v>
      </c>
      <c r="L21" s="50">
        <v>9301.2065136475831</v>
      </c>
      <c r="M21" s="50">
        <v>2161.8754561534179</v>
      </c>
      <c r="N21" s="50">
        <v>5973.0710785375486</v>
      </c>
      <c r="O21" s="50">
        <v>12902.012465420259</v>
      </c>
      <c r="P21" s="50">
        <v>4781.9668259504933</v>
      </c>
      <c r="Q21" s="50">
        <v>7845.567491773535</v>
      </c>
      <c r="R21" s="50">
        <v>4067.1396433292475</v>
      </c>
      <c r="S21" s="50">
        <v>9203.902186664418</v>
      </c>
      <c r="T21" s="50">
        <v>5244.7850874002188</v>
      </c>
      <c r="U21" s="49">
        <v>81799.447638436352</v>
      </c>
      <c r="V21" s="49">
        <v>1009.0568421111258</v>
      </c>
      <c r="W21" s="50">
        <v>577.0855057332451</v>
      </c>
      <c r="X21" s="52">
        <v>82231.418974814223</v>
      </c>
      <c r="Y21" s="53">
        <v>793.33216648583561</v>
      </c>
      <c r="Z21" s="49">
        <v>6003.4040215060104</v>
      </c>
      <c r="AA21" s="49">
        <v>75002.711450444505</v>
      </c>
      <c r="AB21" s="70" t="s">
        <v>15</v>
      </c>
      <c r="AC21" s="79">
        <v>16</v>
      </c>
    </row>
    <row r="22" spans="1:29" s="54" customFormat="1" ht="19.5" customHeight="1" x14ac:dyDescent="0.15">
      <c r="A22" s="74">
        <v>17</v>
      </c>
      <c r="B22" s="70" t="s">
        <v>16</v>
      </c>
      <c r="C22" s="50">
        <v>374.02069576301687</v>
      </c>
      <c r="D22" s="50">
        <v>59.229153677600181</v>
      </c>
      <c r="E22" s="50">
        <v>88.569646114383104</v>
      </c>
      <c r="F22" s="50">
        <v>0</v>
      </c>
      <c r="G22" s="50">
        <v>108574.32346546951</v>
      </c>
      <c r="H22" s="50">
        <v>4911.8528538213532</v>
      </c>
      <c r="I22" s="50">
        <v>12467.194266964965</v>
      </c>
      <c r="J22" s="50">
        <v>32783.969431292629</v>
      </c>
      <c r="K22" s="50">
        <v>10375.939673114575</v>
      </c>
      <c r="L22" s="50">
        <v>3753.8456004987956</v>
      </c>
      <c r="M22" s="50">
        <v>3923.5664087743671</v>
      </c>
      <c r="N22" s="50">
        <v>4343.9293464137281</v>
      </c>
      <c r="O22" s="50">
        <v>21973.266185525452</v>
      </c>
      <c r="P22" s="50">
        <v>9454.1894030295025</v>
      </c>
      <c r="Q22" s="50">
        <v>5133.2110386776312</v>
      </c>
      <c r="R22" s="50">
        <v>5035.8143617238902</v>
      </c>
      <c r="S22" s="50">
        <v>10200.175711307535</v>
      </c>
      <c r="T22" s="50">
        <v>11021.401186719295</v>
      </c>
      <c r="U22" s="49">
        <v>244474.49842888827</v>
      </c>
      <c r="V22" s="49">
        <v>3015.9787435226644</v>
      </c>
      <c r="W22" s="50">
        <v>1724.8558711966175</v>
      </c>
      <c r="X22" s="52">
        <v>245765.62130121433</v>
      </c>
      <c r="Y22" s="53">
        <v>521.81949555500012</v>
      </c>
      <c r="Z22" s="49">
        <v>121041.51773243447</v>
      </c>
      <c r="AA22" s="49">
        <v>122911.16120089879</v>
      </c>
      <c r="AB22" s="70" t="s">
        <v>16</v>
      </c>
      <c r="AC22" s="79">
        <v>17</v>
      </c>
    </row>
    <row r="23" spans="1:29" s="54" customFormat="1" ht="19.5" customHeight="1" x14ac:dyDescent="0.15">
      <c r="A23" s="74">
        <v>18</v>
      </c>
      <c r="B23" s="70" t="s">
        <v>17</v>
      </c>
      <c r="C23" s="50">
        <v>2885.8889532424068</v>
      </c>
      <c r="D23" s="50">
        <v>9.1519721338795144</v>
      </c>
      <c r="E23" s="50">
        <v>632.21036741376611</v>
      </c>
      <c r="F23" s="50">
        <v>0</v>
      </c>
      <c r="G23" s="50">
        <v>450655.73419597209</v>
      </c>
      <c r="H23" s="50">
        <v>10244.946888202401</v>
      </c>
      <c r="I23" s="50">
        <v>15346.760614450875</v>
      </c>
      <c r="J23" s="50">
        <v>12776.959735974628</v>
      </c>
      <c r="K23" s="50">
        <v>12985.297780246594</v>
      </c>
      <c r="L23" s="50">
        <v>3622.1320461342057</v>
      </c>
      <c r="M23" s="50">
        <v>4138.5368672722234</v>
      </c>
      <c r="N23" s="50">
        <v>4717.0332039374171</v>
      </c>
      <c r="O23" s="50">
        <v>26468.251146449249</v>
      </c>
      <c r="P23" s="50">
        <v>7199.499907908792</v>
      </c>
      <c r="Q23" s="50">
        <v>6385.7390715576075</v>
      </c>
      <c r="R23" s="50">
        <v>5994.3440250819422</v>
      </c>
      <c r="S23" s="50">
        <v>9724.1205950404255</v>
      </c>
      <c r="T23" s="50">
        <v>7783.7017569661248</v>
      </c>
      <c r="U23" s="49">
        <v>581570.30912798457</v>
      </c>
      <c r="V23" s="49">
        <v>7175.0392557185096</v>
      </c>
      <c r="W23" s="50">
        <v>4103.4468869754746</v>
      </c>
      <c r="X23" s="52">
        <v>584641.9014967276</v>
      </c>
      <c r="Y23" s="53">
        <v>3527.2512927900525</v>
      </c>
      <c r="Z23" s="49">
        <v>466002.494810423</v>
      </c>
      <c r="AA23" s="49">
        <v>112040.56302477152</v>
      </c>
      <c r="AB23" s="70" t="s">
        <v>17</v>
      </c>
      <c r="AC23" s="79">
        <v>18</v>
      </c>
    </row>
    <row r="24" spans="1:29" s="54" customFormat="1" ht="19.5" customHeight="1" x14ac:dyDescent="0.15">
      <c r="A24" s="75">
        <v>19</v>
      </c>
      <c r="B24" s="70" t="s">
        <v>18</v>
      </c>
      <c r="C24" s="50">
        <v>1174.0613970260988</v>
      </c>
      <c r="D24" s="50">
        <v>2021.488357064778</v>
      </c>
      <c r="E24" s="50">
        <v>89.677422908249611</v>
      </c>
      <c r="F24" s="50">
        <v>185.92208256917195</v>
      </c>
      <c r="G24" s="50">
        <v>6431.4290012338952</v>
      </c>
      <c r="H24" s="50">
        <v>1844.8573495630487</v>
      </c>
      <c r="I24" s="50">
        <v>10044.448204995873</v>
      </c>
      <c r="J24" s="50">
        <v>7422.0780446048775</v>
      </c>
      <c r="K24" s="50">
        <v>4284.8006890284678</v>
      </c>
      <c r="L24" s="50">
        <v>10637.001220275846</v>
      </c>
      <c r="M24" s="50">
        <v>2180.4182546581524</v>
      </c>
      <c r="N24" s="50">
        <v>3480.3716548999337</v>
      </c>
      <c r="O24" s="50">
        <v>17235.274679187041</v>
      </c>
      <c r="P24" s="50">
        <v>2719.7294090395294</v>
      </c>
      <c r="Q24" s="50">
        <v>3349.6628328316938</v>
      </c>
      <c r="R24" s="50">
        <v>6063.1349242530641</v>
      </c>
      <c r="S24" s="50">
        <v>12042.319980772858</v>
      </c>
      <c r="T24" s="50">
        <v>8976.4256047207964</v>
      </c>
      <c r="U24" s="49">
        <v>100183.10110963337</v>
      </c>
      <c r="V24" s="49">
        <v>1235.8116731535724</v>
      </c>
      <c r="W24" s="50">
        <v>706.76791894181201</v>
      </c>
      <c r="X24" s="52">
        <v>100712.14486384513</v>
      </c>
      <c r="Y24" s="53">
        <v>3285.2271769991266</v>
      </c>
      <c r="Z24" s="49">
        <v>16661.799288798939</v>
      </c>
      <c r="AA24" s="49">
        <v>80236.074643835309</v>
      </c>
      <c r="AB24" s="70" t="s">
        <v>18</v>
      </c>
      <c r="AC24" s="79">
        <v>19</v>
      </c>
    </row>
    <row r="25" spans="1:29" s="54" customFormat="1" ht="19.5" customHeight="1" x14ac:dyDescent="0.15">
      <c r="A25" s="77">
        <v>20</v>
      </c>
      <c r="B25" s="71" t="s">
        <v>19</v>
      </c>
      <c r="C25" s="56">
        <v>3070.4207714807126</v>
      </c>
      <c r="D25" s="56">
        <v>71.452977898047493</v>
      </c>
      <c r="E25" s="56">
        <v>1070.5679259806695</v>
      </c>
      <c r="F25" s="56">
        <v>662.34741915267512</v>
      </c>
      <c r="G25" s="56">
        <v>42242.57419763528</v>
      </c>
      <c r="H25" s="56">
        <v>8533.5324833679297</v>
      </c>
      <c r="I25" s="56">
        <v>9359.9600410348303</v>
      </c>
      <c r="J25" s="56">
        <v>6877.8979696855804</v>
      </c>
      <c r="K25" s="56">
        <v>12455.922654374383</v>
      </c>
      <c r="L25" s="56">
        <v>4035.9469546541031</v>
      </c>
      <c r="M25" s="56">
        <v>2415.3827765213628</v>
      </c>
      <c r="N25" s="56">
        <v>3607.0417531761091</v>
      </c>
      <c r="O25" s="56">
        <v>15594.401650335469</v>
      </c>
      <c r="P25" s="56">
        <v>6691.2245480248821</v>
      </c>
      <c r="Q25" s="56">
        <v>6523.2293677812704</v>
      </c>
      <c r="R25" s="56">
        <v>3156.1986595680241</v>
      </c>
      <c r="S25" s="56">
        <v>6132.0819909837001</v>
      </c>
      <c r="T25" s="56">
        <v>6484.3174834010579</v>
      </c>
      <c r="U25" s="55">
        <v>138984.50162505609</v>
      </c>
      <c r="V25" s="55">
        <v>1714.740248786637</v>
      </c>
      <c r="W25" s="56">
        <v>980.66997058547179</v>
      </c>
      <c r="X25" s="58">
        <v>139718.57190325725</v>
      </c>
      <c r="Y25" s="59">
        <v>4212.4416753594296</v>
      </c>
      <c r="Z25" s="55">
        <v>52264.881657822785</v>
      </c>
      <c r="AA25" s="55">
        <v>82507.178291873861</v>
      </c>
      <c r="AB25" s="71" t="s">
        <v>19</v>
      </c>
      <c r="AC25" s="80">
        <v>20</v>
      </c>
    </row>
    <row r="26" spans="1:29" s="54" customFormat="1" ht="19.5" customHeight="1" x14ac:dyDescent="0.15">
      <c r="A26" s="74">
        <v>21</v>
      </c>
      <c r="B26" s="70" t="s">
        <v>20</v>
      </c>
      <c r="C26" s="50">
        <v>4230.7703052325087</v>
      </c>
      <c r="D26" s="50">
        <v>36.82870559038053</v>
      </c>
      <c r="E26" s="50">
        <v>0</v>
      </c>
      <c r="F26" s="50">
        <v>0</v>
      </c>
      <c r="G26" s="50">
        <v>76429.248769324389</v>
      </c>
      <c r="H26" s="50">
        <v>2727.0139424016688</v>
      </c>
      <c r="I26" s="50">
        <v>9140.9612230503317</v>
      </c>
      <c r="J26" s="50">
        <v>10901.309596967618</v>
      </c>
      <c r="K26" s="50">
        <v>10646.343680775753</v>
      </c>
      <c r="L26" s="50">
        <v>2715.1630461570908</v>
      </c>
      <c r="M26" s="50">
        <v>3011.5114922815469</v>
      </c>
      <c r="N26" s="50">
        <v>3203.7046162943943</v>
      </c>
      <c r="O26" s="45">
        <v>19975.818559355608</v>
      </c>
      <c r="P26" s="45">
        <v>10965.488342621797</v>
      </c>
      <c r="Q26" s="45">
        <v>4705.7812134283849</v>
      </c>
      <c r="R26" s="45">
        <v>5346.3491234750691</v>
      </c>
      <c r="S26" s="45">
        <v>9742.1767937830191</v>
      </c>
      <c r="T26" s="51">
        <v>6281.9023785199715</v>
      </c>
      <c r="U26" s="49">
        <v>180060.37178925952</v>
      </c>
      <c r="V26" s="49">
        <v>2221.2889237529857</v>
      </c>
      <c r="W26" s="50">
        <v>1270.3681184716418</v>
      </c>
      <c r="X26" s="52">
        <v>181011.29259454086</v>
      </c>
      <c r="Y26" s="53">
        <v>4267.5990108228889</v>
      </c>
      <c r="Z26" s="49">
        <v>85570.209992374716</v>
      </c>
      <c r="AA26" s="49">
        <v>90222.562786061913</v>
      </c>
      <c r="AB26" s="70" t="s">
        <v>20</v>
      </c>
      <c r="AC26" s="79">
        <v>21</v>
      </c>
    </row>
    <row r="27" spans="1:29" s="54" customFormat="1" ht="19.5" customHeight="1" x14ac:dyDescent="0.15">
      <c r="A27" s="75">
        <v>22</v>
      </c>
      <c r="B27" s="70" t="s">
        <v>21</v>
      </c>
      <c r="C27" s="50">
        <v>1516.9137014755308</v>
      </c>
      <c r="D27" s="50">
        <v>311.81372846225037</v>
      </c>
      <c r="E27" s="50">
        <v>3.5427858445753251</v>
      </c>
      <c r="F27" s="50">
        <v>371.8441651383439</v>
      </c>
      <c r="G27" s="50">
        <v>52838.677668893448</v>
      </c>
      <c r="H27" s="50">
        <v>1971.9042080118206</v>
      </c>
      <c r="I27" s="50">
        <v>10748.560762041405</v>
      </c>
      <c r="J27" s="50">
        <v>11592.918874648743</v>
      </c>
      <c r="K27" s="50">
        <v>4418.3381975915891</v>
      </c>
      <c r="L27" s="50">
        <v>8936.4360254188014</v>
      </c>
      <c r="M27" s="50">
        <v>3417.1856857263319</v>
      </c>
      <c r="N27" s="50">
        <v>5535.1088304625773</v>
      </c>
      <c r="O27" s="50">
        <v>22242.209816702769</v>
      </c>
      <c r="P27" s="50">
        <v>9322.020061520092</v>
      </c>
      <c r="Q27" s="50">
        <v>5500.4770220593746</v>
      </c>
      <c r="R27" s="50">
        <v>6004.1706518262381</v>
      </c>
      <c r="S27" s="50">
        <v>20528.494357816802</v>
      </c>
      <c r="T27" s="51">
        <v>9565.2917216980222</v>
      </c>
      <c r="U27" s="49">
        <v>174825.90826533874</v>
      </c>
      <c r="V27" s="49">
        <v>2156.635736341766</v>
      </c>
      <c r="W27" s="50">
        <v>1233.3925827065702</v>
      </c>
      <c r="X27" s="52">
        <v>175749.15141897392</v>
      </c>
      <c r="Y27" s="53">
        <v>1832.2702157823564</v>
      </c>
      <c r="Z27" s="49">
        <v>63959.082596073204</v>
      </c>
      <c r="AA27" s="49">
        <v>109034.55545348318</v>
      </c>
      <c r="AB27" s="70" t="s">
        <v>21</v>
      </c>
      <c r="AC27" s="79">
        <v>22</v>
      </c>
    </row>
    <row r="28" spans="1:29" s="54" customFormat="1" ht="19.5" customHeight="1" x14ac:dyDescent="0.15">
      <c r="A28" s="74">
        <v>23</v>
      </c>
      <c r="B28" s="70" t="s">
        <v>22</v>
      </c>
      <c r="C28" s="50">
        <v>5543.7387893172654</v>
      </c>
      <c r="D28" s="50">
        <v>97.152108835396632</v>
      </c>
      <c r="E28" s="50">
        <v>310.89351717877872</v>
      </c>
      <c r="F28" s="50">
        <v>271.1363704133758</v>
      </c>
      <c r="G28" s="50">
        <v>267599.68207084213</v>
      </c>
      <c r="H28" s="50">
        <v>4528.3153596836755</v>
      </c>
      <c r="I28" s="50">
        <v>11866.068706001439</v>
      </c>
      <c r="J28" s="50">
        <v>12385.253998335384</v>
      </c>
      <c r="K28" s="50">
        <v>17174.502068262984</v>
      </c>
      <c r="L28" s="50">
        <v>3377.6818758136551</v>
      </c>
      <c r="M28" s="50">
        <v>3070.4669555226205</v>
      </c>
      <c r="N28" s="50">
        <v>5122.3459401078489</v>
      </c>
      <c r="O28" s="50">
        <v>23381.502837490178</v>
      </c>
      <c r="P28" s="50">
        <v>4709.7726809501874</v>
      </c>
      <c r="Q28" s="50">
        <v>6211.0928445082436</v>
      </c>
      <c r="R28" s="50">
        <v>5901.4242740685295</v>
      </c>
      <c r="S28" s="50">
        <v>10413.173114051266</v>
      </c>
      <c r="T28" s="51">
        <v>7913.7777329125802</v>
      </c>
      <c r="U28" s="49">
        <v>389877.98124429543</v>
      </c>
      <c r="V28" s="49">
        <v>4809.8924060093686</v>
      </c>
      <c r="W28" s="50">
        <v>2750.8055798294918</v>
      </c>
      <c r="X28" s="52">
        <v>391937.0680704753</v>
      </c>
      <c r="Y28" s="53">
        <v>5951.7844153314409</v>
      </c>
      <c r="Z28" s="49">
        <v>279736.88714725693</v>
      </c>
      <c r="AA28" s="49">
        <v>104189.30968170706</v>
      </c>
      <c r="AB28" s="70" t="s">
        <v>22</v>
      </c>
      <c r="AC28" s="79">
        <v>23</v>
      </c>
    </row>
    <row r="29" spans="1:29" s="54" customFormat="1" ht="19.5" customHeight="1" x14ac:dyDescent="0.15">
      <c r="A29" s="74">
        <v>24</v>
      </c>
      <c r="B29" s="70" t="s">
        <v>23</v>
      </c>
      <c r="C29" s="50">
        <v>464.93593102969714</v>
      </c>
      <c r="D29" s="50">
        <v>51.243716828120476</v>
      </c>
      <c r="E29" s="50">
        <v>193.10559087823069</v>
      </c>
      <c r="F29" s="50">
        <v>0</v>
      </c>
      <c r="G29" s="50">
        <v>473.64026369684814</v>
      </c>
      <c r="H29" s="50">
        <v>698.19280734060351</v>
      </c>
      <c r="I29" s="50">
        <v>2605.7612634915349</v>
      </c>
      <c r="J29" s="50">
        <v>2498.4274026304947</v>
      </c>
      <c r="K29" s="50">
        <v>1501.3868083710338</v>
      </c>
      <c r="L29" s="50">
        <v>7985.5062187018684</v>
      </c>
      <c r="M29" s="50">
        <v>1044.849840894678</v>
      </c>
      <c r="N29" s="50">
        <v>1161.8956553543003</v>
      </c>
      <c r="O29" s="50">
        <v>6731.1321884856952</v>
      </c>
      <c r="P29" s="50">
        <v>1336.395091897466</v>
      </c>
      <c r="Q29" s="50">
        <v>1460.2133242469649</v>
      </c>
      <c r="R29" s="50">
        <v>1713.1970762382221</v>
      </c>
      <c r="S29" s="50">
        <v>5666.8663216052473</v>
      </c>
      <c r="T29" s="51">
        <v>2696.1849612548035</v>
      </c>
      <c r="U29" s="49">
        <v>38282.934462945806</v>
      </c>
      <c r="V29" s="49">
        <v>472.23489157335166</v>
      </c>
      <c r="W29" s="50">
        <v>270.07389460670203</v>
      </c>
      <c r="X29" s="52">
        <v>38485.09545991246</v>
      </c>
      <c r="Y29" s="53">
        <v>709.28523873604831</v>
      </c>
      <c r="Z29" s="49">
        <v>3079.4015271883832</v>
      </c>
      <c r="AA29" s="49">
        <v>34494.247697021376</v>
      </c>
      <c r="AB29" s="70" t="s">
        <v>23</v>
      </c>
      <c r="AC29" s="79">
        <v>24</v>
      </c>
    </row>
    <row r="30" spans="1:29" s="54" customFormat="1" ht="19.5" customHeight="1" x14ac:dyDescent="0.15">
      <c r="A30" s="75">
        <v>25</v>
      </c>
      <c r="B30" s="70" t="s">
        <v>24</v>
      </c>
      <c r="C30" s="50">
        <v>628.72595806923755</v>
      </c>
      <c r="D30" s="50">
        <v>42.133520099317757</v>
      </c>
      <c r="E30" s="50">
        <v>94.63583876072218</v>
      </c>
      <c r="F30" s="50">
        <v>0</v>
      </c>
      <c r="G30" s="50">
        <v>753.46439036775337</v>
      </c>
      <c r="H30" s="50">
        <v>538.14475256287426</v>
      </c>
      <c r="I30" s="50">
        <v>1978.5460170926981</v>
      </c>
      <c r="J30" s="50">
        <v>1344.2029052758635</v>
      </c>
      <c r="K30" s="50">
        <v>995.92058879209742</v>
      </c>
      <c r="L30" s="50">
        <v>2573.7091553633536</v>
      </c>
      <c r="M30" s="50">
        <v>552.52040493793618</v>
      </c>
      <c r="N30" s="50">
        <v>525.61515027860503</v>
      </c>
      <c r="O30" s="50">
        <v>4062.6022903345156</v>
      </c>
      <c r="P30" s="50">
        <v>770.1954280040228</v>
      </c>
      <c r="Q30" s="50">
        <v>934.18465069487945</v>
      </c>
      <c r="R30" s="50">
        <v>105.0722361704771</v>
      </c>
      <c r="S30" s="50">
        <v>2562.1137082235091</v>
      </c>
      <c r="T30" s="51">
        <v>1387.5020818033486</v>
      </c>
      <c r="U30" s="49">
        <v>19849.28907683121</v>
      </c>
      <c r="V30" s="49">
        <v>244.85609765916459</v>
      </c>
      <c r="W30" s="50">
        <v>140.03463338485184</v>
      </c>
      <c r="X30" s="52">
        <v>19954.110541105525</v>
      </c>
      <c r="Y30" s="53">
        <v>765.49531692927746</v>
      </c>
      <c r="Z30" s="49">
        <v>2732.0104074604515</v>
      </c>
      <c r="AA30" s="49">
        <v>16351.78335244148</v>
      </c>
      <c r="AB30" s="70" t="s">
        <v>24</v>
      </c>
      <c r="AC30" s="79">
        <v>25</v>
      </c>
    </row>
    <row r="31" spans="1:29" s="54" customFormat="1" ht="19.5" customHeight="1" x14ac:dyDescent="0.15">
      <c r="A31" s="74">
        <v>26</v>
      </c>
      <c r="B31" s="70" t="s">
        <v>25</v>
      </c>
      <c r="C31" s="50">
        <v>268.8273750796684</v>
      </c>
      <c r="D31" s="50">
        <v>32.254974594019195</v>
      </c>
      <c r="E31" s="50">
        <v>95.910007715013535</v>
      </c>
      <c r="F31" s="50">
        <v>0</v>
      </c>
      <c r="G31" s="50">
        <v>510.60625711100374</v>
      </c>
      <c r="H31" s="50">
        <v>479.65596237181052</v>
      </c>
      <c r="I31" s="50">
        <v>2434.0726722041181</v>
      </c>
      <c r="J31" s="50">
        <v>1358.3514864508891</v>
      </c>
      <c r="K31" s="50">
        <v>698.53256560842237</v>
      </c>
      <c r="L31" s="50">
        <v>3727.6445406131534</v>
      </c>
      <c r="M31" s="50">
        <v>603.60752246597303</v>
      </c>
      <c r="N31" s="50">
        <v>913.33753986850138</v>
      </c>
      <c r="O31" s="50">
        <v>5204.5872917568086</v>
      </c>
      <c r="P31" s="50">
        <v>866.41222884498302</v>
      </c>
      <c r="Q31" s="50">
        <v>960.95139938968748</v>
      </c>
      <c r="R31" s="50">
        <v>924.18048543648399</v>
      </c>
      <c r="S31" s="50">
        <v>3630.7400482015464</v>
      </c>
      <c r="T31" s="51">
        <v>1702.8151527395405</v>
      </c>
      <c r="U31" s="49">
        <v>24412.487510451625</v>
      </c>
      <c r="V31" s="49">
        <v>301.13926183500467</v>
      </c>
      <c r="W31" s="50">
        <v>172.22330394054384</v>
      </c>
      <c r="X31" s="52">
        <v>24541.403468346085</v>
      </c>
      <c r="Y31" s="53">
        <v>396.99235738870112</v>
      </c>
      <c r="Z31" s="49">
        <v>2944.6789293151219</v>
      </c>
      <c r="AA31" s="49">
        <v>21070.816223747799</v>
      </c>
      <c r="AB31" s="70" t="s">
        <v>25</v>
      </c>
      <c r="AC31" s="79">
        <v>26</v>
      </c>
    </row>
    <row r="32" spans="1:29" s="54" customFormat="1" ht="19.5" customHeight="1" x14ac:dyDescent="0.15">
      <c r="A32" s="74">
        <v>27</v>
      </c>
      <c r="B32" s="70" t="s">
        <v>26</v>
      </c>
      <c r="C32" s="50">
        <v>183.11429896731036</v>
      </c>
      <c r="D32" s="50">
        <v>44.818440562256214</v>
      </c>
      <c r="E32" s="50">
        <v>3.5734887032043536</v>
      </c>
      <c r="F32" s="50">
        <v>0</v>
      </c>
      <c r="G32" s="50">
        <v>434.28252382607042</v>
      </c>
      <c r="H32" s="50">
        <v>385.16672453824094</v>
      </c>
      <c r="I32" s="50">
        <v>1435.3829820311123</v>
      </c>
      <c r="J32" s="50">
        <v>1703.8026836985291</v>
      </c>
      <c r="K32" s="50">
        <v>787.45467899533287</v>
      </c>
      <c r="L32" s="50">
        <v>2363.6593230811068</v>
      </c>
      <c r="M32" s="50">
        <v>480.12071036534553</v>
      </c>
      <c r="N32" s="50">
        <v>1263.5785250461254</v>
      </c>
      <c r="O32" s="50">
        <v>4010.7597137933112</v>
      </c>
      <c r="P32" s="50">
        <v>487.66392046509054</v>
      </c>
      <c r="Q32" s="50">
        <v>1393.175875531226</v>
      </c>
      <c r="R32" s="50">
        <v>1892.2012870520866</v>
      </c>
      <c r="S32" s="50">
        <v>1596.1290816024823</v>
      </c>
      <c r="T32" s="51">
        <v>1553.3194547824696</v>
      </c>
      <c r="U32" s="49">
        <v>20018.203713041301</v>
      </c>
      <c r="V32" s="49">
        <v>246.93350978871442</v>
      </c>
      <c r="W32" s="50">
        <v>141.22271752378839</v>
      </c>
      <c r="X32" s="52">
        <v>20123.914505306228</v>
      </c>
      <c r="Y32" s="53">
        <v>231.50622823277092</v>
      </c>
      <c r="Z32" s="49">
        <v>1869.6655058571828</v>
      </c>
      <c r="AA32" s="49">
        <v>17917.031978951349</v>
      </c>
      <c r="AB32" s="70" t="s">
        <v>26</v>
      </c>
      <c r="AC32" s="79">
        <v>27</v>
      </c>
    </row>
    <row r="33" spans="1:30" s="54" customFormat="1" ht="19.5" customHeight="1" x14ac:dyDescent="0.15">
      <c r="A33" s="75">
        <v>28</v>
      </c>
      <c r="B33" s="70" t="s">
        <v>27</v>
      </c>
      <c r="C33" s="50">
        <v>155.84195656792372</v>
      </c>
      <c r="D33" s="50">
        <v>56.815441766558443</v>
      </c>
      <c r="E33" s="50">
        <v>751.40663972462823</v>
      </c>
      <c r="F33" s="50">
        <v>275.00974713356686</v>
      </c>
      <c r="G33" s="50">
        <v>3167.0380517693607</v>
      </c>
      <c r="H33" s="50">
        <v>672.53211651904144</v>
      </c>
      <c r="I33" s="50">
        <v>2177.5209244914413</v>
      </c>
      <c r="J33" s="50">
        <v>1309.5299087562855</v>
      </c>
      <c r="K33" s="50">
        <v>2038.3176997827791</v>
      </c>
      <c r="L33" s="50">
        <v>3797.1534532575106</v>
      </c>
      <c r="M33" s="50">
        <v>582.26905708780146</v>
      </c>
      <c r="N33" s="50">
        <v>1470.8855263990654</v>
      </c>
      <c r="O33" s="50">
        <v>5050.9648395988133</v>
      </c>
      <c r="P33" s="50">
        <v>86.54919021886252</v>
      </c>
      <c r="Q33" s="50">
        <v>1170.032143621248</v>
      </c>
      <c r="R33" s="50">
        <v>131.49854949887376</v>
      </c>
      <c r="S33" s="50">
        <v>2958.0204203478233</v>
      </c>
      <c r="T33" s="51">
        <v>1406.6258925284899</v>
      </c>
      <c r="U33" s="49">
        <v>27258.01155907007</v>
      </c>
      <c r="V33" s="49">
        <v>336.25159785993549</v>
      </c>
      <c r="W33" s="50">
        <v>192.30425413759065</v>
      </c>
      <c r="X33" s="52">
        <v>27401.958902792416</v>
      </c>
      <c r="Y33" s="53">
        <v>964.06403805911043</v>
      </c>
      <c r="Z33" s="49">
        <v>5619.568723394369</v>
      </c>
      <c r="AA33" s="49">
        <v>20674.378797616591</v>
      </c>
      <c r="AB33" s="70" t="s">
        <v>27</v>
      </c>
      <c r="AC33" s="79">
        <v>28</v>
      </c>
    </row>
    <row r="34" spans="1:30" s="54" customFormat="1" ht="19.5" customHeight="1" x14ac:dyDescent="0.15">
      <c r="A34" s="74">
        <v>29</v>
      </c>
      <c r="B34" s="70" t="s">
        <v>28</v>
      </c>
      <c r="C34" s="50">
        <v>1048.9376071542688</v>
      </c>
      <c r="D34" s="50">
        <v>268.64925090828308</v>
      </c>
      <c r="E34" s="50">
        <v>65.253109181283492</v>
      </c>
      <c r="F34" s="50">
        <v>7.7467534403821663</v>
      </c>
      <c r="G34" s="50">
        <v>10424.718771360351</v>
      </c>
      <c r="H34" s="50">
        <v>2659.9537754825624</v>
      </c>
      <c r="I34" s="50">
        <v>6435.6397837836103</v>
      </c>
      <c r="J34" s="50">
        <v>8827.8542691785206</v>
      </c>
      <c r="K34" s="50">
        <v>4030.8698986120553</v>
      </c>
      <c r="L34" s="50">
        <v>2947.28614508594</v>
      </c>
      <c r="M34" s="50">
        <v>2564.9882847476802</v>
      </c>
      <c r="N34" s="50">
        <v>1467.9612741943024</v>
      </c>
      <c r="O34" s="50">
        <v>17002.266158810475</v>
      </c>
      <c r="P34" s="50">
        <v>4388.3882694371232</v>
      </c>
      <c r="Q34" s="50">
        <v>2157.0306665032026</v>
      </c>
      <c r="R34" s="50">
        <v>4144.5135346699772</v>
      </c>
      <c r="S34" s="50">
        <v>12125.376631204377</v>
      </c>
      <c r="T34" s="51">
        <v>6620.2078909827151</v>
      </c>
      <c r="U34" s="49">
        <v>87187.642074737116</v>
      </c>
      <c r="V34" s="49">
        <v>1075.5547149696624</v>
      </c>
      <c r="W34" s="50">
        <v>615.11602788744449</v>
      </c>
      <c r="X34" s="52">
        <v>87648.080761819336</v>
      </c>
      <c r="Y34" s="53">
        <v>1382.8399672438354</v>
      </c>
      <c r="Z34" s="49">
        <v>16868.105308584345</v>
      </c>
      <c r="AA34" s="49">
        <v>68936.696798908932</v>
      </c>
      <c r="AB34" s="70" t="s">
        <v>28</v>
      </c>
      <c r="AC34" s="79">
        <v>29</v>
      </c>
    </row>
    <row r="35" spans="1:30" s="54" customFormat="1" ht="19.5" customHeight="1" x14ac:dyDescent="0.15">
      <c r="A35" s="77">
        <v>30</v>
      </c>
      <c r="B35" s="71" t="s">
        <v>29</v>
      </c>
      <c r="C35" s="56">
        <v>93.505173940754219</v>
      </c>
      <c r="D35" s="56">
        <v>0.55184740317557934</v>
      </c>
      <c r="E35" s="56">
        <v>0</v>
      </c>
      <c r="F35" s="56">
        <v>0</v>
      </c>
      <c r="G35" s="56">
        <v>52713.008529121245</v>
      </c>
      <c r="H35" s="56">
        <v>1836.3027435917033</v>
      </c>
      <c r="I35" s="56">
        <v>3919.7824080372175</v>
      </c>
      <c r="J35" s="56">
        <v>25247.896831301608</v>
      </c>
      <c r="K35" s="56">
        <v>3348.0717519596346</v>
      </c>
      <c r="L35" s="56">
        <v>2449.3990294047067</v>
      </c>
      <c r="M35" s="56">
        <v>4649.8748584413024</v>
      </c>
      <c r="N35" s="56">
        <v>2258.6225395932261</v>
      </c>
      <c r="O35" s="56">
        <v>14004.380117089722</v>
      </c>
      <c r="P35" s="56">
        <v>6306.8978334544645</v>
      </c>
      <c r="Q35" s="56">
        <v>2577.4173999793888</v>
      </c>
      <c r="R35" s="56">
        <v>2792.021640658746</v>
      </c>
      <c r="S35" s="56">
        <v>10341.128273158251</v>
      </c>
      <c r="T35" s="57">
        <v>7137.6792488740903</v>
      </c>
      <c r="U35" s="55">
        <v>139676.54022600921</v>
      </c>
      <c r="V35" s="55">
        <v>1723.0728310766392</v>
      </c>
      <c r="W35" s="56">
        <v>985.43542309935538</v>
      </c>
      <c r="X35" s="58">
        <v>140414.17763398649</v>
      </c>
      <c r="Y35" s="59">
        <v>94.057021343929804</v>
      </c>
      <c r="Z35" s="55">
        <v>56632.790937158461</v>
      </c>
      <c r="AA35" s="55">
        <v>82949.69226750682</v>
      </c>
      <c r="AB35" s="71" t="s">
        <v>29</v>
      </c>
      <c r="AC35" s="80">
        <v>30</v>
      </c>
    </row>
    <row r="36" spans="1:30" s="54" customFormat="1" ht="19.5" customHeight="1" x14ac:dyDescent="0.15">
      <c r="A36" s="75">
        <v>31</v>
      </c>
      <c r="B36" s="70" t="s">
        <v>30</v>
      </c>
      <c r="C36" s="50">
        <v>763.62558718282617</v>
      </c>
      <c r="D36" s="50">
        <v>5.5846355732809307</v>
      </c>
      <c r="E36" s="50">
        <v>0</v>
      </c>
      <c r="F36" s="50">
        <v>0</v>
      </c>
      <c r="G36" s="50">
        <v>139045.15186964438</v>
      </c>
      <c r="H36" s="50">
        <v>3913.4281973288898</v>
      </c>
      <c r="I36" s="50">
        <v>16734.717587763116</v>
      </c>
      <c r="J36" s="50">
        <v>13347.206662429417</v>
      </c>
      <c r="K36" s="50">
        <v>4597.9724980263163</v>
      </c>
      <c r="L36" s="50">
        <v>2059.7335626011459</v>
      </c>
      <c r="M36" s="50">
        <v>8389.9410621451862</v>
      </c>
      <c r="N36" s="50">
        <v>7632.9172661059538</v>
      </c>
      <c r="O36" s="50">
        <v>16235.593811764014</v>
      </c>
      <c r="P36" s="50">
        <v>9260.5829170575853</v>
      </c>
      <c r="Q36" s="50">
        <v>2945.7601447505308</v>
      </c>
      <c r="R36" s="50">
        <v>1626.0377645884469</v>
      </c>
      <c r="S36" s="50">
        <v>15868.259398897269</v>
      </c>
      <c r="T36" s="51">
        <v>7703.9060035470175</v>
      </c>
      <c r="U36" s="49">
        <v>250130.41896940541</v>
      </c>
      <c r="V36" s="49">
        <v>3085.787985457594</v>
      </c>
      <c r="W36" s="50">
        <v>1764.7801846798779</v>
      </c>
      <c r="X36" s="52">
        <v>251451.42677018314</v>
      </c>
      <c r="Y36" s="53">
        <v>769.2102227561071</v>
      </c>
      <c r="Z36" s="49">
        <v>155779.86945740751</v>
      </c>
      <c r="AA36" s="49">
        <v>93581.339289241791</v>
      </c>
      <c r="AB36" s="70" t="s">
        <v>30</v>
      </c>
      <c r="AC36" s="79">
        <v>31</v>
      </c>
    </row>
    <row r="37" spans="1:30" s="54" customFormat="1" ht="19.5" customHeight="1" x14ac:dyDescent="0.15">
      <c r="A37" s="74">
        <v>32</v>
      </c>
      <c r="B37" s="70" t="s">
        <v>31</v>
      </c>
      <c r="C37" s="50">
        <v>264.50338335415375</v>
      </c>
      <c r="D37" s="50">
        <v>34.698613782038187</v>
      </c>
      <c r="E37" s="50">
        <v>35.427858445753259</v>
      </c>
      <c r="F37" s="50">
        <v>0</v>
      </c>
      <c r="G37" s="50">
        <v>72418.029030398917</v>
      </c>
      <c r="H37" s="50">
        <v>1533.4815910926261</v>
      </c>
      <c r="I37" s="50">
        <v>3934.3587884565004</v>
      </c>
      <c r="J37" s="50">
        <v>5935.7942662773366</v>
      </c>
      <c r="K37" s="50">
        <v>5002.7476293145892</v>
      </c>
      <c r="L37" s="50">
        <v>1753.7713438856445</v>
      </c>
      <c r="M37" s="50">
        <v>1466.6317453337917</v>
      </c>
      <c r="N37" s="50">
        <v>719.40357141370714</v>
      </c>
      <c r="O37" s="50">
        <v>12733.935151064536</v>
      </c>
      <c r="P37" s="50">
        <v>2694.863360383767</v>
      </c>
      <c r="Q37" s="50">
        <v>12120.187172715456</v>
      </c>
      <c r="R37" s="50">
        <v>11784.633991482888</v>
      </c>
      <c r="S37" s="50">
        <v>3586.549912257602</v>
      </c>
      <c r="T37" s="51">
        <v>8235.6127798573416</v>
      </c>
      <c r="U37" s="49">
        <v>144254.63018951667</v>
      </c>
      <c r="V37" s="49">
        <v>1779.5832426791301</v>
      </c>
      <c r="W37" s="50">
        <v>1017.7540577865634</v>
      </c>
      <c r="X37" s="52">
        <v>145016.45937440923</v>
      </c>
      <c r="Y37" s="53">
        <v>334.62985558194521</v>
      </c>
      <c r="Z37" s="49">
        <v>76352.387818855423</v>
      </c>
      <c r="AA37" s="49">
        <v>67567.612515079309</v>
      </c>
      <c r="AB37" s="70" t="s">
        <v>31</v>
      </c>
      <c r="AC37" s="79">
        <v>32</v>
      </c>
    </row>
    <row r="38" spans="1:30" s="54" customFormat="1" ht="19.5" customHeight="1" x14ac:dyDescent="0.15">
      <c r="A38" s="74">
        <v>33</v>
      </c>
      <c r="B38" s="70" t="s">
        <v>32</v>
      </c>
      <c r="C38" s="50">
        <v>562.83194211448915</v>
      </c>
      <c r="D38" s="50">
        <v>0.17594085963948253</v>
      </c>
      <c r="E38" s="50">
        <v>188.22448181709544</v>
      </c>
      <c r="F38" s="50">
        <v>11.620130160573247</v>
      </c>
      <c r="G38" s="50">
        <v>94305.934259407848</v>
      </c>
      <c r="H38" s="50">
        <v>2188.4578231211622</v>
      </c>
      <c r="I38" s="50">
        <v>7716.9874253744401</v>
      </c>
      <c r="J38" s="50">
        <v>7411.1095661586996</v>
      </c>
      <c r="K38" s="50">
        <v>7999.9490937472783</v>
      </c>
      <c r="L38" s="50">
        <v>1679.4162886891172</v>
      </c>
      <c r="M38" s="50">
        <v>1894.0922741838606</v>
      </c>
      <c r="N38" s="50">
        <v>1556.3067569802024</v>
      </c>
      <c r="O38" s="50">
        <v>12589.07695876135</v>
      </c>
      <c r="P38" s="50">
        <v>3445.8282347317909</v>
      </c>
      <c r="Q38" s="50">
        <v>2035.4578059407065</v>
      </c>
      <c r="R38" s="50">
        <v>2336.7137220123245</v>
      </c>
      <c r="S38" s="50">
        <v>4746.578579658385</v>
      </c>
      <c r="T38" s="51">
        <v>4159.9935535128279</v>
      </c>
      <c r="U38" s="49">
        <v>154828.7548372318</v>
      </c>
      <c r="V38" s="49">
        <v>1910.091811016428</v>
      </c>
      <c r="W38" s="50">
        <v>1092.3926708144279</v>
      </c>
      <c r="X38" s="52">
        <v>155646.45397743382</v>
      </c>
      <c r="Y38" s="53">
        <v>751.23236479122409</v>
      </c>
      <c r="Z38" s="49">
        <v>102034.54181494286</v>
      </c>
      <c r="AA38" s="49">
        <v>52042.980657497726</v>
      </c>
      <c r="AB38" s="70" t="s">
        <v>32</v>
      </c>
      <c r="AC38" s="79">
        <v>33</v>
      </c>
    </row>
    <row r="39" spans="1:30" s="54" customFormat="1" ht="19.5" customHeight="1" x14ac:dyDescent="0.15">
      <c r="A39" s="74">
        <v>34</v>
      </c>
      <c r="B39" s="70" t="s">
        <v>33</v>
      </c>
      <c r="C39" s="50">
        <v>716.87300021244903</v>
      </c>
      <c r="D39" s="50">
        <v>515.12520649858925</v>
      </c>
      <c r="E39" s="50">
        <v>0</v>
      </c>
      <c r="F39" s="50">
        <v>294.37663073452234</v>
      </c>
      <c r="G39" s="50">
        <v>3029.9663281141525</v>
      </c>
      <c r="H39" s="50">
        <v>3557.5507069070122</v>
      </c>
      <c r="I39" s="50">
        <v>3513.8056304845977</v>
      </c>
      <c r="J39" s="50">
        <v>1037.5558784526556</v>
      </c>
      <c r="K39" s="50">
        <v>1175.7449748942713</v>
      </c>
      <c r="L39" s="50">
        <v>944.06277168167207</v>
      </c>
      <c r="M39" s="50">
        <v>497.49159138215117</v>
      </c>
      <c r="N39" s="50">
        <v>744.35169770115658</v>
      </c>
      <c r="O39" s="50">
        <v>4829.7328024872204</v>
      </c>
      <c r="P39" s="50">
        <v>568.24529301333689</v>
      </c>
      <c r="Q39" s="50">
        <v>1733.3394030614393</v>
      </c>
      <c r="R39" s="50">
        <v>1362.6696549064527</v>
      </c>
      <c r="S39" s="50">
        <v>1502.6468932778635</v>
      </c>
      <c r="T39" s="51">
        <v>788.95528403960827</v>
      </c>
      <c r="U39" s="49">
        <v>26812.493747849156</v>
      </c>
      <c r="V39" s="49">
        <v>330.85532831153267</v>
      </c>
      <c r="W39" s="50">
        <v>189.2180960427724</v>
      </c>
      <c r="X39" s="52">
        <v>26954.130980117916</v>
      </c>
      <c r="Y39" s="53">
        <v>1231.9982067110382</v>
      </c>
      <c r="Z39" s="49">
        <v>6838.148589333272</v>
      </c>
      <c r="AA39" s="49">
        <v>18742.346951804844</v>
      </c>
      <c r="AB39" s="70" t="s">
        <v>33</v>
      </c>
      <c r="AC39" s="79">
        <v>34</v>
      </c>
    </row>
    <row r="40" spans="1:30" s="54" customFormat="1" ht="19.5" customHeight="1" x14ac:dyDescent="0.15">
      <c r="A40" s="76">
        <v>35</v>
      </c>
      <c r="B40" s="71" t="s">
        <v>34</v>
      </c>
      <c r="C40" s="56">
        <v>1502.5910524465137</v>
      </c>
      <c r="D40" s="56">
        <v>122.52240344846479</v>
      </c>
      <c r="E40" s="56">
        <v>14.1711433783013</v>
      </c>
      <c r="F40" s="56">
        <v>0</v>
      </c>
      <c r="G40" s="56">
        <v>53673.635838572925</v>
      </c>
      <c r="H40" s="56">
        <v>1244.9707013133539</v>
      </c>
      <c r="I40" s="56">
        <v>3526.681645921034</v>
      </c>
      <c r="J40" s="56">
        <v>2648.1554005972253</v>
      </c>
      <c r="K40" s="56">
        <v>2951.9547113236376</v>
      </c>
      <c r="L40" s="56">
        <v>555.3657136006218</v>
      </c>
      <c r="M40" s="56">
        <v>1214.4072116495147</v>
      </c>
      <c r="N40" s="56">
        <v>955.40435051402483</v>
      </c>
      <c r="O40" s="56">
        <v>8912.7998736322279</v>
      </c>
      <c r="P40" s="56">
        <v>1827.7255515658376</v>
      </c>
      <c r="Q40" s="56">
        <v>1710.9857674523328</v>
      </c>
      <c r="R40" s="56">
        <v>3632.5310666412634</v>
      </c>
      <c r="S40" s="56">
        <v>4608.9126907348236</v>
      </c>
      <c r="T40" s="57">
        <v>2966.2162672616805</v>
      </c>
      <c r="U40" s="55">
        <v>92069.031390053788</v>
      </c>
      <c r="V40" s="55">
        <v>1135.8292687679987</v>
      </c>
      <c r="W40" s="56">
        <v>649.58739749709423</v>
      </c>
      <c r="X40" s="58">
        <v>92555.273261324692</v>
      </c>
      <c r="Y40" s="59">
        <v>1639.2845992732798</v>
      </c>
      <c r="Z40" s="55">
        <v>57200.317484493957</v>
      </c>
      <c r="AA40" s="55">
        <v>33229.429306286554</v>
      </c>
      <c r="AB40" s="71" t="s">
        <v>34</v>
      </c>
      <c r="AC40" s="80">
        <v>35</v>
      </c>
    </row>
    <row r="41" spans="1:30" s="54" customFormat="1" ht="19.5" customHeight="1" x14ac:dyDescent="0.15">
      <c r="A41" s="72"/>
      <c r="B41" s="70"/>
      <c r="C41" s="50"/>
      <c r="D41" s="50"/>
      <c r="E41" s="56"/>
      <c r="F41" s="50"/>
      <c r="G41" s="50"/>
      <c r="H41" s="56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6"/>
      <c r="V41" s="56"/>
      <c r="W41" s="56"/>
      <c r="X41" s="56"/>
      <c r="Y41" s="50"/>
      <c r="Z41" s="50"/>
      <c r="AA41" s="56"/>
      <c r="AB41" s="70"/>
      <c r="AC41" s="81"/>
    </row>
    <row r="42" spans="1:30" s="54" customFormat="1" ht="20.100000000000001" customHeight="1" x14ac:dyDescent="0.15">
      <c r="A42" s="111" t="s">
        <v>88</v>
      </c>
      <c r="B42" s="66" t="s">
        <v>80</v>
      </c>
      <c r="C42" s="32">
        <v>10634.024669597855</v>
      </c>
      <c r="D42" s="33">
        <v>3173.7361733814259</v>
      </c>
      <c r="E42" s="33">
        <v>11109.596335672337</v>
      </c>
      <c r="F42" s="33">
        <v>898.62339908433103</v>
      </c>
      <c r="G42" s="33">
        <v>403028.6919107525</v>
      </c>
      <c r="H42" s="33">
        <v>42268.356282529909</v>
      </c>
      <c r="I42" s="33">
        <v>129310.28529749079</v>
      </c>
      <c r="J42" s="33">
        <v>198208.00326893743</v>
      </c>
      <c r="K42" s="33">
        <v>123487.00650684441</v>
      </c>
      <c r="L42" s="33">
        <v>131229.89436553058</v>
      </c>
      <c r="M42" s="33">
        <v>67052.584452546362</v>
      </c>
      <c r="N42" s="33">
        <v>100404.72577549111</v>
      </c>
      <c r="O42" s="33">
        <v>301316.27138111985</v>
      </c>
      <c r="P42" s="33">
        <v>175134.39997419703</v>
      </c>
      <c r="Q42" s="33">
        <v>91421.515537182233</v>
      </c>
      <c r="R42" s="33">
        <v>76082.015905010805</v>
      </c>
      <c r="S42" s="33">
        <v>195609.77641673165</v>
      </c>
      <c r="T42" s="33">
        <v>127873.58633700728</v>
      </c>
      <c r="U42" s="34">
        <v>2188243.0939891082</v>
      </c>
      <c r="V42" s="34">
        <v>26993.89104334178</v>
      </c>
      <c r="W42" s="33">
        <v>15437.964061433364</v>
      </c>
      <c r="X42" s="35">
        <v>2199799.0209710156</v>
      </c>
      <c r="Y42" s="33">
        <v>24917.357178651626</v>
      </c>
      <c r="Z42" s="34">
        <v>533237.60060732765</v>
      </c>
      <c r="AA42" s="33">
        <v>1630088.1362031284</v>
      </c>
      <c r="AB42" s="66" t="s">
        <v>81</v>
      </c>
      <c r="AC42" s="114" t="s">
        <v>89</v>
      </c>
    </row>
    <row r="43" spans="1:30" s="54" customFormat="1" ht="20.100000000000001" customHeight="1" x14ac:dyDescent="0.15">
      <c r="A43" s="112"/>
      <c r="B43" s="67" t="s">
        <v>82</v>
      </c>
      <c r="C43" s="36">
        <v>15334.732528758817</v>
      </c>
      <c r="D43" s="37">
        <v>1147.9366235764039</v>
      </c>
      <c r="E43" s="37">
        <v>9186.1266125490783</v>
      </c>
      <c r="F43" s="37">
        <v>464.80520642292993</v>
      </c>
      <c r="G43" s="37">
        <v>1570956.0662011146</v>
      </c>
      <c r="H43" s="37">
        <v>81043.012369488628</v>
      </c>
      <c r="I43" s="37">
        <v>200008.75823320009</v>
      </c>
      <c r="J43" s="37">
        <v>368248.79204664298</v>
      </c>
      <c r="K43" s="37">
        <v>207469.26213310091</v>
      </c>
      <c r="L43" s="37">
        <v>92898.984277342475</v>
      </c>
      <c r="M43" s="37">
        <v>102497.66098803178</v>
      </c>
      <c r="N43" s="37">
        <v>140240.87533412356</v>
      </c>
      <c r="O43" s="37">
        <v>443849.36678047874</v>
      </c>
      <c r="P43" s="37">
        <v>248035.57590462529</v>
      </c>
      <c r="Q43" s="37">
        <v>165055.56934269515</v>
      </c>
      <c r="R43" s="37">
        <v>112651.97082128008</v>
      </c>
      <c r="S43" s="37">
        <v>260260.40807344063</v>
      </c>
      <c r="T43" s="37">
        <v>192537.21443473277</v>
      </c>
      <c r="U43" s="38">
        <v>4211887.1179116042</v>
      </c>
      <c r="V43" s="38">
        <v>51959.37023479693</v>
      </c>
      <c r="W43" s="37">
        <v>29715.867529122312</v>
      </c>
      <c r="X43" s="39">
        <v>4234130.6206172789</v>
      </c>
      <c r="Y43" s="37">
        <v>25668.795764884304</v>
      </c>
      <c r="Z43" s="38">
        <v>1771429.6296407378</v>
      </c>
      <c r="AA43" s="37">
        <v>2414788.6925059832</v>
      </c>
      <c r="AB43" s="67" t="s">
        <v>83</v>
      </c>
      <c r="AC43" s="115">
        <v>0</v>
      </c>
    </row>
    <row r="44" spans="1:30" s="54" customFormat="1" ht="20.100000000000001" customHeight="1" x14ac:dyDescent="0.15">
      <c r="A44" s="112"/>
      <c r="B44" s="67" t="s">
        <v>84</v>
      </c>
      <c r="C44" s="36">
        <v>25710.940338846358</v>
      </c>
      <c r="D44" s="37">
        <v>2956.0449506234836</v>
      </c>
      <c r="E44" s="37">
        <v>12458.374459631692</v>
      </c>
      <c r="F44" s="37">
        <v>3675.8345074613385</v>
      </c>
      <c r="G44" s="37">
        <v>1559459.9773781132</v>
      </c>
      <c r="H44" s="37">
        <v>97257.333787257536</v>
      </c>
      <c r="I44" s="37">
        <v>249110.16083132607</v>
      </c>
      <c r="J44" s="37">
        <v>527142.57062054658</v>
      </c>
      <c r="K44" s="37">
        <v>346383.48773312039</v>
      </c>
      <c r="L44" s="37">
        <v>103516.80421207161</v>
      </c>
      <c r="M44" s="37">
        <v>150151.66864987448</v>
      </c>
      <c r="N44" s="37">
        <v>259693.85662094742</v>
      </c>
      <c r="O44" s="37">
        <v>543673.12627557165</v>
      </c>
      <c r="P44" s="37">
        <v>346152.33740818995</v>
      </c>
      <c r="Q44" s="37">
        <v>246797.72132265967</v>
      </c>
      <c r="R44" s="37">
        <v>167103.89337607721</v>
      </c>
      <c r="S44" s="37">
        <v>325682.62336064456</v>
      </c>
      <c r="T44" s="37">
        <v>205281.81112617228</v>
      </c>
      <c r="U44" s="38">
        <v>5172208.5669591352</v>
      </c>
      <c r="V44" s="38">
        <v>63805.203230704319</v>
      </c>
      <c r="W44" s="37">
        <v>36490.568655941424</v>
      </c>
      <c r="X44" s="39">
        <v>5199523.2015338987</v>
      </c>
      <c r="Y44" s="37">
        <v>41125.359749101546</v>
      </c>
      <c r="Z44" s="38">
        <v>1812245.972716901</v>
      </c>
      <c r="AA44" s="37">
        <v>3318837.2344931336</v>
      </c>
      <c r="AB44" s="67" t="s">
        <v>85</v>
      </c>
      <c r="AC44" s="115">
        <v>0</v>
      </c>
      <c r="AD44" s="31"/>
    </row>
    <row r="45" spans="1:30" ht="20.100000000000001" customHeight="1" x14ac:dyDescent="0.15">
      <c r="A45" s="113"/>
      <c r="B45" s="68" t="s">
        <v>86</v>
      </c>
      <c r="C45" s="40">
        <v>51535.24488690943</v>
      </c>
      <c r="D45" s="41">
        <v>1553.1082826372615</v>
      </c>
      <c r="E45" s="41">
        <v>4438.1379370231653</v>
      </c>
      <c r="F45" s="41">
        <v>3408.5715137681527</v>
      </c>
      <c r="G45" s="41">
        <v>2822249.4371636463</v>
      </c>
      <c r="H45" s="41">
        <v>114298.00510914972</v>
      </c>
      <c r="I45" s="41">
        <v>276609.40706064884</v>
      </c>
      <c r="J45" s="41">
        <v>538403.37379357743</v>
      </c>
      <c r="K45" s="41">
        <v>265368.58570010576</v>
      </c>
      <c r="L45" s="41">
        <v>118245.08380653213</v>
      </c>
      <c r="M45" s="41">
        <v>126469.64927401669</v>
      </c>
      <c r="N45" s="41">
        <v>184468.96387279182</v>
      </c>
      <c r="O45" s="41">
        <v>592517.08131082368</v>
      </c>
      <c r="P45" s="41">
        <v>300136.09786806768</v>
      </c>
      <c r="Q45" s="41">
        <v>174791.42585316495</v>
      </c>
      <c r="R45" s="41">
        <v>172239.7582939805</v>
      </c>
      <c r="S45" s="41">
        <v>372852.71400133433</v>
      </c>
      <c r="T45" s="41">
        <v>230312.79963897905</v>
      </c>
      <c r="U45" s="42">
        <v>6349897.4453671575</v>
      </c>
      <c r="V45" s="42">
        <v>78335.553732954679</v>
      </c>
      <c r="W45" s="41">
        <v>44800.561035091254</v>
      </c>
      <c r="X45" s="43">
        <v>6383432.4380650204</v>
      </c>
      <c r="Y45" s="41">
        <v>57526.491106569847</v>
      </c>
      <c r="Z45" s="42">
        <v>3102267.4157380634</v>
      </c>
      <c r="AA45" s="41">
        <v>3190103.5385225229</v>
      </c>
      <c r="AB45" s="68" t="s">
        <v>87</v>
      </c>
      <c r="AC45" s="116">
        <v>0</v>
      </c>
      <c r="AD45" s="54"/>
    </row>
    <row r="46" spans="1:30" x14ac:dyDescent="0.15">
      <c r="A46" s="85" t="s">
        <v>92</v>
      </c>
    </row>
    <row r="48" spans="1:30" x14ac:dyDescent="0.15"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</row>
    <row r="49" spans="3:27" x14ac:dyDescent="0.15"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</row>
    <row r="50" spans="3:27" x14ac:dyDescent="0.15"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</row>
    <row r="51" spans="3:27" x14ac:dyDescent="0.15"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</row>
  </sheetData>
  <mergeCells count="29">
    <mergeCell ref="R3:R4"/>
    <mergeCell ref="S3:S4"/>
    <mergeCell ref="T3:T4"/>
    <mergeCell ref="AA3:AA4"/>
    <mergeCell ref="X3:X4"/>
    <mergeCell ref="Y3:Y4"/>
    <mergeCell ref="W3:W4"/>
    <mergeCell ref="Z3:Z4"/>
    <mergeCell ref="K3:K4"/>
    <mergeCell ref="P3:P4"/>
    <mergeCell ref="Q3:Q4"/>
    <mergeCell ref="N3:N4"/>
    <mergeCell ref="O3:O4"/>
    <mergeCell ref="AB2:AC2"/>
    <mergeCell ref="Z2:AA2"/>
    <mergeCell ref="A42:A45"/>
    <mergeCell ref="AC42:AC45"/>
    <mergeCell ref="C3:C4"/>
    <mergeCell ref="U3:U4"/>
    <mergeCell ref="V3:V4"/>
    <mergeCell ref="D3:D4"/>
    <mergeCell ref="E3:E4"/>
    <mergeCell ref="F3:F4"/>
    <mergeCell ref="G3:G4"/>
    <mergeCell ref="L3:L4"/>
    <mergeCell ref="M3:M4"/>
    <mergeCell ref="H3:H4"/>
    <mergeCell ref="I3:I4"/>
    <mergeCell ref="J3:J4"/>
  </mergeCells>
  <phoneticPr fontId="3"/>
  <pageMargins left="0.36" right="0.25" top="0.41" bottom="0.37" header="0.25" footer="0.3"/>
  <pageSetup paperSize="9" scale="5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AD51"/>
  <sheetViews>
    <sheetView zoomScale="85" zoomScaleNormal="85" workbookViewId="0">
      <selection activeCell="C6" sqref="C6"/>
    </sheetView>
  </sheetViews>
  <sheetFormatPr defaultRowHeight="13.5" x14ac:dyDescent="0.15"/>
  <cols>
    <col min="1" max="1" width="3.625" style="61" customWidth="1"/>
    <col min="2" max="2" width="10.625" style="62" customWidth="1"/>
    <col min="3" max="3" width="10" style="60" customWidth="1"/>
    <col min="4" max="6" width="9.625" style="60" customWidth="1"/>
    <col min="7" max="8" width="10.625" style="60" customWidth="1"/>
    <col min="9" max="9" width="10.125" style="60" customWidth="1"/>
    <col min="10" max="10" width="10.625" style="60" customWidth="1"/>
    <col min="11" max="11" width="9.75" style="60" customWidth="1"/>
    <col min="12" max="21" width="10.625" style="60" customWidth="1"/>
    <col min="22" max="22" width="8.125" style="60" customWidth="1"/>
    <col min="23" max="23" width="8.625" style="60" customWidth="1"/>
    <col min="24" max="24" width="10.625" style="60" customWidth="1"/>
    <col min="25" max="25" width="10.125" style="60" customWidth="1"/>
    <col min="26" max="26" width="10.125" style="64" customWidth="1"/>
    <col min="27" max="27" width="10.125" style="63" customWidth="1"/>
    <col min="28" max="28" width="9" style="63"/>
    <col min="29" max="29" width="3.625" style="60" customWidth="1"/>
  </cols>
  <sheetData>
    <row r="1" spans="1:29" s="11" customFormat="1" ht="15" customHeight="1" x14ac:dyDescent="0.15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9"/>
      <c r="Y1" s="8"/>
      <c r="Z1" s="10"/>
      <c r="AA1" s="8"/>
      <c r="AB1" s="8"/>
      <c r="AC1" s="8"/>
    </row>
    <row r="2" spans="1:29" s="11" customFormat="1" ht="15" customHeight="1" thickBot="1" x14ac:dyDescent="0.2">
      <c r="A2" s="12" t="s">
        <v>99</v>
      </c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Z2" s="109" t="s">
        <v>100</v>
      </c>
      <c r="AA2" s="110"/>
      <c r="AB2" s="107" t="s">
        <v>38</v>
      </c>
      <c r="AC2" s="108"/>
    </row>
    <row r="3" spans="1:29" s="11" customFormat="1" ht="15" customHeight="1" x14ac:dyDescent="0.15">
      <c r="A3" s="15"/>
      <c r="B3" s="16"/>
      <c r="C3" s="117" t="s">
        <v>53</v>
      </c>
      <c r="D3" s="122" t="s">
        <v>54</v>
      </c>
      <c r="E3" s="122" t="s">
        <v>55</v>
      </c>
      <c r="F3" s="122" t="s">
        <v>56</v>
      </c>
      <c r="G3" s="122" t="s">
        <v>57</v>
      </c>
      <c r="H3" s="124" t="s">
        <v>72</v>
      </c>
      <c r="I3" s="122" t="s">
        <v>48</v>
      </c>
      <c r="J3" s="124" t="s">
        <v>49</v>
      </c>
      <c r="K3" s="124" t="s">
        <v>50</v>
      </c>
      <c r="L3" s="124" t="s">
        <v>59</v>
      </c>
      <c r="M3" s="124" t="s">
        <v>52</v>
      </c>
      <c r="N3" s="124" t="s">
        <v>60</v>
      </c>
      <c r="O3" s="124" t="s">
        <v>61</v>
      </c>
      <c r="P3" s="124" t="s">
        <v>68</v>
      </c>
      <c r="Q3" s="124" t="s">
        <v>62</v>
      </c>
      <c r="R3" s="124" t="s">
        <v>63</v>
      </c>
      <c r="S3" s="124" t="s">
        <v>64</v>
      </c>
      <c r="T3" s="125" t="s">
        <v>65</v>
      </c>
      <c r="U3" s="119" t="s">
        <v>77</v>
      </c>
      <c r="V3" s="119" t="s">
        <v>70</v>
      </c>
      <c r="W3" s="133" t="s">
        <v>93</v>
      </c>
      <c r="X3" s="129" t="s">
        <v>73</v>
      </c>
      <c r="Y3" s="131" t="s">
        <v>42</v>
      </c>
      <c r="Z3" s="127" t="s">
        <v>43</v>
      </c>
      <c r="AA3" s="127" t="s">
        <v>44</v>
      </c>
      <c r="AB3" s="17"/>
      <c r="AC3" s="18"/>
    </row>
    <row r="4" spans="1:29" s="23" customFormat="1" ht="54.95" customHeight="1" x14ac:dyDescent="0.15">
      <c r="A4" s="19"/>
      <c r="B4" s="20" t="s">
        <v>74</v>
      </c>
      <c r="C4" s="118"/>
      <c r="D4" s="123" t="s">
        <v>54</v>
      </c>
      <c r="E4" s="123" t="s">
        <v>55</v>
      </c>
      <c r="F4" s="123" t="s">
        <v>56</v>
      </c>
      <c r="G4" s="123" t="s">
        <v>57</v>
      </c>
      <c r="H4" s="123" t="s">
        <v>47</v>
      </c>
      <c r="I4" s="123" t="s">
        <v>48</v>
      </c>
      <c r="J4" s="123" t="s">
        <v>58</v>
      </c>
      <c r="K4" s="123" t="s">
        <v>50</v>
      </c>
      <c r="L4" s="123" t="s">
        <v>51</v>
      </c>
      <c r="M4" s="123" t="s">
        <v>52</v>
      </c>
      <c r="N4" s="123" t="s">
        <v>66</v>
      </c>
      <c r="O4" s="123" t="s">
        <v>67</v>
      </c>
      <c r="P4" s="123"/>
      <c r="Q4" s="123"/>
      <c r="R4" s="123"/>
      <c r="S4" s="123"/>
      <c r="T4" s="126"/>
      <c r="U4" s="120"/>
      <c r="V4" s="121"/>
      <c r="W4" s="134"/>
      <c r="X4" s="130"/>
      <c r="Y4" s="132"/>
      <c r="Z4" s="128"/>
      <c r="AA4" s="128"/>
      <c r="AB4" s="21"/>
      <c r="AC4" s="22"/>
    </row>
    <row r="5" spans="1:29" ht="20.100000000000001" customHeight="1" x14ac:dyDescent="0.15">
      <c r="A5" s="24"/>
      <c r="B5" s="65" t="s">
        <v>90</v>
      </c>
      <c r="C5" s="25">
        <v>99537.267648722976</v>
      </c>
      <c r="D5" s="26">
        <v>7402.2717233222047</v>
      </c>
      <c r="E5" s="26">
        <v>31723.698671956918</v>
      </c>
      <c r="F5" s="26">
        <v>7395.8611172987366</v>
      </c>
      <c r="G5" s="26">
        <v>6150166.7401710395</v>
      </c>
      <c r="H5" s="26">
        <v>299005.27059894265</v>
      </c>
      <c r="I5" s="26">
        <v>677377.31267995923</v>
      </c>
      <c r="J5" s="26">
        <v>1536723.5843662343</v>
      </c>
      <c r="K5" s="26">
        <v>874859.2668593938</v>
      </c>
      <c r="L5" s="26">
        <v>374955.08632259956</v>
      </c>
      <c r="M5" s="26">
        <v>388599.65503160114</v>
      </c>
      <c r="N5" s="26">
        <v>609263.04149080953</v>
      </c>
      <c r="O5" s="26">
        <v>1712741.5801050558</v>
      </c>
      <c r="P5" s="26">
        <v>907311.18772598123</v>
      </c>
      <c r="Q5" s="26">
        <v>610180.06671110087</v>
      </c>
      <c r="R5" s="26">
        <v>471012.04861314973</v>
      </c>
      <c r="S5" s="26">
        <v>1103986.9314627186</v>
      </c>
      <c r="T5" s="26">
        <v>658449.66102057765</v>
      </c>
      <c r="U5" s="28">
        <v>16520690.532320464</v>
      </c>
      <c r="V5" s="28">
        <v>205621.23298643474</v>
      </c>
      <c r="W5" s="26">
        <v>113848.27031498082</v>
      </c>
      <c r="X5" s="29">
        <v>16612463.494991919</v>
      </c>
      <c r="Y5" s="26">
        <v>138663.23804400209</v>
      </c>
      <c r="Z5" s="28">
        <v>6834939.9139682977</v>
      </c>
      <c r="AA5" s="27">
        <v>9547087.3803081624</v>
      </c>
      <c r="AB5" s="65" t="s">
        <v>90</v>
      </c>
      <c r="AC5" s="30"/>
    </row>
    <row r="6" spans="1:29" ht="19.5" customHeight="1" x14ac:dyDescent="0.15">
      <c r="A6" s="73">
        <v>1</v>
      </c>
      <c r="B6" s="69" t="s">
        <v>0</v>
      </c>
      <c r="C6" s="45">
        <v>9403.3543696524339</v>
      </c>
      <c r="D6" s="45">
        <v>1056.3476108606158</v>
      </c>
      <c r="E6" s="45">
        <v>1923.639609721698</v>
      </c>
      <c r="F6" s="45">
        <v>1032.5390520904082</v>
      </c>
      <c r="G6" s="45">
        <v>638887.97864135401</v>
      </c>
      <c r="H6" s="45">
        <v>56913.19365475831</v>
      </c>
      <c r="I6" s="45">
        <v>132368.18964660764</v>
      </c>
      <c r="J6" s="45">
        <v>398451.09522535186</v>
      </c>
      <c r="K6" s="45">
        <v>243564.9745168623</v>
      </c>
      <c r="L6" s="45">
        <v>62023.956051307614</v>
      </c>
      <c r="M6" s="45">
        <v>113722.04563777131</v>
      </c>
      <c r="N6" s="45">
        <v>200507.35979053727</v>
      </c>
      <c r="O6" s="45">
        <v>323497.40835548053</v>
      </c>
      <c r="P6" s="45">
        <v>261631.44687195064</v>
      </c>
      <c r="Q6" s="45">
        <v>189364.18957187358</v>
      </c>
      <c r="R6" s="45">
        <v>116586.51958753617</v>
      </c>
      <c r="S6" s="45">
        <v>221477.9679281392</v>
      </c>
      <c r="T6" s="45">
        <v>127154.94797136927</v>
      </c>
      <c r="U6" s="44">
        <v>3099567.154093225</v>
      </c>
      <c r="V6" s="44">
        <v>38576.704874870185</v>
      </c>
      <c r="W6" s="45">
        <v>21359.132326306015</v>
      </c>
      <c r="X6" s="46">
        <v>3116784.7266417895</v>
      </c>
      <c r="Y6" s="47">
        <v>12383.341590234748</v>
      </c>
      <c r="Z6" s="44">
        <v>772288.707340052</v>
      </c>
      <c r="AA6" s="44">
        <v>2314895.1051629386</v>
      </c>
      <c r="AB6" s="69" t="s">
        <v>0</v>
      </c>
      <c r="AC6" s="78">
        <v>1</v>
      </c>
    </row>
    <row r="7" spans="1:29" ht="19.5" customHeight="1" x14ac:dyDescent="0.15">
      <c r="A7" s="74">
        <v>2</v>
      </c>
      <c r="B7" s="70" t="s">
        <v>1</v>
      </c>
      <c r="C7" s="50">
        <v>22160.511444540494</v>
      </c>
      <c r="D7" s="50">
        <v>642.17795692268862</v>
      </c>
      <c r="E7" s="50">
        <v>2244.6064185232581</v>
      </c>
      <c r="F7" s="50">
        <v>1164.6080006135994</v>
      </c>
      <c r="G7" s="50">
        <v>864528.89562795707</v>
      </c>
      <c r="H7" s="50">
        <v>58245.845361935651</v>
      </c>
      <c r="I7" s="50">
        <v>140229.0239044984</v>
      </c>
      <c r="J7" s="50">
        <v>389690.99758993753</v>
      </c>
      <c r="K7" s="50">
        <v>153575.18718324206</v>
      </c>
      <c r="L7" s="50">
        <v>74923.637090616132</v>
      </c>
      <c r="M7" s="50">
        <v>85720.198287552397</v>
      </c>
      <c r="N7" s="50">
        <v>129220.99199984083</v>
      </c>
      <c r="O7" s="50">
        <v>357851.88420122449</v>
      </c>
      <c r="P7" s="50">
        <v>196070.85919719795</v>
      </c>
      <c r="Q7" s="50">
        <v>109126.25277841609</v>
      </c>
      <c r="R7" s="50">
        <v>111792.26868399224</v>
      </c>
      <c r="S7" s="50">
        <v>264950.65525254759</v>
      </c>
      <c r="T7" s="50">
        <v>137821.00597123394</v>
      </c>
      <c r="U7" s="49">
        <v>3099959.6069507925</v>
      </c>
      <c r="V7" s="49">
        <v>38582.26676110072</v>
      </c>
      <c r="W7" s="50">
        <v>21362.211828932464</v>
      </c>
      <c r="X7" s="52">
        <v>3117179.6618829607</v>
      </c>
      <c r="Y7" s="53">
        <v>25047.295819986441</v>
      </c>
      <c r="Z7" s="49">
        <v>1005922.5275330691</v>
      </c>
      <c r="AA7" s="49">
        <v>2068989.7835977366</v>
      </c>
      <c r="AB7" s="70" t="s">
        <v>1</v>
      </c>
      <c r="AC7" s="79">
        <v>2</v>
      </c>
    </row>
    <row r="8" spans="1:29" ht="19.5" customHeight="1" x14ac:dyDescent="0.15">
      <c r="A8" s="74">
        <v>3</v>
      </c>
      <c r="B8" s="70" t="s">
        <v>2</v>
      </c>
      <c r="C8" s="50">
        <v>2843.871862086547</v>
      </c>
      <c r="D8" s="50">
        <v>39.524469403133132</v>
      </c>
      <c r="E8" s="50">
        <v>9125.2309698187964</v>
      </c>
      <c r="F8" s="50">
        <v>0</v>
      </c>
      <c r="G8" s="50">
        <v>178808.21349887087</v>
      </c>
      <c r="H8" s="50">
        <v>15665.504320650911</v>
      </c>
      <c r="I8" s="50">
        <v>33099.154878013833</v>
      </c>
      <c r="J8" s="50">
        <v>105200.41210987078</v>
      </c>
      <c r="K8" s="50">
        <v>56030.227055940159</v>
      </c>
      <c r="L8" s="50">
        <v>22295.960311620503</v>
      </c>
      <c r="M8" s="50">
        <v>27263.968711104317</v>
      </c>
      <c r="N8" s="50">
        <v>52924.501689047487</v>
      </c>
      <c r="O8" s="50">
        <v>89821.113938028502</v>
      </c>
      <c r="P8" s="50">
        <v>77596.684266250639</v>
      </c>
      <c r="Q8" s="50">
        <v>34535.184872197016</v>
      </c>
      <c r="R8" s="50">
        <v>26428.649104263102</v>
      </c>
      <c r="S8" s="50">
        <v>60490.754451387569</v>
      </c>
      <c r="T8" s="50">
        <v>38967.938532030355</v>
      </c>
      <c r="U8" s="49">
        <v>831136.89504058426</v>
      </c>
      <c r="V8" s="49">
        <v>10344.230511670437</v>
      </c>
      <c r="W8" s="50">
        <v>5727.3888225873134</v>
      </c>
      <c r="X8" s="52">
        <v>835753.73672966741</v>
      </c>
      <c r="Y8" s="53">
        <v>12008.627301308476</v>
      </c>
      <c r="Z8" s="49">
        <v>211907.3683768847</v>
      </c>
      <c r="AA8" s="49">
        <v>607220.89936239109</v>
      </c>
      <c r="AB8" s="70" t="s">
        <v>2</v>
      </c>
      <c r="AC8" s="79">
        <v>3</v>
      </c>
    </row>
    <row r="9" spans="1:29" ht="19.5" customHeight="1" x14ac:dyDescent="0.15">
      <c r="A9" s="75">
        <v>4</v>
      </c>
      <c r="B9" s="70" t="s">
        <v>3</v>
      </c>
      <c r="C9" s="50">
        <v>253.41970871257865</v>
      </c>
      <c r="D9" s="50">
        <v>37.977086294605783</v>
      </c>
      <c r="E9" s="50">
        <v>274.55329939890549</v>
      </c>
      <c r="F9" s="50">
        <v>0</v>
      </c>
      <c r="G9" s="50">
        <v>1771.616147120377</v>
      </c>
      <c r="H9" s="50">
        <v>3797.6329402978699</v>
      </c>
      <c r="I9" s="50">
        <v>9899.2962169181228</v>
      </c>
      <c r="J9" s="50">
        <v>9835.9319748980597</v>
      </c>
      <c r="K9" s="50">
        <v>8421.5975573620453</v>
      </c>
      <c r="L9" s="50">
        <v>18068.741635870207</v>
      </c>
      <c r="M9" s="50">
        <v>4098.3361408685405</v>
      </c>
      <c r="N9" s="50">
        <v>2779.7392523379995</v>
      </c>
      <c r="O9" s="50">
        <v>21469.69056506949</v>
      </c>
      <c r="P9" s="50">
        <v>11056.15526617971</v>
      </c>
      <c r="Q9" s="50">
        <v>7843.4717013013615</v>
      </c>
      <c r="R9" s="50">
        <v>3064.371399882179</v>
      </c>
      <c r="S9" s="50">
        <v>18642.651263253298</v>
      </c>
      <c r="T9" s="50">
        <v>9170.8474804502785</v>
      </c>
      <c r="U9" s="49">
        <v>130486.02963621561</v>
      </c>
      <c r="V9" s="49">
        <v>1623.9942180651287</v>
      </c>
      <c r="W9" s="50">
        <v>899.17237652418021</v>
      </c>
      <c r="X9" s="52">
        <v>131210.85147775654</v>
      </c>
      <c r="Y9" s="53">
        <v>565.95009440608987</v>
      </c>
      <c r="Z9" s="49">
        <v>11670.912364038501</v>
      </c>
      <c r="AA9" s="49">
        <v>118249.16717777101</v>
      </c>
      <c r="AB9" s="70" t="s">
        <v>3</v>
      </c>
      <c r="AC9" s="79">
        <v>4</v>
      </c>
    </row>
    <row r="10" spans="1:29" s="48" customFormat="1" ht="19.5" customHeight="1" x14ac:dyDescent="0.15">
      <c r="A10" s="74">
        <v>5</v>
      </c>
      <c r="B10" s="70" t="s">
        <v>4</v>
      </c>
      <c r="C10" s="50">
        <v>1611.5909600940549</v>
      </c>
      <c r="D10" s="50">
        <v>73.910461581405798</v>
      </c>
      <c r="E10" s="50">
        <v>0</v>
      </c>
      <c r="F10" s="50">
        <v>0</v>
      </c>
      <c r="G10" s="50">
        <v>75648.181379850925</v>
      </c>
      <c r="H10" s="50">
        <v>6055.023124169551</v>
      </c>
      <c r="I10" s="50">
        <v>16251.231748095808</v>
      </c>
      <c r="J10" s="50">
        <v>31611.254158161239</v>
      </c>
      <c r="K10" s="50">
        <v>30481.043987788773</v>
      </c>
      <c r="L10" s="50">
        <v>11497.552161547876</v>
      </c>
      <c r="M10" s="50">
        <v>14353.294365417947</v>
      </c>
      <c r="N10" s="50">
        <v>13475.258033527683</v>
      </c>
      <c r="O10" s="50">
        <v>51666.688431442919</v>
      </c>
      <c r="P10" s="50">
        <v>41169.443406935301</v>
      </c>
      <c r="Q10" s="50">
        <v>14284.073010701168</v>
      </c>
      <c r="R10" s="50">
        <v>13573.942056133914</v>
      </c>
      <c r="S10" s="50">
        <v>27203.365321491452</v>
      </c>
      <c r="T10" s="50">
        <v>22532.146534191474</v>
      </c>
      <c r="U10" s="49">
        <v>371487.99914113153</v>
      </c>
      <c r="V10" s="49">
        <v>4623.4455774266744</v>
      </c>
      <c r="W10" s="50">
        <v>2559.9072344839033</v>
      </c>
      <c r="X10" s="52">
        <v>373551.5374840743</v>
      </c>
      <c r="Y10" s="53">
        <v>1685.5014216754607</v>
      </c>
      <c r="Z10" s="49">
        <v>91899.413127946726</v>
      </c>
      <c r="AA10" s="49">
        <v>277903.08459150937</v>
      </c>
      <c r="AB10" s="70" t="s">
        <v>4</v>
      </c>
      <c r="AC10" s="79">
        <v>5</v>
      </c>
    </row>
    <row r="11" spans="1:29" s="54" customFormat="1" ht="19.5" customHeight="1" x14ac:dyDescent="0.15">
      <c r="A11" s="74">
        <v>6</v>
      </c>
      <c r="B11" s="70" t="s">
        <v>5</v>
      </c>
      <c r="C11" s="50">
        <v>4804.1258919344</v>
      </c>
      <c r="D11" s="50">
        <v>301.7941972397968</v>
      </c>
      <c r="E11" s="50">
        <v>831.24088854418051</v>
      </c>
      <c r="F11" s="50">
        <v>240.12536095125762</v>
      </c>
      <c r="G11" s="50">
        <v>257857.32775570877</v>
      </c>
      <c r="H11" s="50">
        <v>8923.451436170024</v>
      </c>
      <c r="I11" s="50">
        <v>22180.831894443105</v>
      </c>
      <c r="J11" s="50">
        <v>34405.316224488604</v>
      </c>
      <c r="K11" s="50">
        <v>16793.302877025737</v>
      </c>
      <c r="L11" s="50">
        <v>9428.5784605515073</v>
      </c>
      <c r="M11" s="50">
        <v>9336.0529742109702</v>
      </c>
      <c r="N11" s="50">
        <v>13020.663066878104</v>
      </c>
      <c r="O11" s="50">
        <v>58994.733453209563</v>
      </c>
      <c r="P11" s="50">
        <v>19659.261689471645</v>
      </c>
      <c r="Q11" s="50">
        <v>11849.418909904685</v>
      </c>
      <c r="R11" s="50">
        <v>14985.590361354654</v>
      </c>
      <c r="S11" s="50">
        <v>30639.540719564357</v>
      </c>
      <c r="T11" s="50">
        <v>23490.314204439568</v>
      </c>
      <c r="U11" s="49">
        <v>537741.67036609096</v>
      </c>
      <c r="V11" s="49">
        <v>6693.0137533436437</v>
      </c>
      <c r="W11" s="50">
        <v>3705.7847963727627</v>
      </c>
      <c r="X11" s="52">
        <v>540728.89932306181</v>
      </c>
      <c r="Y11" s="53">
        <v>5937.1609777183767</v>
      </c>
      <c r="Z11" s="49">
        <v>280278.28501110314</v>
      </c>
      <c r="AA11" s="49">
        <v>251526.22437726939</v>
      </c>
      <c r="AB11" s="70" t="s">
        <v>5</v>
      </c>
      <c r="AC11" s="79">
        <v>6</v>
      </c>
    </row>
    <row r="12" spans="1:29" s="54" customFormat="1" ht="19.5" customHeight="1" x14ac:dyDescent="0.15">
      <c r="A12" s="75">
        <v>7</v>
      </c>
      <c r="B12" s="70" t="s">
        <v>6</v>
      </c>
      <c r="C12" s="50">
        <v>360.33114832569771</v>
      </c>
      <c r="D12" s="50">
        <v>32.895999819997705</v>
      </c>
      <c r="E12" s="50">
        <v>602.20302982693852</v>
      </c>
      <c r="F12" s="50">
        <v>0</v>
      </c>
      <c r="G12" s="50">
        <v>5089.8650341581015</v>
      </c>
      <c r="H12" s="50">
        <v>4999.6236541461876</v>
      </c>
      <c r="I12" s="50">
        <v>11394.793366744234</v>
      </c>
      <c r="J12" s="50">
        <v>19960.957471693488</v>
      </c>
      <c r="K12" s="50">
        <v>8635.7422731573261</v>
      </c>
      <c r="L12" s="50">
        <v>20766.793108194346</v>
      </c>
      <c r="M12" s="50">
        <v>5558.3026940562886</v>
      </c>
      <c r="N12" s="50">
        <v>9997.3248550483149</v>
      </c>
      <c r="O12" s="50">
        <v>40515.708054049966</v>
      </c>
      <c r="P12" s="50">
        <v>13902.356986802704</v>
      </c>
      <c r="Q12" s="50">
        <v>6916.7140666525083</v>
      </c>
      <c r="R12" s="50">
        <v>5986.3585560686342</v>
      </c>
      <c r="S12" s="50">
        <v>22786.638023428393</v>
      </c>
      <c r="T12" s="50">
        <v>14841.919017322403</v>
      </c>
      <c r="U12" s="49">
        <v>192348.52733949554</v>
      </c>
      <c r="V12" s="49">
        <v>2393.9012528786384</v>
      </c>
      <c r="W12" s="50">
        <v>1325.4541517270186</v>
      </c>
      <c r="X12" s="52">
        <v>193416.97444064714</v>
      </c>
      <c r="Y12" s="53">
        <v>995.43017797263394</v>
      </c>
      <c r="Z12" s="49">
        <v>16484.658400902335</v>
      </c>
      <c r="AA12" s="49">
        <v>174868.4387606206</v>
      </c>
      <c r="AB12" s="70" t="s">
        <v>6</v>
      </c>
      <c r="AC12" s="79">
        <v>7</v>
      </c>
    </row>
    <row r="13" spans="1:29" s="54" customFormat="1" ht="19.5" customHeight="1" x14ac:dyDescent="0.15">
      <c r="A13" s="74">
        <v>8</v>
      </c>
      <c r="B13" s="70" t="s">
        <v>7</v>
      </c>
      <c r="C13" s="50">
        <v>4442.3423278193904</v>
      </c>
      <c r="D13" s="50">
        <v>259.81905998366057</v>
      </c>
      <c r="E13" s="50">
        <v>0</v>
      </c>
      <c r="F13" s="50">
        <v>1464.7647018026719</v>
      </c>
      <c r="G13" s="50">
        <v>128801.80188928434</v>
      </c>
      <c r="H13" s="50">
        <v>9788.576770246842</v>
      </c>
      <c r="I13" s="50">
        <v>19868.953364718058</v>
      </c>
      <c r="J13" s="50">
        <v>26862.806839509209</v>
      </c>
      <c r="K13" s="50">
        <v>18664.716695352166</v>
      </c>
      <c r="L13" s="50">
        <v>5331.230933398092</v>
      </c>
      <c r="M13" s="50">
        <v>7792.9163637606434</v>
      </c>
      <c r="N13" s="50">
        <v>15045.280028010995</v>
      </c>
      <c r="O13" s="50">
        <v>44734.938039664361</v>
      </c>
      <c r="P13" s="50">
        <v>17273.893845783703</v>
      </c>
      <c r="Q13" s="50">
        <v>12934.218605436468</v>
      </c>
      <c r="R13" s="50">
        <v>12665.984894276189</v>
      </c>
      <c r="S13" s="50">
        <v>26765.478125661048</v>
      </c>
      <c r="T13" s="50">
        <v>14089.237874426341</v>
      </c>
      <c r="U13" s="49">
        <v>366786.96035913419</v>
      </c>
      <c r="V13" s="49">
        <v>4565.2397741861632</v>
      </c>
      <c r="W13" s="50">
        <v>2527.6798719446297</v>
      </c>
      <c r="X13" s="52">
        <v>368824.5202613757</v>
      </c>
      <c r="Y13" s="53">
        <v>4702.1613878030512</v>
      </c>
      <c r="Z13" s="49">
        <v>150135.51995580507</v>
      </c>
      <c r="AA13" s="49">
        <v>211949.27901552609</v>
      </c>
      <c r="AB13" s="70" t="s">
        <v>7</v>
      </c>
      <c r="AC13" s="79">
        <v>8</v>
      </c>
    </row>
    <row r="14" spans="1:29" s="54" customFormat="1" ht="19.5" customHeight="1" x14ac:dyDescent="0.15">
      <c r="A14" s="74">
        <v>9</v>
      </c>
      <c r="B14" s="70" t="s">
        <v>8</v>
      </c>
      <c r="C14" s="50">
        <v>2705.4939291583573</v>
      </c>
      <c r="D14" s="50">
        <v>199.43077605564946</v>
      </c>
      <c r="E14" s="50">
        <v>15.360470935533478</v>
      </c>
      <c r="F14" s="50">
        <v>72.037608285377317</v>
      </c>
      <c r="G14" s="50">
        <v>447899.11318539787</v>
      </c>
      <c r="H14" s="50">
        <v>27158.7614123975</v>
      </c>
      <c r="I14" s="50">
        <v>44109.268190617106</v>
      </c>
      <c r="J14" s="50">
        <v>91401.396136408308</v>
      </c>
      <c r="K14" s="50">
        <v>65558.921887026227</v>
      </c>
      <c r="L14" s="50">
        <v>19929.364278689103</v>
      </c>
      <c r="M14" s="50">
        <v>21876.474760590583</v>
      </c>
      <c r="N14" s="50">
        <v>30364.828452786147</v>
      </c>
      <c r="O14" s="50">
        <v>123618.72042134446</v>
      </c>
      <c r="P14" s="50">
        <v>55064.980831171953</v>
      </c>
      <c r="Q14" s="50">
        <v>27738.305838467306</v>
      </c>
      <c r="R14" s="50">
        <v>23326.21820582986</v>
      </c>
      <c r="S14" s="50">
        <v>70656.955473456706</v>
      </c>
      <c r="T14" s="50">
        <v>41995.473697738031</v>
      </c>
      <c r="U14" s="49">
        <v>1093691.1055563563</v>
      </c>
      <c r="V14" s="49">
        <v>13612.79911630793</v>
      </c>
      <c r="W14" s="50">
        <v>7537.1283939300192</v>
      </c>
      <c r="X14" s="52">
        <v>1099766.7762787342</v>
      </c>
      <c r="Y14" s="53">
        <v>2920.2851761495403</v>
      </c>
      <c r="Z14" s="49">
        <v>492080.41898430034</v>
      </c>
      <c r="AA14" s="49">
        <v>598690.40139590634</v>
      </c>
      <c r="AB14" s="70" t="s">
        <v>8</v>
      </c>
      <c r="AC14" s="79">
        <v>9</v>
      </c>
    </row>
    <row r="15" spans="1:29" s="54" customFormat="1" ht="19.5" customHeight="1" x14ac:dyDescent="0.15">
      <c r="A15" s="76">
        <v>10</v>
      </c>
      <c r="B15" s="71" t="s">
        <v>9</v>
      </c>
      <c r="C15" s="56">
        <v>5848.7761511656709</v>
      </c>
      <c r="D15" s="56">
        <v>77.794146283194195</v>
      </c>
      <c r="E15" s="56">
        <v>344.08998944271366</v>
      </c>
      <c r="F15" s="56">
        <v>996.52024794771933</v>
      </c>
      <c r="G15" s="56">
        <v>832471.02403881866</v>
      </c>
      <c r="H15" s="56">
        <v>16341.046855458948</v>
      </c>
      <c r="I15" s="56">
        <v>28188.083207381038</v>
      </c>
      <c r="J15" s="56">
        <v>47957.059299357192</v>
      </c>
      <c r="K15" s="56">
        <v>28251.919073680379</v>
      </c>
      <c r="L15" s="56">
        <v>9532.386791086401</v>
      </c>
      <c r="M15" s="56">
        <v>13070.594679710452</v>
      </c>
      <c r="N15" s="56">
        <v>18839.488266595945</v>
      </c>
      <c r="O15" s="56">
        <v>72938.040525615856</v>
      </c>
      <c r="P15" s="56">
        <v>37247.668749848395</v>
      </c>
      <c r="Q15" s="56">
        <v>21414.222440780348</v>
      </c>
      <c r="R15" s="56">
        <v>17411.472060022541</v>
      </c>
      <c r="S15" s="56">
        <v>41891.879934312296</v>
      </c>
      <c r="T15" s="56">
        <v>24759.648896413957</v>
      </c>
      <c r="U15" s="55">
        <v>1217581.715353922</v>
      </c>
      <c r="V15" s="55">
        <v>15155.191975033094</v>
      </c>
      <c r="W15" s="56">
        <v>8391.1197671051013</v>
      </c>
      <c r="X15" s="58">
        <v>1224345.7875618499</v>
      </c>
      <c r="Y15" s="59">
        <v>6270.6602868915788</v>
      </c>
      <c r="Z15" s="55">
        <v>861655.62749414751</v>
      </c>
      <c r="AA15" s="55">
        <v>349655.42757288297</v>
      </c>
      <c r="AB15" s="71" t="s">
        <v>9</v>
      </c>
      <c r="AC15" s="80">
        <v>10</v>
      </c>
    </row>
    <row r="16" spans="1:29" s="54" customFormat="1" ht="19.5" customHeight="1" x14ac:dyDescent="0.15">
      <c r="A16" s="74">
        <v>11</v>
      </c>
      <c r="B16" s="70" t="s">
        <v>10</v>
      </c>
      <c r="C16" s="50">
        <v>1881.6445294397718</v>
      </c>
      <c r="D16" s="50">
        <v>2.0218732827015731</v>
      </c>
      <c r="E16" s="50">
        <v>12265.285518390348</v>
      </c>
      <c r="F16" s="50">
        <v>360.18804142688646</v>
      </c>
      <c r="G16" s="50">
        <v>220691.0358305588</v>
      </c>
      <c r="H16" s="50">
        <v>9267.2681922170032</v>
      </c>
      <c r="I16" s="50">
        <v>28228.741914803169</v>
      </c>
      <c r="J16" s="50">
        <v>48745.654833476678</v>
      </c>
      <c r="K16" s="50">
        <v>39275.696214391101</v>
      </c>
      <c r="L16" s="50">
        <v>13101.375510917707</v>
      </c>
      <c r="M16" s="50">
        <v>11596.563362592005</v>
      </c>
      <c r="N16" s="50">
        <v>17017.302587047296</v>
      </c>
      <c r="O16" s="45">
        <v>61617.249274076494</v>
      </c>
      <c r="P16" s="45">
        <v>25430.57368241666</v>
      </c>
      <c r="Q16" s="45">
        <v>16556.954057455849</v>
      </c>
      <c r="R16" s="45">
        <v>11213.575738302228</v>
      </c>
      <c r="S16" s="45">
        <v>37323.616670303993</v>
      </c>
      <c r="T16" s="50">
        <v>20587.576119867503</v>
      </c>
      <c r="U16" s="49">
        <v>575162.32395096612</v>
      </c>
      <c r="V16" s="49">
        <v>7158.60709679917</v>
      </c>
      <c r="W16" s="50">
        <v>3963.5743060100162</v>
      </c>
      <c r="X16" s="52">
        <v>578357.35674175527</v>
      </c>
      <c r="Y16" s="53">
        <v>14148.951921112821</v>
      </c>
      <c r="Z16" s="49">
        <v>249279.96578678885</v>
      </c>
      <c r="AA16" s="49">
        <v>311733.40624306444</v>
      </c>
      <c r="AB16" s="70" t="s">
        <v>10</v>
      </c>
      <c r="AC16" s="79">
        <v>11</v>
      </c>
    </row>
    <row r="17" spans="1:29" s="54" customFormat="1" ht="19.5" customHeight="1" x14ac:dyDescent="0.15">
      <c r="A17" s="74">
        <v>12</v>
      </c>
      <c r="B17" s="70" t="s">
        <v>11</v>
      </c>
      <c r="C17" s="50">
        <v>8091.0846798486546</v>
      </c>
      <c r="D17" s="50">
        <v>400.61771694644131</v>
      </c>
      <c r="E17" s="50">
        <v>77.100351537153841</v>
      </c>
      <c r="F17" s="50">
        <v>348.18177337932366</v>
      </c>
      <c r="G17" s="50">
        <v>375800.00571299804</v>
      </c>
      <c r="H17" s="50">
        <v>9401.6688177852084</v>
      </c>
      <c r="I17" s="50">
        <v>22251.853740429135</v>
      </c>
      <c r="J17" s="50">
        <v>34752.17379316243</v>
      </c>
      <c r="K17" s="50">
        <v>25023.324588461634</v>
      </c>
      <c r="L17" s="50">
        <v>9660.8598015657772</v>
      </c>
      <c r="M17" s="50">
        <v>8953.9216473663782</v>
      </c>
      <c r="N17" s="50">
        <v>13595.619488342594</v>
      </c>
      <c r="O17" s="50">
        <v>51319.126268711218</v>
      </c>
      <c r="P17" s="50">
        <v>21908.220696535642</v>
      </c>
      <c r="Q17" s="50">
        <v>12782.756231783977</v>
      </c>
      <c r="R17" s="50">
        <v>13512.772668287165</v>
      </c>
      <c r="S17" s="50">
        <v>34224.176858652892</v>
      </c>
      <c r="T17" s="50">
        <v>19177.353561529308</v>
      </c>
      <c r="U17" s="49">
        <v>661280.81839732302</v>
      </c>
      <c r="V17" s="49">
        <v>8230.7462187433575</v>
      </c>
      <c r="W17" s="50">
        <v>4557.1958051011179</v>
      </c>
      <c r="X17" s="52">
        <v>664954.36881096533</v>
      </c>
      <c r="Y17" s="53">
        <v>8568.8027483322494</v>
      </c>
      <c r="Z17" s="49">
        <v>398400.04122680653</v>
      </c>
      <c r="AA17" s="49">
        <v>254311.97442218423</v>
      </c>
      <c r="AB17" s="70" t="s">
        <v>11</v>
      </c>
      <c r="AC17" s="79">
        <v>12</v>
      </c>
    </row>
    <row r="18" spans="1:29" s="54" customFormat="1" ht="19.5" customHeight="1" x14ac:dyDescent="0.15">
      <c r="A18" s="75">
        <v>13</v>
      </c>
      <c r="B18" s="70" t="s">
        <v>12</v>
      </c>
      <c r="C18" s="50">
        <v>3512.2143993096906</v>
      </c>
      <c r="D18" s="50">
        <v>465.21694919259875</v>
      </c>
      <c r="E18" s="50">
        <v>0</v>
      </c>
      <c r="F18" s="50">
        <v>0</v>
      </c>
      <c r="G18" s="50">
        <v>207835.7924247295</v>
      </c>
      <c r="H18" s="50">
        <v>8880.2045328718632</v>
      </c>
      <c r="I18" s="50">
        <v>28808.985886514107</v>
      </c>
      <c r="J18" s="50">
        <v>48092.404059216788</v>
      </c>
      <c r="K18" s="50">
        <v>25749.978458330501</v>
      </c>
      <c r="L18" s="50">
        <v>9802.7875463215169</v>
      </c>
      <c r="M18" s="50">
        <v>9710.1415756523365</v>
      </c>
      <c r="N18" s="50">
        <v>19130.517052290608</v>
      </c>
      <c r="O18" s="50">
        <v>71176.6098469797</v>
      </c>
      <c r="P18" s="50">
        <v>21821.07646062304</v>
      </c>
      <c r="Q18" s="50">
        <v>14612.77290588239</v>
      </c>
      <c r="R18" s="50">
        <v>14093.432586919229</v>
      </c>
      <c r="S18" s="50">
        <v>40895.188208561209</v>
      </c>
      <c r="T18" s="50">
        <v>20200.408870885385</v>
      </c>
      <c r="U18" s="49">
        <v>544787.73176428047</v>
      </c>
      <c r="V18" s="49">
        <v>6780.5584651951158</v>
      </c>
      <c r="W18" s="50">
        <v>3754.2565124244366</v>
      </c>
      <c r="X18" s="52">
        <v>547814.03371705115</v>
      </c>
      <c r="Y18" s="53">
        <v>3977.4313485022894</v>
      </c>
      <c r="Z18" s="49">
        <v>236644.7783112436</v>
      </c>
      <c r="AA18" s="49">
        <v>304165.52210453455</v>
      </c>
      <c r="AB18" s="70" t="s">
        <v>12</v>
      </c>
      <c r="AC18" s="79">
        <v>13</v>
      </c>
    </row>
    <row r="19" spans="1:29" s="54" customFormat="1" ht="19.5" customHeight="1" x14ac:dyDescent="0.15">
      <c r="A19" s="74">
        <v>14</v>
      </c>
      <c r="B19" s="70" t="s">
        <v>13</v>
      </c>
      <c r="C19" s="50">
        <v>1081.6019796703965</v>
      </c>
      <c r="D19" s="50">
        <v>33.490212200670619</v>
      </c>
      <c r="E19" s="50">
        <v>0</v>
      </c>
      <c r="F19" s="50">
        <v>0</v>
      </c>
      <c r="G19" s="50">
        <v>108678.10826007021</v>
      </c>
      <c r="H19" s="50">
        <v>8128.1099714421352</v>
      </c>
      <c r="I19" s="50">
        <v>13464.133766323641</v>
      </c>
      <c r="J19" s="50">
        <v>31345.040369696522</v>
      </c>
      <c r="K19" s="50">
        <v>17606.679397974585</v>
      </c>
      <c r="L19" s="50">
        <v>11294.07951665116</v>
      </c>
      <c r="M19" s="50">
        <v>5886.7668573418478</v>
      </c>
      <c r="N19" s="50">
        <v>8961.8285140203589</v>
      </c>
      <c r="O19" s="50">
        <v>38860.597092180629</v>
      </c>
      <c r="P19" s="50">
        <v>15403.576617225332</v>
      </c>
      <c r="Q19" s="50">
        <v>50263.02844458077</v>
      </c>
      <c r="R19" s="50">
        <v>7212.4945258734488</v>
      </c>
      <c r="S19" s="50">
        <v>26199.785221765884</v>
      </c>
      <c r="T19" s="50">
        <v>20295.918972950163</v>
      </c>
      <c r="U19" s="49">
        <v>364715.23971996771</v>
      </c>
      <c r="V19" s="49">
        <v>4539.3360850110066</v>
      </c>
      <c r="W19" s="50">
        <v>2513.3375291596171</v>
      </c>
      <c r="X19" s="52">
        <v>366741.23827581911</v>
      </c>
      <c r="Y19" s="53">
        <v>1115.0921918710671</v>
      </c>
      <c r="Z19" s="49">
        <v>122142.24202639385</v>
      </c>
      <c r="AA19" s="49">
        <v>241457.90550170277</v>
      </c>
      <c r="AB19" s="70" t="s">
        <v>13</v>
      </c>
      <c r="AC19" s="79">
        <v>14</v>
      </c>
    </row>
    <row r="20" spans="1:29" s="54" customFormat="1" ht="19.5" customHeight="1" x14ac:dyDescent="0.15">
      <c r="A20" s="74">
        <v>15</v>
      </c>
      <c r="B20" s="70" t="s">
        <v>14</v>
      </c>
      <c r="C20" s="50">
        <v>4525.4956697407042</v>
      </c>
      <c r="D20" s="50">
        <v>56.357833240786128</v>
      </c>
      <c r="E20" s="50">
        <v>0.24189718008714134</v>
      </c>
      <c r="F20" s="50">
        <v>168.08775266588037</v>
      </c>
      <c r="G20" s="50">
        <v>179189.94263497143</v>
      </c>
      <c r="H20" s="50">
        <v>5916.4551923458566</v>
      </c>
      <c r="I20" s="50">
        <v>15244.479298871753</v>
      </c>
      <c r="J20" s="50">
        <v>36754.469869354507</v>
      </c>
      <c r="K20" s="50">
        <v>23644.738958378792</v>
      </c>
      <c r="L20" s="50">
        <v>5686.1543313365019</v>
      </c>
      <c r="M20" s="50">
        <v>5629.4210864688885</v>
      </c>
      <c r="N20" s="50">
        <v>9912.4346906421779</v>
      </c>
      <c r="O20" s="50">
        <v>35480.987184297664</v>
      </c>
      <c r="P20" s="50">
        <v>8320.9837196972039</v>
      </c>
      <c r="Q20" s="50">
        <v>5920.6934716198084</v>
      </c>
      <c r="R20" s="50">
        <v>7156.254918045719</v>
      </c>
      <c r="S20" s="50">
        <v>15468.447603379298</v>
      </c>
      <c r="T20" s="50">
        <v>16624.610392286624</v>
      </c>
      <c r="U20" s="49">
        <v>375700.25650452368</v>
      </c>
      <c r="V20" s="49">
        <v>4676.1462765694159</v>
      </c>
      <c r="W20" s="50">
        <v>2589.0865335020508</v>
      </c>
      <c r="X20" s="52">
        <v>377787.31624759105</v>
      </c>
      <c r="Y20" s="53">
        <v>4582.0954001615773</v>
      </c>
      <c r="Z20" s="49">
        <v>194602.50968650909</v>
      </c>
      <c r="AA20" s="49">
        <v>176515.65141785302</v>
      </c>
      <c r="AB20" s="70" t="s">
        <v>14</v>
      </c>
      <c r="AC20" s="79">
        <v>15</v>
      </c>
    </row>
    <row r="21" spans="1:29" s="54" customFormat="1" ht="19.5" customHeight="1" x14ac:dyDescent="0.15">
      <c r="A21" s="75">
        <v>16</v>
      </c>
      <c r="B21" s="70" t="s">
        <v>15</v>
      </c>
      <c r="C21" s="50">
        <v>201.94383038033607</v>
      </c>
      <c r="D21" s="50">
        <v>71.287265209615441</v>
      </c>
      <c r="E21" s="50">
        <v>521.33353755055134</v>
      </c>
      <c r="F21" s="50">
        <v>0</v>
      </c>
      <c r="G21" s="50">
        <v>1200.4632651799793</v>
      </c>
      <c r="H21" s="50">
        <v>2036.1845021029969</v>
      </c>
      <c r="I21" s="50">
        <v>3277.2800907519158</v>
      </c>
      <c r="J21" s="50">
        <v>7571.7669501504806</v>
      </c>
      <c r="K21" s="50">
        <v>3307.3574928490239</v>
      </c>
      <c r="L21" s="50">
        <v>8122.585442269803</v>
      </c>
      <c r="M21" s="50">
        <v>2132.5071431822712</v>
      </c>
      <c r="N21" s="50">
        <v>6497.591916301164</v>
      </c>
      <c r="O21" s="50">
        <v>12546.914650381654</v>
      </c>
      <c r="P21" s="50">
        <v>4441.8328163838432</v>
      </c>
      <c r="Q21" s="50">
        <v>7621.6158601637253</v>
      </c>
      <c r="R21" s="50">
        <v>3871.8242662309308</v>
      </c>
      <c r="S21" s="50">
        <v>9858.2914176032846</v>
      </c>
      <c r="T21" s="50">
        <v>4909.6406485074695</v>
      </c>
      <c r="U21" s="49">
        <v>78190.421095199039</v>
      </c>
      <c r="V21" s="49">
        <v>973.12787579758583</v>
      </c>
      <c r="W21" s="50">
        <v>538.80099757088612</v>
      </c>
      <c r="X21" s="52">
        <v>78624.747973425736</v>
      </c>
      <c r="Y21" s="53">
        <v>794.56463314050279</v>
      </c>
      <c r="Z21" s="49">
        <v>4477.7433559318952</v>
      </c>
      <c r="AA21" s="49">
        <v>72918.11310612665</v>
      </c>
      <c r="AB21" s="70" t="s">
        <v>15</v>
      </c>
      <c r="AC21" s="79">
        <v>16</v>
      </c>
    </row>
    <row r="22" spans="1:29" s="54" customFormat="1" ht="19.5" customHeight="1" x14ac:dyDescent="0.15">
      <c r="A22" s="74">
        <v>17</v>
      </c>
      <c r="B22" s="70" t="s">
        <v>16</v>
      </c>
      <c r="C22" s="50">
        <v>380.12956306886792</v>
      </c>
      <c r="D22" s="50">
        <v>44.310205329499318</v>
      </c>
      <c r="E22" s="50">
        <v>99.252643408260369</v>
      </c>
      <c r="F22" s="50">
        <v>0</v>
      </c>
      <c r="G22" s="50">
        <v>83884.822340085841</v>
      </c>
      <c r="H22" s="50">
        <v>4490.1387201966863</v>
      </c>
      <c r="I22" s="50">
        <v>10882.597255499641</v>
      </c>
      <c r="J22" s="50">
        <v>36249.316693704939</v>
      </c>
      <c r="K22" s="50">
        <v>11352.550667067144</v>
      </c>
      <c r="L22" s="50">
        <v>3692.8529525515769</v>
      </c>
      <c r="M22" s="50">
        <v>3863.0550748401379</v>
      </c>
      <c r="N22" s="50">
        <v>4144.2070150564123</v>
      </c>
      <c r="O22" s="50">
        <v>21806.149216481248</v>
      </c>
      <c r="P22" s="50">
        <v>8550.2214635716227</v>
      </c>
      <c r="Q22" s="50">
        <v>5439.2623824260918</v>
      </c>
      <c r="R22" s="50">
        <v>4844.1376416925932</v>
      </c>
      <c r="S22" s="50">
        <v>10443.877379397672</v>
      </c>
      <c r="T22" s="50">
        <v>10734.473852948193</v>
      </c>
      <c r="U22" s="49">
        <v>220901.35506732643</v>
      </c>
      <c r="V22" s="49">
        <v>2749.425600899292</v>
      </c>
      <c r="W22" s="50">
        <v>1522.3007102713054</v>
      </c>
      <c r="X22" s="52">
        <v>222128.47995795441</v>
      </c>
      <c r="Y22" s="53">
        <v>523.69241180662755</v>
      </c>
      <c r="Z22" s="49">
        <v>94767.419595585481</v>
      </c>
      <c r="AA22" s="49">
        <v>125610.24305993431</v>
      </c>
      <c r="AB22" s="70" t="s">
        <v>16</v>
      </c>
      <c r="AC22" s="79">
        <v>17</v>
      </c>
    </row>
    <row r="23" spans="1:29" s="54" customFormat="1" ht="19.5" customHeight="1" x14ac:dyDescent="0.15">
      <c r="A23" s="74">
        <v>18</v>
      </c>
      <c r="B23" s="70" t="s">
        <v>17</v>
      </c>
      <c r="C23" s="50">
        <v>2937.2164906617468</v>
      </c>
      <c r="D23" s="50">
        <v>7.1955184165729014</v>
      </c>
      <c r="E23" s="50">
        <v>604.71670252411855</v>
      </c>
      <c r="F23" s="50">
        <v>0</v>
      </c>
      <c r="G23" s="50">
        <v>555492.56689400505</v>
      </c>
      <c r="H23" s="50">
        <v>9924.1958131114807</v>
      </c>
      <c r="I23" s="50">
        <v>10387.836372759506</v>
      </c>
      <c r="J23" s="50">
        <v>13900.427329275644</v>
      </c>
      <c r="K23" s="50">
        <v>12555.041119285286</v>
      </c>
      <c r="L23" s="50">
        <v>3272.8029264448287</v>
      </c>
      <c r="M23" s="50">
        <v>4085.3166019820619</v>
      </c>
      <c r="N23" s="50">
        <v>4395.2446164006069</v>
      </c>
      <c r="O23" s="50">
        <v>26606.248042375912</v>
      </c>
      <c r="P23" s="50">
        <v>6624.3979868376737</v>
      </c>
      <c r="Q23" s="50">
        <v>6225.754433563121</v>
      </c>
      <c r="R23" s="50">
        <v>5814.2548934946535</v>
      </c>
      <c r="S23" s="50">
        <v>10621.42879774527</v>
      </c>
      <c r="T23" s="50">
        <v>7668.8171297081826</v>
      </c>
      <c r="U23" s="49">
        <v>681123.4616685916</v>
      </c>
      <c r="V23" s="49">
        <v>8478.1970091134281</v>
      </c>
      <c r="W23" s="50">
        <v>4694.2042456329682</v>
      </c>
      <c r="X23" s="52">
        <v>684907.454432072</v>
      </c>
      <c r="Y23" s="53">
        <v>3549.1287116024387</v>
      </c>
      <c r="Z23" s="49">
        <v>565880.4032667646</v>
      </c>
      <c r="AA23" s="49">
        <v>111693.92969022458</v>
      </c>
      <c r="AB23" s="70" t="s">
        <v>17</v>
      </c>
      <c r="AC23" s="79">
        <v>18</v>
      </c>
    </row>
    <row r="24" spans="1:29" s="54" customFormat="1" ht="19.5" customHeight="1" x14ac:dyDescent="0.15">
      <c r="A24" s="75">
        <v>19</v>
      </c>
      <c r="B24" s="70" t="s">
        <v>18</v>
      </c>
      <c r="C24" s="50">
        <v>1197.0656960027904</v>
      </c>
      <c r="D24" s="50">
        <v>2015.7208463155353</v>
      </c>
      <c r="E24" s="50">
        <v>72.485605222365052</v>
      </c>
      <c r="F24" s="50">
        <v>168.08775266588037</v>
      </c>
      <c r="G24" s="50">
        <v>8131.357291121195</v>
      </c>
      <c r="H24" s="50">
        <v>1903.3184325941247</v>
      </c>
      <c r="I24" s="50">
        <v>6190.9806764195109</v>
      </c>
      <c r="J24" s="50">
        <v>7004.2675283149792</v>
      </c>
      <c r="K24" s="50">
        <v>4193.0894020477754</v>
      </c>
      <c r="L24" s="50">
        <v>9446.9136806783827</v>
      </c>
      <c r="M24" s="50">
        <v>2150.4561787699413</v>
      </c>
      <c r="N24" s="50">
        <v>3408.7599104955411</v>
      </c>
      <c r="O24" s="50">
        <v>16960.352649740464</v>
      </c>
      <c r="P24" s="50">
        <v>2473.9528042810798</v>
      </c>
      <c r="Q24" s="50">
        <v>3284.3576261092539</v>
      </c>
      <c r="R24" s="50">
        <v>5513.6548711143751</v>
      </c>
      <c r="S24" s="50">
        <v>13146.86233287046</v>
      </c>
      <c r="T24" s="50">
        <v>8166.7347318252632</v>
      </c>
      <c r="U24" s="49">
        <v>95428.418016588912</v>
      </c>
      <c r="V24" s="49">
        <v>1187.6605472370918</v>
      </c>
      <c r="W24" s="50">
        <v>657.58334905620757</v>
      </c>
      <c r="X24" s="52">
        <v>95958.495214769791</v>
      </c>
      <c r="Y24" s="53">
        <v>3285.2721475406906</v>
      </c>
      <c r="Z24" s="49">
        <v>14490.425720206586</v>
      </c>
      <c r="AA24" s="49">
        <v>77652.720148841647</v>
      </c>
      <c r="AB24" s="70" t="s">
        <v>18</v>
      </c>
      <c r="AC24" s="79">
        <v>19</v>
      </c>
    </row>
    <row r="25" spans="1:29" s="54" customFormat="1" ht="19.5" customHeight="1" x14ac:dyDescent="0.15">
      <c r="A25" s="77">
        <v>20</v>
      </c>
      <c r="B25" s="71" t="s">
        <v>19</v>
      </c>
      <c r="C25" s="56">
        <v>3139.3469151873824</v>
      </c>
      <c r="D25" s="56">
        <v>54.168654459108524</v>
      </c>
      <c r="E25" s="56">
        <v>1127.2408592060788</v>
      </c>
      <c r="F25" s="56">
        <v>540.2820621403298</v>
      </c>
      <c r="G25" s="56">
        <v>40856.858199764116</v>
      </c>
      <c r="H25" s="56">
        <v>2263.6686339290577</v>
      </c>
      <c r="I25" s="56">
        <v>8077.3450469197342</v>
      </c>
      <c r="J25" s="56">
        <v>7159.1882744996292</v>
      </c>
      <c r="K25" s="56">
        <v>10913.896972111646</v>
      </c>
      <c r="L25" s="56">
        <v>3788.0613614282192</v>
      </c>
      <c r="M25" s="56">
        <v>2417.3166282492443</v>
      </c>
      <c r="N25" s="56">
        <v>3576.3274959432993</v>
      </c>
      <c r="O25" s="56">
        <v>15460.407049728063</v>
      </c>
      <c r="P25" s="56">
        <v>5501.0108143546677</v>
      </c>
      <c r="Q25" s="56">
        <v>6210.8606371982842</v>
      </c>
      <c r="R25" s="56">
        <v>2866.3020977753868</v>
      </c>
      <c r="S25" s="56">
        <v>6514.9466404899158</v>
      </c>
      <c r="T25" s="56">
        <v>6236.8959767289653</v>
      </c>
      <c r="U25" s="55">
        <v>126704.12432011314</v>
      </c>
      <c r="V25" s="55">
        <v>1576.9770673880746</v>
      </c>
      <c r="W25" s="56">
        <v>873.13994202324238</v>
      </c>
      <c r="X25" s="58">
        <v>127407.96144547797</v>
      </c>
      <c r="Y25" s="59">
        <v>4320.75642885257</v>
      </c>
      <c r="Z25" s="55">
        <v>49474.48530882418</v>
      </c>
      <c r="AA25" s="55">
        <v>72908.882582436388</v>
      </c>
      <c r="AB25" s="71" t="s">
        <v>19</v>
      </c>
      <c r="AC25" s="80">
        <v>20</v>
      </c>
    </row>
    <row r="26" spans="1:29" s="54" customFormat="1" ht="19.5" customHeight="1" x14ac:dyDescent="0.15">
      <c r="A26" s="74">
        <v>21</v>
      </c>
      <c r="B26" s="70" t="s">
        <v>20</v>
      </c>
      <c r="C26" s="50">
        <v>4273.7393470914403</v>
      </c>
      <c r="D26" s="50">
        <v>34.455175831942334</v>
      </c>
      <c r="E26" s="50">
        <v>0</v>
      </c>
      <c r="F26" s="50">
        <v>0</v>
      </c>
      <c r="G26" s="50">
        <v>110348.08483169833</v>
      </c>
      <c r="H26" s="50">
        <v>2596.6944446656389</v>
      </c>
      <c r="I26" s="50">
        <v>8868.3732044708195</v>
      </c>
      <c r="J26" s="50">
        <v>11494.435172918871</v>
      </c>
      <c r="K26" s="50">
        <v>11856.607341061495</v>
      </c>
      <c r="L26" s="50">
        <v>2661.7037948464749</v>
      </c>
      <c r="M26" s="50">
        <v>3003.3560062103465</v>
      </c>
      <c r="N26" s="50">
        <v>3065.1427158379875</v>
      </c>
      <c r="O26" s="45">
        <v>19932.69741696673</v>
      </c>
      <c r="P26" s="45">
        <v>11164.196784575213</v>
      </c>
      <c r="Q26" s="45">
        <v>4660.3058997360458</v>
      </c>
      <c r="R26" s="45">
        <v>5370.5943849163568</v>
      </c>
      <c r="S26" s="45">
        <v>10200.75164960638</v>
      </c>
      <c r="T26" s="51">
        <v>6176.9869182202283</v>
      </c>
      <c r="U26" s="49">
        <v>215708.12508865431</v>
      </c>
      <c r="V26" s="49">
        <v>2684.7958593145681</v>
      </c>
      <c r="W26" s="50">
        <v>1486.5165444852244</v>
      </c>
      <c r="X26" s="52">
        <v>216906.40440348364</v>
      </c>
      <c r="Y26" s="53">
        <v>4308.1945229233825</v>
      </c>
      <c r="Z26" s="49">
        <v>119216.45803616915</v>
      </c>
      <c r="AA26" s="49">
        <v>92183.472529561783</v>
      </c>
      <c r="AB26" s="70" t="s">
        <v>20</v>
      </c>
      <c r="AC26" s="79">
        <v>21</v>
      </c>
    </row>
    <row r="27" spans="1:29" s="54" customFormat="1" ht="19.5" customHeight="1" x14ac:dyDescent="0.15">
      <c r="A27" s="75">
        <v>22</v>
      </c>
      <c r="B27" s="70" t="s">
        <v>21</v>
      </c>
      <c r="C27" s="50">
        <v>1510.5135597668857</v>
      </c>
      <c r="D27" s="50">
        <v>55.253747712233903</v>
      </c>
      <c r="E27" s="50">
        <v>0</v>
      </c>
      <c r="F27" s="50">
        <v>36.018804142688658</v>
      </c>
      <c r="G27" s="50">
        <v>48959.132084995152</v>
      </c>
      <c r="H27" s="50">
        <v>1962.3432623069634</v>
      </c>
      <c r="I27" s="50">
        <v>9225.2357841841931</v>
      </c>
      <c r="J27" s="50">
        <v>11427.252937639534</v>
      </c>
      <c r="K27" s="50">
        <v>4349.5199514101332</v>
      </c>
      <c r="L27" s="50">
        <v>8001.562322759939</v>
      </c>
      <c r="M27" s="50">
        <v>3399.857571417218</v>
      </c>
      <c r="N27" s="50">
        <v>4997.0312905276596</v>
      </c>
      <c r="O27" s="50">
        <v>22058.804455993726</v>
      </c>
      <c r="P27" s="50">
        <v>9027.5267685196086</v>
      </c>
      <c r="Q27" s="50">
        <v>5419.5897162029269</v>
      </c>
      <c r="R27" s="50">
        <v>5859.4905926409247</v>
      </c>
      <c r="S27" s="50">
        <v>20921.329100389441</v>
      </c>
      <c r="T27" s="51">
        <v>9584.1907470422448</v>
      </c>
      <c r="U27" s="49">
        <v>166794.65269765147</v>
      </c>
      <c r="V27" s="49">
        <v>2075.895292636214</v>
      </c>
      <c r="W27" s="50">
        <v>1149.3807569825999</v>
      </c>
      <c r="X27" s="52">
        <v>167721.16723330508</v>
      </c>
      <c r="Y27" s="53">
        <v>1565.7673074791196</v>
      </c>
      <c r="Z27" s="49">
        <v>58220.386673322035</v>
      </c>
      <c r="AA27" s="49">
        <v>107008.49871685033</v>
      </c>
      <c r="AB27" s="70" t="s">
        <v>21</v>
      </c>
      <c r="AC27" s="79">
        <v>22</v>
      </c>
    </row>
    <row r="28" spans="1:29" s="54" customFormat="1" ht="19.5" customHeight="1" x14ac:dyDescent="0.15">
      <c r="A28" s="74">
        <v>23</v>
      </c>
      <c r="B28" s="70" t="s">
        <v>22</v>
      </c>
      <c r="C28" s="50">
        <v>5643.1567364968096</v>
      </c>
      <c r="D28" s="50">
        <v>73.62050871587644</v>
      </c>
      <c r="E28" s="50">
        <v>292.69558790544107</v>
      </c>
      <c r="F28" s="50">
        <v>228.11909290369482</v>
      </c>
      <c r="G28" s="50">
        <v>338659.84978175157</v>
      </c>
      <c r="H28" s="50">
        <v>5418.490534116655</v>
      </c>
      <c r="I28" s="50">
        <v>10228.228764030047</v>
      </c>
      <c r="J28" s="50">
        <v>14617.003486121892</v>
      </c>
      <c r="K28" s="50">
        <v>18440.228252264507</v>
      </c>
      <c r="L28" s="50">
        <v>3137.5569308745826</v>
      </c>
      <c r="M28" s="50">
        <v>2997.674101162625</v>
      </c>
      <c r="N28" s="50">
        <v>4939.6711039515994</v>
      </c>
      <c r="O28" s="50">
        <v>23050.008145083437</v>
      </c>
      <c r="P28" s="50">
        <v>4630.946723195073</v>
      </c>
      <c r="Q28" s="50">
        <v>6076.9614374708362</v>
      </c>
      <c r="R28" s="50">
        <v>5751.9787305852742</v>
      </c>
      <c r="S28" s="50">
        <v>10630.634252336942</v>
      </c>
      <c r="T28" s="51">
        <v>7555.6147466277125</v>
      </c>
      <c r="U28" s="49">
        <v>462372.43891559454</v>
      </c>
      <c r="V28" s="49">
        <v>5755.1625792217528</v>
      </c>
      <c r="W28" s="50">
        <v>3186.5157868649012</v>
      </c>
      <c r="X28" s="52">
        <v>464941.0857079514</v>
      </c>
      <c r="Y28" s="53">
        <v>6009.4728331181277</v>
      </c>
      <c r="Z28" s="49">
        <v>349116.19763868529</v>
      </c>
      <c r="AA28" s="49">
        <v>107246.76844379114</v>
      </c>
      <c r="AB28" s="70" t="s">
        <v>22</v>
      </c>
      <c r="AC28" s="79">
        <v>23</v>
      </c>
    </row>
    <row r="29" spans="1:29" s="54" customFormat="1" ht="19.5" customHeight="1" x14ac:dyDescent="0.15">
      <c r="A29" s="74">
        <v>24</v>
      </c>
      <c r="B29" s="70" t="s">
        <v>23</v>
      </c>
      <c r="C29" s="50">
        <v>467.24258793881677</v>
      </c>
      <c r="D29" s="50">
        <v>18.901596800192884</v>
      </c>
      <c r="E29" s="50">
        <v>182.80352145948189</v>
      </c>
      <c r="F29" s="50">
        <v>0</v>
      </c>
      <c r="G29" s="50">
        <v>233.32967171424579</v>
      </c>
      <c r="H29" s="50">
        <v>641.96703878442986</v>
      </c>
      <c r="I29" s="50">
        <v>1891.4178423031458</v>
      </c>
      <c r="J29" s="50">
        <v>2391.31740718837</v>
      </c>
      <c r="K29" s="50">
        <v>1446.1848620154562</v>
      </c>
      <c r="L29" s="50">
        <v>6838.2672635877534</v>
      </c>
      <c r="M29" s="50">
        <v>1097.1884368339281</v>
      </c>
      <c r="N29" s="50">
        <v>943.40850245505362</v>
      </c>
      <c r="O29" s="50">
        <v>6678.1595995219195</v>
      </c>
      <c r="P29" s="50">
        <v>1321.2414135036711</v>
      </c>
      <c r="Q29" s="50">
        <v>1401.1377240930562</v>
      </c>
      <c r="R29" s="50">
        <v>1696.9590993031159</v>
      </c>
      <c r="S29" s="50">
        <v>5562.7284971467197</v>
      </c>
      <c r="T29" s="51">
        <v>2628.7948675518901</v>
      </c>
      <c r="U29" s="49">
        <v>35441.049932201255</v>
      </c>
      <c r="V29" s="49">
        <v>441.07356899751153</v>
      </c>
      <c r="W29" s="50">
        <v>244.21341212040517</v>
      </c>
      <c r="X29" s="52">
        <v>35637.910089078359</v>
      </c>
      <c r="Y29" s="53">
        <v>668.94770619849146</v>
      </c>
      <c r="Z29" s="49">
        <v>2124.7475140173915</v>
      </c>
      <c r="AA29" s="49">
        <v>32647.354711985368</v>
      </c>
      <c r="AB29" s="70" t="s">
        <v>23</v>
      </c>
      <c r="AC29" s="79">
        <v>24</v>
      </c>
    </row>
    <row r="30" spans="1:29" s="54" customFormat="1" ht="19.5" customHeight="1" x14ac:dyDescent="0.15">
      <c r="A30" s="75">
        <v>25</v>
      </c>
      <c r="B30" s="70" t="s">
        <v>24</v>
      </c>
      <c r="C30" s="50">
        <v>616.02277779489361</v>
      </c>
      <c r="D30" s="50">
        <v>26.622036880775774</v>
      </c>
      <c r="E30" s="50">
        <v>85.147807390673776</v>
      </c>
      <c r="F30" s="50">
        <v>0</v>
      </c>
      <c r="G30" s="50">
        <v>730.57540241340996</v>
      </c>
      <c r="H30" s="50">
        <v>466.50950403269854</v>
      </c>
      <c r="I30" s="50">
        <v>2365.9044654130275</v>
      </c>
      <c r="J30" s="50">
        <v>1415.4376408070493</v>
      </c>
      <c r="K30" s="50">
        <v>1052.6568704782744</v>
      </c>
      <c r="L30" s="50">
        <v>2327.2013156599824</v>
      </c>
      <c r="M30" s="50">
        <v>572.66864431784154</v>
      </c>
      <c r="N30" s="50">
        <v>512.13754558340622</v>
      </c>
      <c r="O30" s="50">
        <v>4053.6429048870373</v>
      </c>
      <c r="P30" s="50">
        <v>415.94920919673228</v>
      </c>
      <c r="Q30" s="50">
        <v>964.659109060383</v>
      </c>
      <c r="R30" s="50">
        <v>97.094418338987921</v>
      </c>
      <c r="S30" s="50">
        <v>2790.3527104112645</v>
      </c>
      <c r="T30" s="51">
        <v>1287.5717527873101</v>
      </c>
      <c r="U30" s="49">
        <v>19780.154115453748</v>
      </c>
      <c r="V30" s="49">
        <v>246.17542158854565</v>
      </c>
      <c r="W30" s="50">
        <v>136.30229492771346</v>
      </c>
      <c r="X30" s="52">
        <v>19890.027242114578</v>
      </c>
      <c r="Y30" s="53">
        <v>727.79262206634314</v>
      </c>
      <c r="Z30" s="49">
        <v>3096.4798678264374</v>
      </c>
      <c r="AA30" s="49">
        <v>15955.881625560967</v>
      </c>
      <c r="AB30" s="70" t="s">
        <v>24</v>
      </c>
      <c r="AC30" s="79">
        <v>25</v>
      </c>
    </row>
    <row r="31" spans="1:29" s="54" customFormat="1" ht="19.5" customHeight="1" x14ac:dyDescent="0.15">
      <c r="A31" s="74">
        <v>26</v>
      </c>
      <c r="B31" s="70" t="s">
        <v>25</v>
      </c>
      <c r="C31" s="50">
        <v>273.21812345574887</v>
      </c>
      <c r="D31" s="50">
        <v>21.152053247800115</v>
      </c>
      <c r="E31" s="50">
        <v>79.13003500939142</v>
      </c>
      <c r="F31" s="50">
        <v>0</v>
      </c>
      <c r="G31" s="50">
        <v>427.72717392165964</v>
      </c>
      <c r="H31" s="50">
        <v>420.07798981319672</v>
      </c>
      <c r="I31" s="50">
        <v>2200.1872785489618</v>
      </c>
      <c r="J31" s="50">
        <v>1336.3875848066336</v>
      </c>
      <c r="K31" s="50">
        <v>664.45251835819147</v>
      </c>
      <c r="L31" s="50">
        <v>3414.3318370126572</v>
      </c>
      <c r="M31" s="50">
        <v>584.18521555912571</v>
      </c>
      <c r="N31" s="50">
        <v>947.85467790741177</v>
      </c>
      <c r="O31" s="50">
        <v>5218.7083625110772</v>
      </c>
      <c r="P31" s="50">
        <v>835.46636009236158</v>
      </c>
      <c r="Q31" s="50">
        <v>956.15218294841566</v>
      </c>
      <c r="R31" s="50">
        <v>912.00927464419146</v>
      </c>
      <c r="S31" s="50">
        <v>3389.267902508027</v>
      </c>
      <c r="T31" s="51">
        <v>1583.6499968963994</v>
      </c>
      <c r="U31" s="49">
        <v>23263.95856724125</v>
      </c>
      <c r="V31" s="49">
        <v>289.52704078413529</v>
      </c>
      <c r="W31" s="50">
        <v>160.3051996330714</v>
      </c>
      <c r="X31" s="52">
        <v>23393.180408392313</v>
      </c>
      <c r="Y31" s="53">
        <v>373.50021171294037</v>
      </c>
      <c r="Z31" s="49">
        <v>2627.9144524706217</v>
      </c>
      <c r="AA31" s="49">
        <v>20262.543903057689</v>
      </c>
      <c r="AB31" s="70" t="s">
        <v>25</v>
      </c>
      <c r="AC31" s="79">
        <v>26</v>
      </c>
    </row>
    <row r="32" spans="1:29" s="54" customFormat="1" ht="19.5" customHeight="1" x14ac:dyDescent="0.15">
      <c r="A32" s="74">
        <v>27</v>
      </c>
      <c r="B32" s="70" t="s">
        <v>26</v>
      </c>
      <c r="C32" s="50">
        <v>186.10509858579994</v>
      </c>
      <c r="D32" s="50">
        <v>33.724674066343113</v>
      </c>
      <c r="E32" s="50">
        <v>3.0237147510892672</v>
      </c>
      <c r="F32" s="50">
        <v>0</v>
      </c>
      <c r="G32" s="50">
        <v>509.18689681399604</v>
      </c>
      <c r="H32" s="50">
        <v>373.6730985650542</v>
      </c>
      <c r="I32" s="50">
        <v>1112.0640237620278</v>
      </c>
      <c r="J32" s="50">
        <v>1651.2232479296056</v>
      </c>
      <c r="K32" s="50">
        <v>810.1600691575602</v>
      </c>
      <c r="L32" s="50">
        <v>2145.5266372099741</v>
      </c>
      <c r="M32" s="50">
        <v>466.41877859845465</v>
      </c>
      <c r="N32" s="50">
        <v>955.74764464755935</v>
      </c>
      <c r="O32" s="50">
        <v>4010.6521968172815</v>
      </c>
      <c r="P32" s="50">
        <v>289.62149337589523</v>
      </c>
      <c r="Q32" s="50">
        <v>1352.4666253408789</v>
      </c>
      <c r="R32" s="50">
        <v>1963.3674287510851</v>
      </c>
      <c r="S32" s="50">
        <v>1608.0658618190744</v>
      </c>
      <c r="T32" s="51">
        <v>1488.3637164373949</v>
      </c>
      <c r="U32" s="49">
        <v>18959.391206629076</v>
      </c>
      <c r="V32" s="49">
        <v>235.95708748116098</v>
      </c>
      <c r="W32" s="50">
        <v>130.64461236871884</v>
      </c>
      <c r="X32" s="52">
        <v>19064.703681741517</v>
      </c>
      <c r="Y32" s="53">
        <v>222.85348740323232</v>
      </c>
      <c r="Z32" s="49">
        <v>1621.2509205760239</v>
      </c>
      <c r="AA32" s="49">
        <v>17115.286798649817</v>
      </c>
      <c r="AB32" s="70" t="s">
        <v>26</v>
      </c>
      <c r="AC32" s="79">
        <v>27</v>
      </c>
    </row>
    <row r="33" spans="1:30" s="54" customFormat="1" ht="19.5" customHeight="1" x14ac:dyDescent="0.15">
      <c r="A33" s="75">
        <v>28</v>
      </c>
      <c r="B33" s="70" t="s">
        <v>27</v>
      </c>
      <c r="C33" s="50">
        <v>158.38731794536167</v>
      </c>
      <c r="D33" s="50">
        <v>37.836513427518774</v>
      </c>
      <c r="E33" s="50">
        <v>648.39571954752898</v>
      </c>
      <c r="F33" s="50">
        <v>276.14416509394636</v>
      </c>
      <c r="G33" s="50">
        <v>2514.5080493093169</v>
      </c>
      <c r="H33" s="50">
        <v>713.70724668736079</v>
      </c>
      <c r="I33" s="50">
        <v>1772.8971482300708</v>
      </c>
      <c r="J33" s="50">
        <v>1375.0196362359404</v>
      </c>
      <c r="K33" s="50">
        <v>2056.2857147695922</v>
      </c>
      <c r="L33" s="50">
        <v>3260.4600412612317</v>
      </c>
      <c r="M33" s="50">
        <v>567.2028979296382</v>
      </c>
      <c r="N33" s="50">
        <v>1258.9812857707268</v>
      </c>
      <c r="O33" s="50">
        <v>5065.6278867250767</v>
      </c>
      <c r="P33" s="50">
        <v>57.592967427239856</v>
      </c>
      <c r="Q33" s="50">
        <v>1103.3080100370391</v>
      </c>
      <c r="R33" s="50">
        <v>122.80439075461686</v>
      </c>
      <c r="S33" s="50">
        <v>3090.0821880980402</v>
      </c>
      <c r="T33" s="51">
        <v>1306.6306112440782</v>
      </c>
      <c r="U33" s="49">
        <v>25385.871790494326</v>
      </c>
      <c r="V33" s="49">
        <v>315.95077263881251</v>
      </c>
      <c r="W33" s="50">
        <v>174.93547941123188</v>
      </c>
      <c r="X33" s="52">
        <v>25526.887083721904</v>
      </c>
      <c r="Y33" s="53">
        <v>844.61955092040944</v>
      </c>
      <c r="Z33" s="49">
        <v>4563.5493626333337</v>
      </c>
      <c r="AA33" s="49">
        <v>19977.702876940584</v>
      </c>
      <c r="AB33" s="70" t="s">
        <v>27</v>
      </c>
      <c r="AC33" s="79">
        <v>28</v>
      </c>
    </row>
    <row r="34" spans="1:30" s="54" customFormat="1" ht="19.5" customHeight="1" x14ac:dyDescent="0.15">
      <c r="A34" s="74">
        <v>29</v>
      </c>
      <c r="B34" s="70" t="s">
        <v>28</v>
      </c>
      <c r="C34" s="50">
        <v>1058.8987333486027</v>
      </c>
      <c r="D34" s="50">
        <v>624.82956642604188</v>
      </c>
      <c r="E34" s="50">
        <v>66.167991091978934</v>
      </c>
      <c r="F34" s="50">
        <v>0</v>
      </c>
      <c r="G34" s="50">
        <v>9674.03116937097</v>
      </c>
      <c r="H34" s="50">
        <v>2693.2992571934628</v>
      </c>
      <c r="I34" s="50">
        <v>5236.6173327606766</v>
      </c>
      <c r="J34" s="50">
        <v>8881.3430257590207</v>
      </c>
      <c r="K34" s="50">
        <v>4056.187184172587</v>
      </c>
      <c r="L34" s="50">
        <v>2715.7457497085234</v>
      </c>
      <c r="M34" s="50">
        <v>2555.279346110327</v>
      </c>
      <c r="N34" s="50">
        <v>1193.9887484066949</v>
      </c>
      <c r="O34" s="50">
        <v>17247.283919333255</v>
      </c>
      <c r="P34" s="50">
        <v>4719.9611342101707</v>
      </c>
      <c r="Q34" s="50">
        <v>2161.3615520939411</v>
      </c>
      <c r="R34" s="50">
        <v>4084.0120914136146</v>
      </c>
      <c r="S34" s="50">
        <v>12580.984803775324</v>
      </c>
      <c r="T34" s="51">
        <v>6334.2878317149798</v>
      </c>
      <c r="U34" s="49">
        <v>85884.279436890167</v>
      </c>
      <c r="V34" s="49">
        <v>1068.9240676015995</v>
      </c>
      <c r="W34" s="50">
        <v>591.84138927191532</v>
      </c>
      <c r="X34" s="52">
        <v>86361.362115219861</v>
      </c>
      <c r="Y34" s="53">
        <v>1749.8962908666235</v>
      </c>
      <c r="Z34" s="49">
        <v>14910.648502131648</v>
      </c>
      <c r="AA34" s="49">
        <v>69223.73464389189</v>
      </c>
      <c r="AB34" s="70" t="s">
        <v>28</v>
      </c>
      <c r="AC34" s="79">
        <v>29</v>
      </c>
    </row>
    <row r="35" spans="1:30" s="54" customFormat="1" ht="19.5" customHeight="1" x14ac:dyDescent="0.15">
      <c r="A35" s="77">
        <v>30</v>
      </c>
      <c r="B35" s="71" t="s">
        <v>29</v>
      </c>
      <c r="C35" s="56">
        <v>95.032390767216981</v>
      </c>
      <c r="D35" s="56">
        <v>0.34568617503576304</v>
      </c>
      <c r="E35" s="56">
        <v>0</v>
      </c>
      <c r="F35" s="56">
        <v>0</v>
      </c>
      <c r="G35" s="56">
        <v>40297.561952690579</v>
      </c>
      <c r="H35" s="56">
        <v>1817.0852082193069</v>
      </c>
      <c r="I35" s="56">
        <v>5468.7603073616046</v>
      </c>
      <c r="J35" s="56">
        <v>24480.662888026687</v>
      </c>
      <c r="K35" s="56">
        <v>3175.9759590792992</v>
      </c>
      <c r="L35" s="56">
        <v>2341.2799015055812</v>
      </c>
      <c r="M35" s="56">
        <v>4583.043775358291</v>
      </c>
      <c r="N35" s="56">
        <v>2185.9416816827047</v>
      </c>
      <c r="O35" s="56">
        <v>13809.24440727916</v>
      </c>
      <c r="P35" s="56">
        <v>5928.5245725353652</v>
      </c>
      <c r="Q35" s="56">
        <v>2505.4160461048823</v>
      </c>
      <c r="R35" s="56">
        <v>2745.5922601532288</v>
      </c>
      <c r="S35" s="56">
        <v>11139.906548944713</v>
      </c>
      <c r="T35" s="57">
        <v>7272.2719927473008</v>
      </c>
      <c r="U35" s="55">
        <v>127846.64557863094</v>
      </c>
      <c r="V35" s="55">
        <v>1591.1758072646683</v>
      </c>
      <c r="W35" s="56">
        <v>881.00149382956386</v>
      </c>
      <c r="X35" s="58">
        <v>128556.81989206604</v>
      </c>
      <c r="Y35" s="59">
        <v>95.378076942252747</v>
      </c>
      <c r="Z35" s="55">
        <v>45766.322260052184</v>
      </c>
      <c r="AA35" s="55">
        <v>81984.945241636495</v>
      </c>
      <c r="AB35" s="71" t="s">
        <v>29</v>
      </c>
      <c r="AC35" s="80">
        <v>30</v>
      </c>
    </row>
    <row r="36" spans="1:30" s="54" customFormat="1" ht="19.5" customHeight="1" x14ac:dyDescent="0.15">
      <c r="A36" s="75">
        <v>31</v>
      </c>
      <c r="B36" s="70" t="s">
        <v>30</v>
      </c>
      <c r="C36" s="50">
        <v>776.09785793227195</v>
      </c>
      <c r="D36" s="50">
        <v>4.3717439361508088</v>
      </c>
      <c r="E36" s="50">
        <v>0</v>
      </c>
      <c r="F36" s="50">
        <v>0</v>
      </c>
      <c r="G36" s="50">
        <v>143643.9501225733</v>
      </c>
      <c r="H36" s="50">
        <v>3628.106685856942</v>
      </c>
      <c r="I36" s="50">
        <v>9016.0721932139932</v>
      </c>
      <c r="J36" s="50">
        <v>13634.941463362422</v>
      </c>
      <c r="K36" s="50">
        <v>5052.4415860778545</v>
      </c>
      <c r="L36" s="50">
        <v>1871.9939698750604</v>
      </c>
      <c r="M36" s="50">
        <v>4593.2383734742716</v>
      </c>
      <c r="N36" s="50">
        <v>7554.6854508557508</v>
      </c>
      <c r="O36" s="50">
        <v>15757.904977058502</v>
      </c>
      <c r="P36" s="50">
        <v>8767.9435150198951</v>
      </c>
      <c r="Q36" s="50">
        <v>2900.4362102553832</v>
      </c>
      <c r="R36" s="50">
        <v>1725.6109450673055</v>
      </c>
      <c r="S36" s="50">
        <v>16597.207551631138</v>
      </c>
      <c r="T36" s="51">
        <v>8751.6140122167453</v>
      </c>
      <c r="U36" s="49">
        <v>244276.616658407</v>
      </c>
      <c r="V36" s="49">
        <v>3040.4507672535387</v>
      </c>
      <c r="W36" s="50">
        <v>1683.4353913854213</v>
      </c>
      <c r="X36" s="52">
        <v>245633.6320342751</v>
      </c>
      <c r="Y36" s="53">
        <v>780.46960186842273</v>
      </c>
      <c r="Z36" s="49">
        <v>152660.0223157873</v>
      </c>
      <c r="AA36" s="49">
        <v>90836.124740751286</v>
      </c>
      <c r="AB36" s="70" t="s">
        <v>30</v>
      </c>
      <c r="AC36" s="79">
        <v>31</v>
      </c>
    </row>
    <row r="37" spans="1:30" s="54" customFormat="1" ht="19.5" customHeight="1" x14ac:dyDescent="0.15">
      <c r="A37" s="74">
        <v>32</v>
      </c>
      <c r="B37" s="70" t="s">
        <v>31</v>
      </c>
      <c r="C37" s="50">
        <v>271.1327968444308</v>
      </c>
      <c r="D37" s="50">
        <v>27.375718525718192</v>
      </c>
      <c r="E37" s="50">
        <v>24.813160852065092</v>
      </c>
      <c r="F37" s="50">
        <v>0</v>
      </c>
      <c r="G37" s="50">
        <v>72869.582270521903</v>
      </c>
      <c r="H37" s="50">
        <v>1368.589580004236</v>
      </c>
      <c r="I37" s="50">
        <v>3268.8426268454314</v>
      </c>
      <c r="J37" s="50">
        <v>4062.1024473539642</v>
      </c>
      <c r="K37" s="50">
        <v>6180.7830730606593</v>
      </c>
      <c r="L37" s="50">
        <v>1579.3156868387946</v>
      </c>
      <c r="M37" s="50">
        <v>1405.6339457643401</v>
      </c>
      <c r="N37" s="50">
        <v>755.09270004467191</v>
      </c>
      <c r="O37" s="50">
        <v>12713.396594947126</v>
      </c>
      <c r="P37" s="50">
        <v>3235.6153270364966</v>
      </c>
      <c r="Q37" s="50">
        <v>10613.249234054969</v>
      </c>
      <c r="R37" s="50">
        <v>11329.149482055291</v>
      </c>
      <c r="S37" s="50">
        <v>3795.3714223905813</v>
      </c>
      <c r="T37" s="51">
        <v>7568.6038626028876</v>
      </c>
      <c r="U37" s="49">
        <v>141068.64992974355</v>
      </c>
      <c r="V37" s="49">
        <v>1755.7897059801667</v>
      </c>
      <c r="W37" s="50">
        <v>972.14484204497558</v>
      </c>
      <c r="X37" s="52">
        <v>141852.29479367874</v>
      </c>
      <c r="Y37" s="53">
        <v>323.32167622221408</v>
      </c>
      <c r="Z37" s="49">
        <v>76138.424897367338</v>
      </c>
      <c r="AA37" s="49">
        <v>64606.903356154013</v>
      </c>
      <c r="AB37" s="70" t="s">
        <v>31</v>
      </c>
      <c r="AC37" s="79">
        <v>32</v>
      </c>
    </row>
    <row r="38" spans="1:30" s="54" customFormat="1" ht="19.5" customHeight="1" x14ac:dyDescent="0.15">
      <c r="A38" s="74">
        <v>33</v>
      </c>
      <c r="B38" s="70" t="s">
        <v>32</v>
      </c>
      <c r="C38" s="50">
        <v>569.35046350729351</v>
      </c>
      <c r="D38" s="50">
        <v>0.13518492416355582</v>
      </c>
      <c r="E38" s="50">
        <v>200.53276229224019</v>
      </c>
      <c r="F38" s="50">
        <v>0</v>
      </c>
      <c r="G38" s="50">
        <v>108421.23447041243</v>
      </c>
      <c r="H38" s="50">
        <v>2279.4112856555121</v>
      </c>
      <c r="I38" s="50">
        <v>6085.1854172550384</v>
      </c>
      <c r="J38" s="50">
        <v>9196.8630683261381</v>
      </c>
      <c r="K38" s="50">
        <v>8059.839082728523</v>
      </c>
      <c r="L38" s="50">
        <v>1553.9338468499427</v>
      </c>
      <c r="M38" s="50">
        <v>1876.4663879627674</v>
      </c>
      <c r="N38" s="50">
        <v>1528.7081564911882</v>
      </c>
      <c r="O38" s="50">
        <v>12527.65043611018</v>
      </c>
      <c r="P38" s="50">
        <v>3316.6662404273147</v>
      </c>
      <c r="Q38" s="50">
        <v>1896.8842410432005</v>
      </c>
      <c r="R38" s="50">
        <v>2291.5678904226679</v>
      </c>
      <c r="S38" s="50">
        <v>4994.2724600029351</v>
      </c>
      <c r="T38" s="51">
        <v>3875.9226248025307</v>
      </c>
      <c r="U38" s="49">
        <v>168674.62401921416</v>
      </c>
      <c r="V38" s="49">
        <v>2099.4679594577865</v>
      </c>
      <c r="W38" s="50">
        <v>1162.4324603761131</v>
      </c>
      <c r="X38" s="52">
        <v>169611.65951829581</v>
      </c>
      <c r="Y38" s="53">
        <v>770.01841072369734</v>
      </c>
      <c r="Z38" s="49">
        <v>114506.41988766746</v>
      </c>
      <c r="AA38" s="49">
        <v>53398.185720823007</v>
      </c>
      <c r="AB38" s="70" t="s">
        <v>32</v>
      </c>
      <c r="AC38" s="79">
        <v>33</v>
      </c>
    </row>
    <row r="39" spans="1:30" s="54" customFormat="1" ht="19.5" customHeight="1" x14ac:dyDescent="0.15">
      <c r="A39" s="74">
        <v>34</v>
      </c>
      <c r="B39" s="70" t="s">
        <v>33</v>
      </c>
      <c r="C39" s="50">
        <v>728.58166254866342</v>
      </c>
      <c r="D39" s="50">
        <v>475.74986489699495</v>
      </c>
      <c r="E39" s="50">
        <v>0</v>
      </c>
      <c r="F39" s="50">
        <v>300.15670118907212</v>
      </c>
      <c r="G39" s="50">
        <v>2891.1060547375696</v>
      </c>
      <c r="H39" s="50">
        <v>3301.4760994352746</v>
      </c>
      <c r="I39" s="50">
        <v>2703.8347614198779</v>
      </c>
      <c r="J39" s="50">
        <v>1033.1934679189726</v>
      </c>
      <c r="K39" s="50">
        <v>1164.6682482190713</v>
      </c>
      <c r="L39" s="50">
        <v>886.76426121342092</v>
      </c>
      <c r="M39" s="50">
        <v>480.62287460083746</v>
      </c>
      <c r="N39" s="50">
        <v>659.51350102631636</v>
      </c>
      <c r="O39" s="50">
        <v>4833.968378754169</v>
      </c>
      <c r="P39" s="50">
        <v>547.2554985138654</v>
      </c>
      <c r="Q39" s="50">
        <v>1658.6466814608436</v>
      </c>
      <c r="R39" s="50">
        <v>1354.8137043489069</v>
      </c>
      <c r="S39" s="50">
        <v>1626.3125170867565</v>
      </c>
      <c r="T39" s="51">
        <v>730.75157953699045</v>
      </c>
      <c r="U39" s="49">
        <v>25377.415856907606</v>
      </c>
      <c r="V39" s="49">
        <v>315.9500378274671</v>
      </c>
      <c r="W39" s="50">
        <v>174.93507256122197</v>
      </c>
      <c r="X39" s="52">
        <v>25518.430822173854</v>
      </c>
      <c r="Y39" s="53">
        <v>1204.3315274456584</v>
      </c>
      <c r="Z39" s="49">
        <v>5895.0975173465195</v>
      </c>
      <c r="AA39" s="49">
        <v>18277.986812115429</v>
      </c>
      <c r="AB39" s="70" t="s">
        <v>33</v>
      </c>
      <c r="AC39" s="79">
        <v>34</v>
      </c>
    </row>
    <row r="40" spans="1:30" s="54" customFormat="1" ht="19.5" customHeight="1" x14ac:dyDescent="0.15">
      <c r="A40" s="76">
        <v>35</v>
      </c>
      <c r="B40" s="71" t="s">
        <v>34</v>
      </c>
      <c r="C40" s="56">
        <v>1528.2266478987376</v>
      </c>
      <c r="D40" s="56">
        <v>95.83881271713561</v>
      </c>
      <c r="E40" s="56">
        <v>12.406580426032546</v>
      </c>
      <c r="F40" s="56">
        <v>0</v>
      </c>
      <c r="G40" s="56">
        <v>56461.910186107292</v>
      </c>
      <c r="H40" s="56">
        <v>1223.9670247776298</v>
      </c>
      <c r="I40" s="56">
        <v>3530.6310628307656</v>
      </c>
      <c r="J40" s="56">
        <v>2774.4641613106724</v>
      </c>
      <c r="K40" s="56">
        <v>2893.28976820557</v>
      </c>
      <c r="L40" s="56">
        <v>552.7688703484439</v>
      </c>
      <c r="M40" s="56">
        <v>1199.1679048125552</v>
      </c>
      <c r="N40" s="56">
        <v>949.85355175201266</v>
      </c>
      <c r="O40" s="56">
        <v>8840.2631629843418</v>
      </c>
      <c r="P40" s="56">
        <v>1904.081544833004</v>
      </c>
      <c r="Q40" s="56">
        <v>1585.3841946842454</v>
      </c>
      <c r="R40" s="56">
        <v>3786.9248026589585</v>
      </c>
      <c r="S40" s="56">
        <v>4857.1563725598753</v>
      </c>
      <c r="T40" s="57">
        <v>2878.4953232966327</v>
      </c>
      <c r="U40" s="55">
        <v>95074.829972203908</v>
      </c>
      <c r="V40" s="55">
        <v>1183.3669607506622</v>
      </c>
      <c r="W40" s="56">
        <v>655.20607805248756</v>
      </c>
      <c r="X40" s="58">
        <v>95602.990854902077</v>
      </c>
      <c r="Y40" s="59">
        <v>1636.4720410419059</v>
      </c>
      <c r="Z40" s="55">
        <v>59992.541248938054</v>
      </c>
      <c r="AA40" s="55">
        <v>33445.816682223944</v>
      </c>
      <c r="AB40" s="71" t="s">
        <v>34</v>
      </c>
      <c r="AC40" s="80">
        <v>35</v>
      </c>
    </row>
    <row r="41" spans="1:30" s="54" customFormat="1" ht="19.5" customHeight="1" x14ac:dyDescent="0.15">
      <c r="A41" s="72"/>
      <c r="B41" s="70"/>
      <c r="C41" s="50"/>
      <c r="D41" s="50"/>
      <c r="E41" s="56"/>
      <c r="F41" s="50"/>
      <c r="G41" s="50"/>
      <c r="H41" s="56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6"/>
      <c r="V41" s="56"/>
      <c r="W41" s="56"/>
      <c r="X41" s="56"/>
      <c r="Y41" s="50"/>
      <c r="Z41" s="50"/>
      <c r="AA41" s="56"/>
      <c r="AB41" s="70"/>
      <c r="AC41" s="81"/>
    </row>
    <row r="42" spans="1:30" s="54" customFormat="1" ht="20.100000000000001" customHeight="1" x14ac:dyDescent="0.15">
      <c r="A42" s="111" t="s">
        <v>88</v>
      </c>
      <c r="B42" s="66" t="s">
        <v>80</v>
      </c>
      <c r="C42" s="32">
        <v>10738.611404438114</v>
      </c>
      <c r="D42" s="33">
        <v>3089.636317185199</v>
      </c>
      <c r="E42" s="33">
        <v>11660.475231067703</v>
      </c>
      <c r="F42" s="33">
        <v>480.25072190251535</v>
      </c>
      <c r="G42" s="33">
        <v>333698.18706484023</v>
      </c>
      <c r="H42" s="33">
        <v>41728.864371344811</v>
      </c>
      <c r="I42" s="33">
        <v>103917.06085214551</v>
      </c>
      <c r="J42" s="33">
        <v>209662.57167345515</v>
      </c>
      <c r="K42" s="33">
        <v>125504.50493950689</v>
      </c>
      <c r="L42" s="33">
        <v>118901.64150738118</v>
      </c>
      <c r="M42" s="33">
        <v>64799.666124165837</v>
      </c>
      <c r="N42" s="33">
        <v>99892.325352056723</v>
      </c>
      <c r="O42" s="33">
        <v>297313.34761450236</v>
      </c>
      <c r="P42" s="33">
        <v>167307.78489315894</v>
      </c>
      <c r="Q42" s="33">
        <v>87844.09205690166</v>
      </c>
      <c r="R42" s="33">
        <v>73174.537549539687</v>
      </c>
      <c r="S42" s="33">
        <v>202071.37387418238</v>
      </c>
      <c r="T42" s="33">
        <v>122802.71646800153</v>
      </c>
      <c r="U42" s="34">
        <v>2074587.6480157762</v>
      </c>
      <c r="V42" s="34">
        <v>25819.863234803528</v>
      </c>
      <c r="W42" s="33">
        <v>14295.930076665163</v>
      </c>
      <c r="X42" s="35">
        <v>2086111.5811739145</v>
      </c>
      <c r="Y42" s="33">
        <v>25488.722952691016</v>
      </c>
      <c r="Z42" s="34">
        <v>438095.49863888824</v>
      </c>
      <c r="AA42" s="33">
        <v>1611003.4264241972</v>
      </c>
      <c r="AB42" s="66" t="s">
        <v>81</v>
      </c>
      <c r="AC42" s="114" t="s">
        <v>89</v>
      </c>
    </row>
    <row r="43" spans="1:30" s="54" customFormat="1" ht="20.100000000000001" customHeight="1" x14ac:dyDescent="0.15">
      <c r="A43" s="112"/>
      <c r="B43" s="67" t="s">
        <v>82</v>
      </c>
      <c r="C43" s="36">
        <v>15627.975964905147</v>
      </c>
      <c r="D43" s="37">
        <v>1349.3830368731017</v>
      </c>
      <c r="E43" s="37">
        <v>10162.066124650815</v>
      </c>
      <c r="F43" s="37">
        <v>312.16296923663492</v>
      </c>
      <c r="G43" s="37">
        <v>1419260.8919351415</v>
      </c>
      <c r="H43" s="37">
        <v>79928.069716300743</v>
      </c>
      <c r="I43" s="37">
        <v>162977.51019317485</v>
      </c>
      <c r="J43" s="37">
        <v>381271.78551683243</v>
      </c>
      <c r="K43" s="37">
        <v>216288.11367521301</v>
      </c>
      <c r="L43" s="37">
        <v>86646.722989539674</v>
      </c>
      <c r="M43" s="37">
        <v>95716.808184213049</v>
      </c>
      <c r="N43" s="37">
        <v>134580.99535230602</v>
      </c>
      <c r="O43" s="37">
        <v>444295.83245130541</v>
      </c>
      <c r="P43" s="37">
        <v>240096.21282342842</v>
      </c>
      <c r="Q43" s="37">
        <v>162289.73650078621</v>
      </c>
      <c r="R43" s="37">
        <v>110255.39667383702</v>
      </c>
      <c r="S43" s="37">
        <v>269747.74889380543</v>
      </c>
      <c r="T43" s="37">
        <v>187943.04349357969</v>
      </c>
      <c r="U43" s="38">
        <v>4018750.4564951281</v>
      </c>
      <c r="V43" s="38">
        <v>50018.590992758953</v>
      </c>
      <c r="W43" s="37">
        <v>27694.270603336794</v>
      </c>
      <c r="X43" s="39">
        <v>4041074.7768845512</v>
      </c>
      <c r="Y43" s="37">
        <v>27139.425126429061</v>
      </c>
      <c r="Z43" s="38">
        <v>1582550.5650975527</v>
      </c>
      <c r="AA43" s="37">
        <v>2409060.4662711471</v>
      </c>
      <c r="AB43" s="67" t="s">
        <v>83</v>
      </c>
      <c r="AC43" s="115">
        <v>0</v>
      </c>
    </row>
    <row r="44" spans="1:30" s="54" customFormat="1" ht="20.100000000000001" customHeight="1" x14ac:dyDescent="0.15">
      <c r="A44" s="112"/>
      <c r="B44" s="67" t="s">
        <v>84</v>
      </c>
      <c r="C44" s="36">
        <v>26180.644488774051</v>
      </c>
      <c r="D44" s="37">
        <v>2332.9110518566113</v>
      </c>
      <c r="E44" s="37">
        <v>14682.153478309727</v>
      </c>
      <c r="F44" s="37">
        <v>3385.7675894127333</v>
      </c>
      <c r="G44" s="37">
        <v>1646188.7990928281</v>
      </c>
      <c r="H44" s="37">
        <v>95848.621069301458</v>
      </c>
      <c r="I44" s="37">
        <v>228292.11975534793</v>
      </c>
      <c r="J44" s="37">
        <v>546999.02097992168</v>
      </c>
      <c r="K44" s="37">
        <v>354920.10146814818</v>
      </c>
      <c r="L44" s="37">
        <v>95837.605080882888</v>
      </c>
      <c r="M44" s="37">
        <v>148176.43030350254</v>
      </c>
      <c r="N44" s="37">
        <v>258828.35221935532</v>
      </c>
      <c r="O44" s="37">
        <v>541437.83247614896</v>
      </c>
      <c r="P44" s="37">
        <v>334651.85932291031</v>
      </c>
      <c r="Q44" s="37">
        <v>243100.62750062317</v>
      </c>
      <c r="R44" s="37">
        <v>163957.87313239067</v>
      </c>
      <c r="S44" s="37">
        <v>343713.47016209207</v>
      </c>
      <c r="T44" s="37">
        <v>194194.45978751575</v>
      </c>
      <c r="U44" s="38">
        <v>5242728.648959321</v>
      </c>
      <c r="V44" s="38">
        <v>65251.690787557643</v>
      </c>
      <c r="W44" s="37">
        <v>36128.526336487339</v>
      </c>
      <c r="X44" s="39">
        <v>5271851.813410393</v>
      </c>
      <c r="Y44" s="37">
        <v>43195.709018940397</v>
      </c>
      <c r="Z44" s="38">
        <v>1877866.6864375889</v>
      </c>
      <c r="AA44" s="37">
        <v>3321666.2535027936</v>
      </c>
      <c r="AB44" s="67" t="s">
        <v>85</v>
      </c>
      <c r="AC44" s="115">
        <v>0</v>
      </c>
    </row>
    <row r="45" spans="1:30" ht="20.100000000000001" customHeight="1" x14ac:dyDescent="0.15">
      <c r="A45" s="113"/>
      <c r="B45" s="68" t="s">
        <v>86</v>
      </c>
      <c r="C45" s="40">
        <v>52504.397346134829</v>
      </c>
      <c r="D45" s="41">
        <v>1368.6058148178695</v>
      </c>
      <c r="E45" s="41">
        <v>4410.4027988394437</v>
      </c>
      <c r="F45" s="41">
        <v>3217.6798367468527</v>
      </c>
      <c r="G45" s="41">
        <v>3015149.2881263201</v>
      </c>
      <c r="H45" s="41">
        <v>105913.54214400947</v>
      </c>
      <c r="I45" s="41">
        <v>236777.62583816116</v>
      </c>
      <c r="J45" s="41">
        <v>544483.2154898165</v>
      </c>
      <c r="K45" s="41">
        <v>268714.00500442687</v>
      </c>
      <c r="L45" s="41">
        <v>110078.37496767277</v>
      </c>
      <c r="M45" s="41">
        <v>124079.29284235234</v>
      </c>
      <c r="N45" s="41">
        <v>183555.10282535543</v>
      </c>
      <c r="O45" s="41">
        <v>588429.65385190444</v>
      </c>
      <c r="P45" s="41">
        <v>288741.41949387977</v>
      </c>
      <c r="Q45" s="41">
        <v>167926.23008778191</v>
      </c>
      <c r="R45" s="41">
        <v>167710.84450919303</v>
      </c>
      <c r="S45" s="41">
        <v>388729.44310929358</v>
      </c>
      <c r="T45" s="41">
        <v>221343.81416941786</v>
      </c>
      <c r="U45" s="42">
        <v>6473132.938256124</v>
      </c>
      <c r="V45" s="42">
        <v>80567.688128013309</v>
      </c>
      <c r="W45" s="41">
        <v>44608.680744834652</v>
      </c>
      <c r="X45" s="43">
        <v>6509091.945639303</v>
      </c>
      <c r="Y45" s="41">
        <v>58283.405959792137</v>
      </c>
      <c r="Z45" s="42">
        <v>3255144.5938012283</v>
      </c>
      <c r="AA45" s="41">
        <v>3159704.9384951033</v>
      </c>
      <c r="AB45" s="68" t="s">
        <v>87</v>
      </c>
      <c r="AC45" s="116">
        <v>0</v>
      </c>
      <c r="AD45" s="83"/>
    </row>
    <row r="46" spans="1:30" x14ac:dyDescent="0.15">
      <c r="A46" s="85" t="s">
        <v>92</v>
      </c>
    </row>
    <row r="48" spans="1:30" x14ac:dyDescent="0.15"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</row>
    <row r="49" spans="3:27" x14ac:dyDescent="0.15"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</row>
    <row r="50" spans="3:27" x14ac:dyDescent="0.15"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</row>
    <row r="51" spans="3:27" x14ac:dyDescent="0.15"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</row>
  </sheetData>
  <mergeCells count="29">
    <mergeCell ref="AB2:AC2"/>
    <mergeCell ref="Z2:AA2"/>
    <mergeCell ref="A42:A45"/>
    <mergeCell ref="AC42:AC45"/>
    <mergeCell ref="C3:C4"/>
    <mergeCell ref="U3:U4"/>
    <mergeCell ref="V3:V4"/>
    <mergeCell ref="D3:D4"/>
    <mergeCell ref="E3:E4"/>
    <mergeCell ref="P3:P4"/>
    <mergeCell ref="Q3:Q4"/>
    <mergeCell ref="N3:N4"/>
    <mergeCell ref="O3:O4"/>
    <mergeCell ref="G3:G4"/>
    <mergeCell ref="L3:L4"/>
    <mergeCell ref="M3:M4"/>
    <mergeCell ref="H3:H4"/>
    <mergeCell ref="I3:I4"/>
    <mergeCell ref="F3:F4"/>
    <mergeCell ref="K3:K4"/>
    <mergeCell ref="J3:J4"/>
    <mergeCell ref="R3:R4"/>
    <mergeCell ref="S3:S4"/>
    <mergeCell ref="T3:T4"/>
    <mergeCell ref="AA3:AA4"/>
    <mergeCell ref="X3:X4"/>
    <mergeCell ref="Y3:Y4"/>
    <mergeCell ref="W3:W4"/>
    <mergeCell ref="Z3:Z4"/>
  </mergeCells>
  <phoneticPr fontId="3"/>
  <pageMargins left="0.36" right="0.25" top="0.41" bottom="0.37" header="0.25" footer="0.3"/>
  <pageSetup paperSize="9" scale="5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AD51"/>
  <sheetViews>
    <sheetView zoomScale="85" zoomScaleNormal="85" workbookViewId="0">
      <selection activeCell="C6" sqref="C6"/>
    </sheetView>
  </sheetViews>
  <sheetFormatPr defaultRowHeight="13.5" x14ac:dyDescent="0.15"/>
  <cols>
    <col min="1" max="1" width="3.625" style="61" customWidth="1"/>
    <col min="2" max="2" width="10.625" style="62" customWidth="1"/>
    <col min="3" max="3" width="10" style="60" customWidth="1"/>
    <col min="4" max="6" width="9.625" style="60" customWidth="1"/>
    <col min="7" max="8" width="10.625" style="60" customWidth="1"/>
    <col min="9" max="9" width="10.125" style="60" customWidth="1"/>
    <col min="10" max="10" width="10.625" style="60" customWidth="1"/>
    <col min="11" max="11" width="9.75" style="60" customWidth="1"/>
    <col min="12" max="21" width="10.625" style="60" customWidth="1"/>
    <col min="22" max="22" width="8.125" style="60" customWidth="1"/>
    <col min="23" max="23" width="8.625" style="60" customWidth="1"/>
    <col min="24" max="24" width="10.625" style="60" customWidth="1"/>
    <col min="25" max="25" width="10.125" style="60" customWidth="1"/>
    <col min="26" max="26" width="10.125" style="64" customWidth="1"/>
    <col min="27" max="27" width="10.125" style="63" customWidth="1"/>
    <col min="28" max="28" width="9" style="63"/>
    <col min="29" max="29" width="3.625" style="60" customWidth="1"/>
  </cols>
  <sheetData>
    <row r="1" spans="1:29" s="11" customFormat="1" ht="15" customHeight="1" x14ac:dyDescent="0.15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9"/>
      <c r="Y1" s="8"/>
      <c r="Z1" s="10"/>
      <c r="AA1" s="8"/>
      <c r="AB1" s="8"/>
      <c r="AC1" s="8"/>
    </row>
    <row r="2" spans="1:29" s="11" customFormat="1" ht="15" customHeight="1" thickBot="1" x14ac:dyDescent="0.2">
      <c r="A2" s="12" t="s">
        <v>101</v>
      </c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Z2" s="109" t="s">
        <v>102</v>
      </c>
      <c r="AA2" s="110"/>
      <c r="AB2" s="107" t="s">
        <v>38</v>
      </c>
      <c r="AC2" s="108"/>
    </row>
    <row r="3" spans="1:29" s="11" customFormat="1" ht="15" customHeight="1" x14ac:dyDescent="0.15">
      <c r="A3" s="15"/>
      <c r="B3" s="16"/>
      <c r="C3" s="117" t="s">
        <v>53</v>
      </c>
      <c r="D3" s="122" t="s">
        <v>54</v>
      </c>
      <c r="E3" s="122" t="s">
        <v>55</v>
      </c>
      <c r="F3" s="122" t="s">
        <v>56</v>
      </c>
      <c r="G3" s="122" t="s">
        <v>57</v>
      </c>
      <c r="H3" s="124" t="s">
        <v>72</v>
      </c>
      <c r="I3" s="122" t="s">
        <v>48</v>
      </c>
      <c r="J3" s="124" t="s">
        <v>49</v>
      </c>
      <c r="K3" s="124" t="s">
        <v>50</v>
      </c>
      <c r="L3" s="124" t="s">
        <v>59</v>
      </c>
      <c r="M3" s="124" t="s">
        <v>52</v>
      </c>
      <c r="N3" s="124" t="s">
        <v>60</v>
      </c>
      <c r="O3" s="124" t="s">
        <v>61</v>
      </c>
      <c r="P3" s="124" t="s">
        <v>68</v>
      </c>
      <c r="Q3" s="124" t="s">
        <v>62</v>
      </c>
      <c r="R3" s="124" t="s">
        <v>63</v>
      </c>
      <c r="S3" s="124" t="s">
        <v>64</v>
      </c>
      <c r="T3" s="125" t="s">
        <v>65</v>
      </c>
      <c r="U3" s="119" t="s">
        <v>75</v>
      </c>
      <c r="V3" s="119" t="s">
        <v>70</v>
      </c>
      <c r="W3" s="133" t="s">
        <v>93</v>
      </c>
      <c r="X3" s="129" t="s">
        <v>73</v>
      </c>
      <c r="Y3" s="131" t="s">
        <v>42</v>
      </c>
      <c r="Z3" s="127" t="s">
        <v>43</v>
      </c>
      <c r="AA3" s="127" t="s">
        <v>44</v>
      </c>
      <c r="AB3" s="17"/>
      <c r="AC3" s="18"/>
    </row>
    <row r="4" spans="1:29" s="23" customFormat="1" ht="54.95" customHeight="1" x14ac:dyDescent="0.15">
      <c r="A4" s="19"/>
      <c r="B4" s="20" t="s">
        <v>74</v>
      </c>
      <c r="C4" s="118"/>
      <c r="D4" s="123" t="s">
        <v>54</v>
      </c>
      <c r="E4" s="123" t="s">
        <v>55</v>
      </c>
      <c r="F4" s="123" t="s">
        <v>56</v>
      </c>
      <c r="G4" s="123" t="s">
        <v>57</v>
      </c>
      <c r="H4" s="123" t="s">
        <v>47</v>
      </c>
      <c r="I4" s="123" t="s">
        <v>48</v>
      </c>
      <c r="J4" s="123" t="s">
        <v>58</v>
      </c>
      <c r="K4" s="123" t="s">
        <v>50</v>
      </c>
      <c r="L4" s="123" t="s">
        <v>51</v>
      </c>
      <c r="M4" s="123" t="s">
        <v>52</v>
      </c>
      <c r="N4" s="123" t="s">
        <v>66</v>
      </c>
      <c r="O4" s="123" t="s">
        <v>67</v>
      </c>
      <c r="P4" s="123"/>
      <c r="Q4" s="123"/>
      <c r="R4" s="123"/>
      <c r="S4" s="123"/>
      <c r="T4" s="126"/>
      <c r="U4" s="120"/>
      <c r="V4" s="121"/>
      <c r="W4" s="134"/>
      <c r="X4" s="130"/>
      <c r="Y4" s="132"/>
      <c r="Z4" s="128"/>
      <c r="AA4" s="128"/>
      <c r="AB4" s="21"/>
      <c r="AC4" s="22"/>
    </row>
    <row r="5" spans="1:29" ht="20.100000000000001" customHeight="1" x14ac:dyDescent="0.15">
      <c r="A5" s="24"/>
      <c r="B5" s="65" t="s">
        <v>90</v>
      </c>
      <c r="C5" s="25">
        <v>95001.60992914821</v>
      </c>
      <c r="D5" s="26">
        <v>7245.9414015454404</v>
      </c>
      <c r="E5" s="26">
        <v>27405.734750687065</v>
      </c>
      <c r="F5" s="26">
        <v>7846.3576102875741</v>
      </c>
      <c r="G5" s="26">
        <v>6451760.0039218571</v>
      </c>
      <c r="H5" s="26">
        <v>296026.52836450731</v>
      </c>
      <c r="I5" s="26">
        <v>693091.83769369987</v>
      </c>
      <c r="J5" s="26">
        <v>1600659.0914063738</v>
      </c>
      <c r="K5" s="26">
        <v>821444.39817020693</v>
      </c>
      <c r="L5" s="26">
        <v>388809.26953031146</v>
      </c>
      <c r="M5" s="26">
        <v>383859.02785025211</v>
      </c>
      <c r="N5" s="26">
        <v>619120.36981267249</v>
      </c>
      <c r="O5" s="26">
        <v>1715843.6965662963</v>
      </c>
      <c r="P5" s="26">
        <v>938478.18986258423</v>
      </c>
      <c r="Q5" s="26">
        <v>587286.31636439136</v>
      </c>
      <c r="R5" s="26">
        <v>459964.45374641102</v>
      </c>
      <c r="S5" s="26">
        <v>1129159.8387769698</v>
      </c>
      <c r="T5" s="26">
        <v>642975.09444699995</v>
      </c>
      <c r="U5" s="28">
        <v>16865977.760205202</v>
      </c>
      <c r="V5" s="28">
        <v>228157.29090570423</v>
      </c>
      <c r="W5" s="26">
        <v>121675.81255220959</v>
      </c>
      <c r="X5" s="29">
        <v>16972459.238558695</v>
      </c>
      <c r="Y5" s="26">
        <v>129653.28608138071</v>
      </c>
      <c r="Z5" s="28">
        <v>7152698.1992258439</v>
      </c>
      <c r="AA5" s="27">
        <v>9583626.2748979777</v>
      </c>
      <c r="AB5" s="65" t="s">
        <v>90</v>
      </c>
      <c r="AC5" s="30"/>
    </row>
    <row r="6" spans="1:29" ht="19.5" customHeight="1" x14ac:dyDescent="0.15">
      <c r="A6" s="73">
        <v>1</v>
      </c>
      <c r="B6" s="69" t="s">
        <v>0</v>
      </c>
      <c r="C6" s="45">
        <v>8884.3828076720947</v>
      </c>
      <c r="D6" s="45">
        <v>1232.5895928982163</v>
      </c>
      <c r="E6" s="45">
        <v>1690.3809939120938</v>
      </c>
      <c r="F6" s="45">
        <v>1044.1185582935657</v>
      </c>
      <c r="G6" s="45">
        <v>692496.28135718638</v>
      </c>
      <c r="H6" s="45">
        <v>54325.406681696666</v>
      </c>
      <c r="I6" s="45">
        <v>138773.9309929506</v>
      </c>
      <c r="J6" s="45">
        <v>411128.26335490047</v>
      </c>
      <c r="K6" s="45">
        <v>231215.03051489423</v>
      </c>
      <c r="L6" s="45">
        <v>62686.928128315529</v>
      </c>
      <c r="M6" s="45">
        <v>111480.2460765984</v>
      </c>
      <c r="N6" s="45">
        <v>202945.36220357593</v>
      </c>
      <c r="O6" s="45">
        <v>327562.60453599831</v>
      </c>
      <c r="P6" s="45">
        <v>265034.0937914548</v>
      </c>
      <c r="Q6" s="45">
        <v>181782.8979862858</v>
      </c>
      <c r="R6" s="45">
        <v>111597.63897641868</v>
      </c>
      <c r="S6" s="45">
        <v>227512.46093640925</v>
      </c>
      <c r="T6" s="45">
        <v>126056.45953446231</v>
      </c>
      <c r="U6" s="44">
        <v>3157449.0770239243</v>
      </c>
      <c r="V6" s="44">
        <v>42711.562571758543</v>
      </c>
      <c r="W6" s="45">
        <v>22777.988205694164</v>
      </c>
      <c r="X6" s="46">
        <v>3177382.6513899886</v>
      </c>
      <c r="Y6" s="47">
        <v>11807.353394482405</v>
      </c>
      <c r="Z6" s="44">
        <v>832314.33090843051</v>
      </c>
      <c r="AA6" s="44">
        <v>2313327.3927210113</v>
      </c>
      <c r="AB6" s="69" t="s">
        <v>0</v>
      </c>
      <c r="AC6" s="78">
        <v>1</v>
      </c>
    </row>
    <row r="7" spans="1:29" ht="19.5" customHeight="1" x14ac:dyDescent="0.15">
      <c r="A7" s="74">
        <v>2</v>
      </c>
      <c r="B7" s="70" t="s">
        <v>1</v>
      </c>
      <c r="C7" s="50">
        <v>21397.31548050257</v>
      </c>
      <c r="D7" s="50">
        <v>749.20583851964705</v>
      </c>
      <c r="E7" s="50">
        <v>2064.4901386772876</v>
      </c>
      <c r="F7" s="50">
        <v>1152.3975198943799</v>
      </c>
      <c r="G7" s="50">
        <v>973403.16089538485</v>
      </c>
      <c r="H7" s="50">
        <v>57681.797154073211</v>
      </c>
      <c r="I7" s="50">
        <v>142888.50135211769</v>
      </c>
      <c r="J7" s="50">
        <v>396644.51611031126</v>
      </c>
      <c r="K7" s="50">
        <v>146626.6663403422</v>
      </c>
      <c r="L7" s="50">
        <v>78114.785841174686</v>
      </c>
      <c r="M7" s="50">
        <v>84566.335141207077</v>
      </c>
      <c r="N7" s="50">
        <v>131730.0931455337</v>
      </c>
      <c r="O7" s="50">
        <v>361348.84777035989</v>
      </c>
      <c r="P7" s="50">
        <v>211877.75010539594</v>
      </c>
      <c r="Q7" s="50">
        <v>105097.42953037066</v>
      </c>
      <c r="R7" s="50">
        <v>110365.18143335645</v>
      </c>
      <c r="S7" s="50">
        <v>269534.38267953397</v>
      </c>
      <c r="T7" s="50">
        <v>132709.3886539714</v>
      </c>
      <c r="U7" s="49">
        <v>3227952.2451307266</v>
      </c>
      <c r="V7" s="49">
        <v>43666.039201995387</v>
      </c>
      <c r="W7" s="50">
        <v>23287.008623517071</v>
      </c>
      <c r="X7" s="52">
        <v>3248331.2757092048</v>
      </c>
      <c r="Y7" s="53">
        <v>24211.011457699504</v>
      </c>
      <c r="Z7" s="49">
        <v>1117444.0597673969</v>
      </c>
      <c r="AA7" s="49">
        <v>2086297.1739056304</v>
      </c>
      <c r="AB7" s="70" t="s">
        <v>1</v>
      </c>
      <c r="AC7" s="79">
        <v>2</v>
      </c>
    </row>
    <row r="8" spans="1:29" ht="19.5" customHeight="1" x14ac:dyDescent="0.15">
      <c r="A8" s="74">
        <v>3</v>
      </c>
      <c r="B8" s="70" t="s">
        <v>2</v>
      </c>
      <c r="C8" s="50">
        <v>2712.4013565625537</v>
      </c>
      <c r="D8" s="50">
        <v>32.164276126880658</v>
      </c>
      <c r="E8" s="50">
        <v>8283.00534698095</v>
      </c>
      <c r="F8" s="50">
        <v>0</v>
      </c>
      <c r="G8" s="50">
        <v>192280.98051978435</v>
      </c>
      <c r="H8" s="50">
        <v>15616.214009411216</v>
      </c>
      <c r="I8" s="50">
        <v>29723.675620018694</v>
      </c>
      <c r="J8" s="50">
        <v>116259.0031223187</v>
      </c>
      <c r="K8" s="50">
        <v>50948.44807508574</v>
      </c>
      <c r="L8" s="50">
        <v>23228.81146423419</v>
      </c>
      <c r="M8" s="50">
        <v>27517.711162726038</v>
      </c>
      <c r="N8" s="50">
        <v>57665.212373580078</v>
      </c>
      <c r="O8" s="50">
        <v>91280.424484878691</v>
      </c>
      <c r="P8" s="50">
        <v>77250.315024877942</v>
      </c>
      <c r="Q8" s="50">
        <v>32189.016670122495</v>
      </c>
      <c r="R8" s="50">
        <v>26188.965224714928</v>
      </c>
      <c r="S8" s="50">
        <v>62272.277442805629</v>
      </c>
      <c r="T8" s="50">
        <v>37834.880237686557</v>
      </c>
      <c r="U8" s="49">
        <v>851283.50641191565</v>
      </c>
      <c r="V8" s="49">
        <v>11515.570883678531</v>
      </c>
      <c r="W8" s="50">
        <v>6141.2301956777856</v>
      </c>
      <c r="X8" s="52">
        <v>856657.84709991631</v>
      </c>
      <c r="Y8" s="53">
        <v>11027.570979670385</v>
      </c>
      <c r="Z8" s="49">
        <v>222004.65613980306</v>
      </c>
      <c r="AA8" s="49">
        <v>618251.27929244214</v>
      </c>
      <c r="AB8" s="70" t="s">
        <v>2</v>
      </c>
      <c r="AC8" s="79">
        <v>3</v>
      </c>
    </row>
    <row r="9" spans="1:29" ht="19.5" customHeight="1" x14ac:dyDescent="0.15">
      <c r="A9" s="75">
        <v>4</v>
      </c>
      <c r="B9" s="70" t="s">
        <v>3</v>
      </c>
      <c r="C9" s="50">
        <v>241.26908311695581</v>
      </c>
      <c r="D9" s="50">
        <v>44.085621279326588</v>
      </c>
      <c r="E9" s="50">
        <v>181.06214755294647</v>
      </c>
      <c r="F9" s="50">
        <v>0</v>
      </c>
      <c r="G9" s="50">
        <v>1866.599616519193</v>
      </c>
      <c r="H9" s="50">
        <v>3842.1116922267447</v>
      </c>
      <c r="I9" s="50">
        <v>11904.947152959023</v>
      </c>
      <c r="J9" s="50">
        <v>10852.68428228455</v>
      </c>
      <c r="K9" s="50">
        <v>7420.9045322323818</v>
      </c>
      <c r="L9" s="50">
        <v>20210.226252354496</v>
      </c>
      <c r="M9" s="50">
        <v>3654.5088904670101</v>
      </c>
      <c r="N9" s="50">
        <v>2915.8292229303806</v>
      </c>
      <c r="O9" s="50">
        <v>22042.771245038788</v>
      </c>
      <c r="P9" s="50">
        <v>10995.941125969646</v>
      </c>
      <c r="Q9" s="50">
        <v>7363.9979049347112</v>
      </c>
      <c r="R9" s="50">
        <v>3187.6101168213768</v>
      </c>
      <c r="S9" s="50">
        <v>18797.394590766067</v>
      </c>
      <c r="T9" s="50">
        <v>8953.7725134127686</v>
      </c>
      <c r="U9" s="49">
        <v>134475.71599086636</v>
      </c>
      <c r="V9" s="49">
        <v>1819.0820631610998</v>
      </c>
      <c r="W9" s="50">
        <v>970.11271152300901</v>
      </c>
      <c r="X9" s="52">
        <v>135324.68534250444</v>
      </c>
      <c r="Y9" s="53">
        <v>466.41685194922889</v>
      </c>
      <c r="Z9" s="49">
        <v>13771.546769478216</v>
      </c>
      <c r="AA9" s="49">
        <v>120237.75236943891</v>
      </c>
      <c r="AB9" s="70" t="s">
        <v>3</v>
      </c>
      <c r="AC9" s="79">
        <v>4</v>
      </c>
    </row>
    <row r="10" spans="1:29" s="48" customFormat="1" ht="19.5" customHeight="1" x14ac:dyDescent="0.15">
      <c r="A10" s="74">
        <v>5</v>
      </c>
      <c r="B10" s="70" t="s">
        <v>4</v>
      </c>
      <c r="C10" s="50">
        <v>1534.3205754468913</v>
      </c>
      <c r="D10" s="50">
        <v>66.021440776303947</v>
      </c>
      <c r="E10" s="50">
        <v>0</v>
      </c>
      <c r="F10" s="50">
        <v>0</v>
      </c>
      <c r="G10" s="50">
        <v>80314.052888531573</v>
      </c>
      <c r="H10" s="50">
        <v>5685.1581809407298</v>
      </c>
      <c r="I10" s="50">
        <v>18293.207032378872</v>
      </c>
      <c r="J10" s="50">
        <v>32604.174587390175</v>
      </c>
      <c r="K10" s="50">
        <v>24757.435531727606</v>
      </c>
      <c r="L10" s="50">
        <v>12204.750209633443</v>
      </c>
      <c r="M10" s="50">
        <v>13229.26440573149</v>
      </c>
      <c r="N10" s="50">
        <v>13106.005658829476</v>
      </c>
      <c r="O10" s="50">
        <v>52157.417911191304</v>
      </c>
      <c r="P10" s="50">
        <v>43566.083209926743</v>
      </c>
      <c r="Q10" s="50">
        <v>13630.192760442114</v>
      </c>
      <c r="R10" s="50">
        <v>13210.639483557487</v>
      </c>
      <c r="S10" s="50">
        <v>27328.93606899555</v>
      </c>
      <c r="T10" s="50">
        <v>21622.246629215457</v>
      </c>
      <c r="U10" s="49">
        <v>373309.90657471516</v>
      </c>
      <c r="V10" s="49">
        <v>5049.8147177444725</v>
      </c>
      <c r="W10" s="50">
        <v>2693.0557712206069</v>
      </c>
      <c r="X10" s="52">
        <v>375666.66552123905</v>
      </c>
      <c r="Y10" s="53">
        <v>1600.3420162231953</v>
      </c>
      <c r="Z10" s="49">
        <v>98607.259920910437</v>
      </c>
      <c r="AA10" s="49">
        <v>273102.30463758158</v>
      </c>
      <c r="AB10" s="70" t="s">
        <v>4</v>
      </c>
      <c r="AC10" s="79">
        <v>5</v>
      </c>
    </row>
    <row r="11" spans="1:29" s="54" customFormat="1" ht="19.5" customHeight="1" x14ac:dyDescent="0.15">
      <c r="A11" s="74">
        <v>6</v>
      </c>
      <c r="B11" s="70" t="s">
        <v>5</v>
      </c>
      <c r="C11" s="50">
        <v>4592.4156536113014</v>
      </c>
      <c r="D11" s="50">
        <v>331.46897871683501</v>
      </c>
      <c r="E11" s="50">
        <v>552.12187991916471</v>
      </c>
      <c r="F11" s="50">
        <v>301.63425017369673</v>
      </c>
      <c r="G11" s="50">
        <v>317861.6091835071</v>
      </c>
      <c r="H11" s="50">
        <v>9208.1826968247915</v>
      </c>
      <c r="I11" s="50">
        <v>28922.170891775299</v>
      </c>
      <c r="J11" s="50">
        <v>33969.142676946736</v>
      </c>
      <c r="K11" s="50">
        <v>15283.130571074817</v>
      </c>
      <c r="L11" s="50">
        <v>9795.4877437081195</v>
      </c>
      <c r="M11" s="50">
        <v>9358.3067223237249</v>
      </c>
      <c r="N11" s="50">
        <v>12401.223388862329</v>
      </c>
      <c r="O11" s="50">
        <v>59070.474734547082</v>
      </c>
      <c r="P11" s="50">
        <v>20035.7806087522</v>
      </c>
      <c r="Q11" s="50">
        <v>11952.792328740301</v>
      </c>
      <c r="R11" s="50">
        <v>14342.336331752631</v>
      </c>
      <c r="S11" s="50">
        <v>31619.385222433957</v>
      </c>
      <c r="T11" s="50">
        <v>22839.515124059828</v>
      </c>
      <c r="U11" s="49">
        <v>602437.17898772995</v>
      </c>
      <c r="V11" s="49">
        <v>8149.7288997113301</v>
      </c>
      <c r="W11" s="50">
        <v>4346.2336093499316</v>
      </c>
      <c r="X11" s="52">
        <v>606240.67427809129</v>
      </c>
      <c r="Y11" s="53">
        <v>5476.0065122473015</v>
      </c>
      <c r="Z11" s="49">
        <v>347085.41432545608</v>
      </c>
      <c r="AA11" s="49">
        <v>249875.75815002661</v>
      </c>
      <c r="AB11" s="70" t="s">
        <v>5</v>
      </c>
      <c r="AC11" s="79">
        <v>6</v>
      </c>
    </row>
    <row r="12" spans="1:29" s="54" customFormat="1" ht="19.5" customHeight="1" x14ac:dyDescent="0.15">
      <c r="A12" s="75">
        <v>7</v>
      </c>
      <c r="B12" s="70" t="s">
        <v>6</v>
      </c>
      <c r="C12" s="50">
        <v>343.05447755692165</v>
      </c>
      <c r="D12" s="50">
        <v>39.061404425984762</v>
      </c>
      <c r="E12" s="50">
        <v>497.51828981352833</v>
      </c>
      <c r="F12" s="50">
        <v>0</v>
      </c>
      <c r="G12" s="50">
        <v>5255.2305608519409</v>
      </c>
      <c r="H12" s="50">
        <v>4774.8014178900248</v>
      </c>
      <c r="I12" s="50">
        <v>10481.776096809466</v>
      </c>
      <c r="J12" s="50">
        <v>21145.40533252255</v>
      </c>
      <c r="K12" s="50">
        <v>9287.3766911407238</v>
      </c>
      <c r="L12" s="50">
        <v>21441.933561563568</v>
      </c>
      <c r="M12" s="50">
        <v>5743.5206225887168</v>
      </c>
      <c r="N12" s="50">
        <v>9927.7036579668293</v>
      </c>
      <c r="O12" s="50">
        <v>41730.725889393587</v>
      </c>
      <c r="P12" s="50">
        <v>11905.922435816839</v>
      </c>
      <c r="Q12" s="50">
        <v>7059.6865302586584</v>
      </c>
      <c r="R12" s="50">
        <v>5785.2977535838227</v>
      </c>
      <c r="S12" s="50">
        <v>23888.623744925677</v>
      </c>
      <c r="T12" s="50">
        <v>15507.026153089932</v>
      </c>
      <c r="U12" s="49">
        <v>194814.6646201988</v>
      </c>
      <c r="V12" s="49">
        <v>2635.271882375353</v>
      </c>
      <c r="W12" s="50">
        <v>1405.3850583128367</v>
      </c>
      <c r="X12" s="52">
        <v>196044.55144426133</v>
      </c>
      <c r="Y12" s="53">
        <v>879.63417179643477</v>
      </c>
      <c r="Z12" s="49">
        <v>15737.006657661408</v>
      </c>
      <c r="AA12" s="49">
        <v>178198.02379074096</v>
      </c>
      <c r="AB12" s="70" t="s">
        <v>6</v>
      </c>
      <c r="AC12" s="79">
        <v>7</v>
      </c>
    </row>
    <row r="13" spans="1:29" s="54" customFormat="1" ht="19.5" customHeight="1" x14ac:dyDescent="0.15">
      <c r="A13" s="74">
        <v>8</v>
      </c>
      <c r="B13" s="70" t="s">
        <v>7</v>
      </c>
      <c r="C13" s="50">
        <v>4217.6866130316694</v>
      </c>
      <c r="D13" s="50">
        <v>191.63498985396302</v>
      </c>
      <c r="E13" s="50">
        <v>0</v>
      </c>
      <c r="F13" s="50">
        <v>1747.9318086988583</v>
      </c>
      <c r="G13" s="50">
        <v>125711.39797803927</v>
      </c>
      <c r="H13" s="50">
        <v>9710.7698438685638</v>
      </c>
      <c r="I13" s="50">
        <v>18805.595987196088</v>
      </c>
      <c r="J13" s="50">
        <v>29424.223593176746</v>
      </c>
      <c r="K13" s="50">
        <v>16973.497365456511</v>
      </c>
      <c r="L13" s="50">
        <v>5517.9345643330662</v>
      </c>
      <c r="M13" s="50">
        <v>7962.6845121393853</v>
      </c>
      <c r="N13" s="50">
        <v>15608.090667823544</v>
      </c>
      <c r="O13" s="50">
        <v>44857.546415323508</v>
      </c>
      <c r="P13" s="50">
        <v>16936.264104647424</v>
      </c>
      <c r="Q13" s="50">
        <v>12347.756620810364</v>
      </c>
      <c r="R13" s="50">
        <v>12588.668968383399</v>
      </c>
      <c r="S13" s="50">
        <v>25580.798803889236</v>
      </c>
      <c r="T13" s="50">
        <v>13737.202413130675</v>
      </c>
      <c r="U13" s="49">
        <v>361919.68524980231</v>
      </c>
      <c r="V13" s="49">
        <v>4896.0440059748316</v>
      </c>
      <c r="W13" s="50">
        <v>2611.0501678623718</v>
      </c>
      <c r="X13" s="52">
        <v>364204.67908791476</v>
      </c>
      <c r="Y13" s="53">
        <v>4409.3216028856323</v>
      </c>
      <c r="Z13" s="49">
        <v>146264.92577393423</v>
      </c>
      <c r="AA13" s="49">
        <v>211245.43787298247</v>
      </c>
      <c r="AB13" s="70" t="s">
        <v>7</v>
      </c>
      <c r="AC13" s="79">
        <v>8</v>
      </c>
    </row>
    <row r="14" spans="1:29" s="54" customFormat="1" ht="19.5" customHeight="1" x14ac:dyDescent="0.15">
      <c r="A14" s="74">
        <v>9</v>
      </c>
      <c r="B14" s="70" t="s">
        <v>8</v>
      </c>
      <c r="C14" s="50">
        <v>2620.7984994983908</v>
      </c>
      <c r="D14" s="50">
        <v>183.93002966514743</v>
      </c>
      <c r="E14" s="50">
        <v>14.494174454683137</v>
      </c>
      <c r="F14" s="50">
        <v>116.01317314372949</v>
      </c>
      <c r="G14" s="50">
        <v>459664.8188224067</v>
      </c>
      <c r="H14" s="50">
        <v>26584.95928677831</v>
      </c>
      <c r="I14" s="50">
        <v>49609.365089192332</v>
      </c>
      <c r="J14" s="50">
        <v>94186.028951242013</v>
      </c>
      <c r="K14" s="50">
        <v>61400.658232184418</v>
      </c>
      <c r="L14" s="50">
        <v>20517.327291255428</v>
      </c>
      <c r="M14" s="50">
        <v>21613.021151901827</v>
      </c>
      <c r="N14" s="50">
        <v>31353.115926936254</v>
      </c>
      <c r="O14" s="50">
        <v>118661.14038147285</v>
      </c>
      <c r="P14" s="50">
        <v>57303.221859545818</v>
      </c>
      <c r="Q14" s="50">
        <v>27312.834375476261</v>
      </c>
      <c r="R14" s="50">
        <v>22431.401671046991</v>
      </c>
      <c r="S14" s="50">
        <v>72680.7537914602</v>
      </c>
      <c r="T14" s="50">
        <v>41228.644277284271</v>
      </c>
      <c r="U14" s="49">
        <v>1107482.5269849459</v>
      </c>
      <c r="V14" s="49">
        <v>14982.058054027393</v>
      </c>
      <c r="W14" s="50">
        <v>7989.9006522722648</v>
      </c>
      <c r="X14" s="52">
        <v>1114474.6843867011</v>
      </c>
      <c r="Y14" s="53">
        <v>2819.2227036182212</v>
      </c>
      <c r="Z14" s="49">
        <v>509390.19708474277</v>
      </c>
      <c r="AA14" s="49">
        <v>595273.10719658481</v>
      </c>
      <c r="AB14" s="70" t="s">
        <v>8</v>
      </c>
      <c r="AC14" s="79">
        <v>9</v>
      </c>
    </row>
    <row r="15" spans="1:29" s="54" customFormat="1" ht="19.5" customHeight="1" x14ac:dyDescent="0.15">
      <c r="A15" s="76">
        <v>10</v>
      </c>
      <c r="B15" s="71" t="s">
        <v>9</v>
      </c>
      <c r="C15" s="56">
        <v>5466.6707169740057</v>
      </c>
      <c r="D15" s="56">
        <v>61.244723419192212</v>
      </c>
      <c r="E15" s="56">
        <v>276.99197761283716</v>
      </c>
      <c r="F15" s="56">
        <v>928.10538514983591</v>
      </c>
      <c r="G15" s="56">
        <v>871093.69760892598</v>
      </c>
      <c r="H15" s="56">
        <v>16533.317213129747</v>
      </c>
      <c r="I15" s="56">
        <v>27457.908743770349</v>
      </c>
      <c r="J15" s="56">
        <v>49332.062511487806</v>
      </c>
      <c r="K15" s="56">
        <v>27132.352085434297</v>
      </c>
      <c r="L15" s="56">
        <v>10122.413133908072</v>
      </c>
      <c r="M15" s="56">
        <v>12894.192770892354</v>
      </c>
      <c r="N15" s="56">
        <v>19477.968949784194</v>
      </c>
      <c r="O15" s="56">
        <v>73372.585309842078</v>
      </c>
      <c r="P15" s="56">
        <v>35495.912385152049</v>
      </c>
      <c r="Q15" s="56">
        <v>21121.310541800347</v>
      </c>
      <c r="R15" s="56">
        <v>17108.021084521708</v>
      </c>
      <c r="S15" s="56">
        <v>43493.40601971584</v>
      </c>
      <c r="T15" s="56">
        <v>23576.277642018253</v>
      </c>
      <c r="U15" s="55">
        <v>1254944.4388035387</v>
      </c>
      <c r="V15" s="55">
        <v>16977.214623898952</v>
      </c>
      <c r="W15" s="56">
        <v>9053.9135349827866</v>
      </c>
      <c r="X15" s="58">
        <v>1262867.7398924548</v>
      </c>
      <c r="Y15" s="59">
        <v>5804.9074180060352</v>
      </c>
      <c r="Z15" s="55">
        <v>899479.71173784614</v>
      </c>
      <c r="AA15" s="55">
        <v>349659.81964768644</v>
      </c>
      <c r="AB15" s="71" t="s">
        <v>9</v>
      </c>
      <c r="AC15" s="80">
        <v>10</v>
      </c>
    </row>
    <row r="16" spans="1:29" s="54" customFormat="1" ht="19.5" customHeight="1" x14ac:dyDescent="0.15">
      <c r="A16" s="74">
        <v>11</v>
      </c>
      <c r="B16" s="70" t="s">
        <v>10</v>
      </c>
      <c r="C16" s="50">
        <v>1825.3790290310185</v>
      </c>
      <c r="D16" s="50">
        <v>1.5056106478456153</v>
      </c>
      <c r="E16" s="50">
        <v>10072.405546690192</v>
      </c>
      <c r="F16" s="50">
        <v>456.31848103200264</v>
      </c>
      <c r="G16" s="50">
        <v>210999.21662338672</v>
      </c>
      <c r="H16" s="50">
        <v>9182.9046355865339</v>
      </c>
      <c r="I16" s="50">
        <v>23128.917313268215</v>
      </c>
      <c r="J16" s="50">
        <v>53518.080049641452</v>
      </c>
      <c r="K16" s="50">
        <v>34755.726538240859</v>
      </c>
      <c r="L16" s="50">
        <v>12755.353079767905</v>
      </c>
      <c r="M16" s="50">
        <v>11459.824440162083</v>
      </c>
      <c r="N16" s="50">
        <v>17685.927143047393</v>
      </c>
      <c r="O16" s="45">
        <v>61389.29400265195</v>
      </c>
      <c r="P16" s="45">
        <v>26045.992934346206</v>
      </c>
      <c r="Q16" s="45">
        <v>14647.192958985333</v>
      </c>
      <c r="R16" s="45">
        <v>10771.449875166574</v>
      </c>
      <c r="S16" s="45">
        <v>37147.633631745754</v>
      </c>
      <c r="T16" s="50">
        <v>19343.114032956222</v>
      </c>
      <c r="U16" s="49">
        <v>555186.23592635419</v>
      </c>
      <c r="V16" s="49">
        <v>7510.3448582013962</v>
      </c>
      <c r="W16" s="50">
        <v>4005.2514190600314</v>
      </c>
      <c r="X16" s="52">
        <v>558691.32936549559</v>
      </c>
      <c r="Y16" s="53">
        <v>11899.290186369057</v>
      </c>
      <c r="Z16" s="49">
        <v>234584.45241768693</v>
      </c>
      <c r="AA16" s="49">
        <v>308702.49332229816</v>
      </c>
      <c r="AB16" s="70" t="s">
        <v>10</v>
      </c>
      <c r="AC16" s="79">
        <v>11</v>
      </c>
    </row>
    <row r="17" spans="1:29" s="54" customFormat="1" ht="19.5" customHeight="1" x14ac:dyDescent="0.15">
      <c r="A17" s="74">
        <v>12</v>
      </c>
      <c r="B17" s="70" t="s">
        <v>11</v>
      </c>
      <c r="C17" s="50">
        <v>7709.6828792423476</v>
      </c>
      <c r="D17" s="50">
        <v>299.09538018605991</v>
      </c>
      <c r="E17" s="50">
        <v>78.217328233424837</v>
      </c>
      <c r="F17" s="50">
        <v>324.83688480244257</v>
      </c>
      <c r="G17" s="50">
        <v>406379.98633480357</v>
      </c>
      <c r="H17" s="50">
        <v>9690.8371329706388</v>
      </c>
      <c r="I17" s="50">
        <v>28494.029809694264</v>
      </c>
      <c r="J17" s="50">
        <v>36151.717587675419</v>
      </c>
      <c r="K17" s="50">
        <v>23868.678768348906</v>
      </c>
      <c r="L17" s="50">
        <v>10360.069936078038</v>
      </c>
      <c r="M17" s="50">
        <v>8879.2533693024961</v>
      </c>
      <c r="N17" s="50">
        <v>13821.51258581436</v>
      </c>
      <c r="O17" s="50">
        <v>51132.311814486093</v>
      </c>
      <c r="P17" s="50">
        <v>23714.181412171667</v>
      </c>
      <c r="Q17" s="50">
        <v>12256.465229679237</v>
      </c>
      <c r="R17" s="50">
        <v>12988.83612291584</v>
      </c>
      <c r="S17" s="50">
        <v>37608.287492781856</v>
      </c>
      <c r="T17" s="50">
        <v>18810.713387376778</v>
      </c>
      <c r="U17" s="49">
        <v>702568.71345656342</v>
      </c>
      <c r="V17" s="49">
        <v>9504.3456081665536</v>
      </c>
      <c r="W17" s="50">
        <v>5068.6479053989206</v>
      </c>
      <c r="X17" s="52">
        <v>707004.41115933098</v>
      </c>
      <c r="Y17" s="53">
        <v>8086.9955876618324</v>
      </c>
      <c r="Z17" s="49">
        <v>435198.85302930028</v>
      </c>
      <c r="AA17" s="49">
        <v>259282.86483960127</v>
      </c>
      <c r="AB17" s="70" t="s">
        <v>11</v>
      </c>
      <c r="AC17" s="79">
        <v>12</v>
      </c>
    </row>
    <row r="18" spans="1:29" s="54" customFormat="1" ht="19.5" customHeight="1" x14ac:dyDescent="0.15">
      <c r="A18" s="75">
        <v>13</v>
      </c>
      <c r="B18" s="70" t="s">
        <v>12</v>
      </c>
      <c r="C18" s="50">
        <v>3314.8215522635865</v>
      </c>
      <c r="D18" s="50">
        <v>427.47605879197482</v>
      </c>
      <c r="E18" s="50">
        <v>0</v>
      </c>
      <c r="F18" s="50">
        <v>0</v>
      </c>
      <c r="G18" s="50">
        <v>191285.10659523518</v>
      </c>
      <c r="H18" s="50">
        <v>9058.9443341749429</v>
      </c>
      <c r="I18" s="50">
        <v>25205.258585290867</v>
      </c>
      <c r="J18" s="50">
        <v>53179.620599788723</v>
      </c>
      <c r="K18" s="50">
        <v>23556.318736665282</v>
      </c>
      <c r="L18" s="50">
        <v>10166.671755933172</v>
      </c>
      <c r="M18" s="50">
        <v>9792.7999008766346</v>
      </c>
      <c r="N18" s="50">
        <v>19258.842811999242</v>
      </c>
      <c r="O18" s="50">
        <v>68677.747540598182</v>
      </c>
      <c r="P18" s="50">
        <v>25694.442921205846</v>
      </c>
      <c r="Q18" s="50">
        <v>12755.877426136718</v>
      </c>
      <c r="R18" s="50">
        <v>14174.768809958336</v>
      </c>
      <c r="S18" s="50">
        <v>42867.515908112575</v>
      </c>
      <c r="T18" s="50">
        <v>20124.631789850195</v>
      </c>
      <c r="U18" s="49">
        <v>529540.84532688151</v>
      </c>
      <c r="V18" s="49">
        <v>7163.4120137765431</v>
      </c>
      <c r="W18" s="50">
        <v>3820.2328488496682</v>
      </c>
      <c r="X18" s="52">
        <v>532884.02449180849</v>
      </c>
      <c r="Y18" s="53">
        <v>3742.2976110555614</v>
      </c>
      <c r="Z18" s="49">
        <v>216490.36518052605</v>
      </c>
      <c r="AA18" s="49">
        <v>309308.18253529991</v>
      </c>
      <c r="AB18" s="70" t="s">
        <v>12</v>
      </c>
      <c r="AC18" s="79">
        <v>13</v>
      </c>
    </row>
    <row r="19" spans="1:29" s="54" customFormat="1" ht="19.5" customHeight="1" x14ac:dyDescent="0.15">
      <c r="A19" s="74">
        <v>14</v>
      </c>
      <c r="B19" s="70" t="s">
        <v>13</v>
      </c>
      <c r="C19" s="50">
        <v>994.48609024954703</v>
      </c>
      <c r="D19" s="50">
        <v>27.402459842757064</v>
      </c>
      <c r="E19" s="50">
        <v>0</v>
      </c>
      <c r="F19" s="50">
        <v>0</v>
      </c>
      <c r="G19" s="50">
        <v>115096.15432048093</v>
      </c>
      <c r="H19" s="50">
        <v>7782.9347889721794</v>
      </c>
      <c r="I19" s="50">
        <v>17325.397409744441</v>
      </c>
      <c r="J19" s="50">
        <v>32507.658649385427</v>
      </c>
      <c r="K19" s="50">
        <v>18089.524599898847</v>
      </c>
      <c r="L19" s="50">
        <v>11702.580414617065</v>
      </c>
      <c r="M19" s="50">
        <v>5775.3419261013278</v>
      </c>
      <c r="N19" s="50">
        <v>9026.8418097179838</v>
      </c>
      <c r="O19" s="50">
        <v>38958.297842969652</v>
      </c>
      <c r="P19" s="50">
        <v>16095.425051119131</v>
      </c>
      <c r="Q19" s="50">
        <v>49165.936966425332</v>
      </c>
      <c r="R19" s="50">
        <v>7199.6805745189104</v>
      </c>
      <c r="S19" s="50">
        <v>26098.146528464382</v>
      </c>
      <c r="T19" s="50">
        <v>19961.700512107964</v>
      </c>
      <c r="U19" s="49">
        <v>375807.50994461589</v>
      </c>
      <c r="V19" s="49">
        <v>5083.777485238219</v>
      </c>
      <c r="W19" s="50">
        <v>2711.1680450599347</v>
      </c>
      <c r="X19" s="52">
        <v>378180.11938479415</v>
      </c>
      <c r="Y19" s="53">
        <v>1021.8885500923041</v>
      </c>
      <c r="Z19" s="49">
        <v>132421.55173022536</v>
      </c>
      <c r="AA19" s="49">
        <v>242364.06966429824</v>
      </c>
      <c r="AB19" s="70" t="s">
        <v>13</v>
      </c>
      <c r="AC19" s="79">
        <v>14</v>
      </c>
    </row>
    <row r="20" spans="1:29" s="54" customFormat="1" ht="19.5" customHeight="1" x14ac:dyDescent="0.15">
      <c r="A20" s="74">
        <v>15</v>
      </c>
      <c r="B20" s="70" t="s">
        <v>14</v>
      </c>
      <c r="C20" s="50">
        <v>4302.1315190192945</v>
      </c>
      <c r="D20" s="50">
        <v>56.952173792181377</v>
      </c>
      <c r="E20" s="50">
        <v>0.1150331305927233</v>
      </c>
      <c r="F20" s="50">
        <v>208.82371165871308</v>
      </c>
      <c r="G20" s="50">
        <v>203705.80909715022</v>
      </c>
      <c r="H20" s="50">
        <v>6514.5069272459077</v>
      </c>
      <c r="I20" s="50">
        <v>15840.700571808498</v>
      </c>
      <c r="J20" s="50">
        <v>39180.444664901908</v>
      </c>
      <c r="K20" s="50">
        <v>21557.700009924447</v>
      </c>
      <c r="L20" s="50">
        <v>5984.6668092912478</v>
      </c>
      <c r="M20" s="50">
        <v>5581.7440953734513</v>
      </c>
      <c r="N20" s="50">
        <v>9300.9143987878433</v>
      </c>
      <c r="O20" s="50">
        <v>35052.595489453917</v>
      </c>
      <c r="P20" s="50">
        <v>11450.904584358363</v>
      </c>
      <c r="Q20" s="50">
        <v>6454.6539143242453</v>
      </c>
      <c r="R20" s="50">
        <v>7942.6807571379177</v>
      </c>
      <c r="S20" s="50">
        <v>15406.201166498036</v>
      </c>
      <c r="T20" s="50">
        <v>15346.440780671086</v>
      </c>
      <c r="U20" s="49">
        <v>403887.98570452782</v>
      </c>
      <c r="V20" s="49">
        <v>5463.7602911779131</v>
      </c>
      <c r="W20" s="50">
        <v>2913.8120915641921</v>
      </c>
      <c r="X20" s="52">
        <v>406437.93390414154</v>
      </c>
      <c r="Y20" s="53">
        <v>4359.1987259420684</v>
      </c>
      <c r="Z20" s="49">
        <v>219755.33338061743</v>
      </c>
      <c r="AA20" s="49">
        <v>179773.45359796833</v>
      </c>
      <c r="AB20" s="70" t="s">
        <v>14</v>
      </c>
      <c r="AC20" s="79">
        <v>15</v>
      </c>
    </row>
    <row r="21" spans="1:29" s="54" customFormat="1" ht="19.5" customHeight="1" x14ac:dyDescent="0.15">
      <c r="A21" s="75">
        <v>16</v>
      </c>
      <c r="B21" s="70" t="s">
        <v>15</v>
      </c>
      <c r="C21" s="50">
        <v>192.26130060882417</v>
      </c>
      <c r="D21" s="50">
        <v>41.234185748310431</v>
      </c>
      <c r="E21" s="50">
        <v>417.98604133494024</v>
      </c>
      <c r="F21" s="50">
        <v>0</v>
      </c>
      <c r="G21" s="50">
        <v>1380.728310680284</v>
      </c>
      <c r="H21" s="50">
        <v>2020.4348336262244</v>
      </c>
      <c r="I21" s="50">
        <v>3001.8240217084249</v>
      </c>
      <c r="J21" s="50">
        <v>7656.7880350898358</v>
      </c>
      <c r="K21" s="50">
        <v>3288.9595136214621</v>
      </c>
      <c r="L21" s="50">
        <v>8690.3448279034383</v>
      </c>
      <c r="M21" s="50">
        <v>2087.4910726533235</v>
      </c>
      <c r="N21" s="50">
        <v>5964.6616470309191</v>
      </c>
      <c r="O21" s="50">
        <v>12914.713333642327</v>
      </c>
      <c r="P21" s="50">
        <v>4577.6772328089801</v>
      </c>
      <c r="Q21" s="50">
        <v>7261.0476921529735</v>
      </c>
      <c r="R21" s="50">
        <v>3828.1960421477024</v>
      </c>
      <c r="S21" s="50">
        <v>10302.956581826922</v>
      </c>
      <c r="T21" s="50">
        <v>4688.0180484934526</v>
      </c>
      <c r="U21" s="49">
        <v>78315.322721078352</v>
      </c>
      <c r="V21" s="49">
        <v>1059.3796439631267</v>
      </c>
      <c r="W21" s="50">
        <v>564.96497862852755</v>
      </c>
      <c r="X21" s="52">
        <v>78809.737386412948</v>
      </c>
      <c r="Y21" s="53">
        <v>651.48152769207491</v>
      </c>
      <c r="Z21" s="49">
        <v>4382.5523323887091</v>
      </c>
      <c r="AA21" s="49">
        <v>73281.288860997578</v>
      </c>
      <c r="AB21" s="70" t="s">
        <v>15</v>
      </c>
      <c r="AC21" s="79">
        <v>16</v>
      </c>
    </row>
    <row r="22" spans="1:29" s="54" customFormat="1" ht="19.5" customHeight="1" x14ac:dyDescent="0.15">
      <c r="A22" s="74">
        <v>17</v>
      </c>
      <c r="B22" s="70" t="s">
        <v>16</v>
      </c>
      <c r="C22" s="50">
        <v>361.90362467543372</v>
      </c>
      <c r="D22" s="50">
        <v>36.634682119443752</v>
      </c>
      <c r="E22" s="50">
        <v>82.818281987874698</v>
      </c>
      <c r="F22" s="50">
        <v>0</v>
      </c>
      <c r="G22" s="50">
        <v>64806.658314364737</v>
      </c>
      <c r="H22" s="50">
        <v>4430.9828852053779</v>
      </c>
      <c r="I22" s="50">
        <v>9420.1454329690569</v>
      </c>
      <c r="J22" s="50">
        <v>40500.174210147277</v>
      </c>
      <c r="K22" s="50">
        <v>11097.997641026857</v>
      </c>
      <c r="L22" s="50">
        <v>3560.2023977447998</v>
      </c>
      <c r="M22" s="50">
        <v>3906.486256413275</v>
      </c>
      <c r="N22" s="50">
        <v>3994.8194965295238</v>
      </c>
      <c r="O22" s="50">
        <v>21917.460262247187</v>
      </c>
      <c r="P22" s="50">
        <v>10854.056840992043</v>
      </c>
      <c r="Q22" s="50">
        <v>5789.0706583779393</v>
      </c>
      <c r="R22" s="50">
        <v>4430.6906619279225</v>
      </c>
      <c r="S22" s="50">
        <v>10472.833852434263</v>
      </c>
      <c r="T22" s="50">
        <v>10348.485563114864</v>
      </c>
      <c r="U22" s="49">
        <v>206011.42106227789</v>
      </c>
      <c r="V22" s="49">
        <v>2786.8537390582587</v>
      </c>
      <c r="W22" s="50">
        <v>1486.2233497689174</v>
      </c>
      <c r="X22" s="52">
        <v>207312.05145156721</v>
      </c>
      <c r="Y22" s="53">
        <v>481.35658878275217</v>
      </c>
      <c r="Z22" s="49">
        <v>74226.80374733379</v>
      </c>
      <c r="AA22" s="49">
        <v>131303.26072616136</v>
      </c>
      <c r="AB22" s="70" t="s">
        <v>16</v>
      </c>
      <c r="AC22" s="79">
        <v>17</v>
      </c>
    </row>
    <row r="23" spans="1:29" s="54" customFormat="1" ht="19.5" customHeight="1" x14ac:dyDescent="0.15">
      <c r="A23" s="74">
        <v>18</v>
      </c>
      <c r="B23" s="70" t="s">
        <v>17</v>
      </c>
      <c r="C23" s="50">
        <v>2831.1673385847512</v>
      </c>
      <c r="D23" s="50">
        <v>8.1309442112883374</v>
      </c>
      <c r="E23" s="50">
        <v>534.41569307010298</v>
      </c>
      <c r="F23" s="50">
        <v>0</v>
      </c>
      <c r="G23" s="50">
        <v>580375.21945406648</v>
      </c>
      <c r="H23" s="50">
        <v>10954.374835398659</v>
      </c>
      <c r="I23" s="50">
        <v>11526.5623460931</v>
      </c>
      <c r="J23" s="50">
        <v>15149.090254357552</v>
      </c>
      <c r="K23" s="50">
        <v>10773.505900944827</v>
      </c>
      <c r="L23" s="50">
        <v>3227.7815396430851</v>
      </c>
      <c r="M23" s="50">
        <v>4077.1497130544262</v>
      </c>
      <c r="N23" s="50">
        <v>4325.3124467127782</v>
      </c>
      <c r="O23" s="50">
        <v>26802.16697060439</v>
      </c>
      <c r="P23" s="50">
        <v>5778.8994889508649</v>
      </c>
      <c r="Q23" s="50">
        <v>6051.5851784156539</v>
      </c>
      <c r="R23" s="50">
        <v>5642.9411954709958</v>
      </c>
      <c r="S23" s="50">
        <v>11168.68370222476</v>
      </c>
      <c r="T23" s="50">
        <v>8660.2665001262176</v>
      </c>
      <c r="U23" s="49">
        <v>707887.25350192969</v>
      </c>
      <c r="V23" s="49">
        <v>9576.779718520118</v>
      </c>
      <c r="W23" s="50">
        <v>5107.2768670191272</v>
      </c>
      <c r="X23" s="52">
        <v>712356.75635343068</v>
      </c>
      <c r="Y23" s="53">
        <v>3373.7139758661424</v>
      </c>
      <c r="Z23" s="49">
        <v>591901.7818001596</v>
      </c>
      <c r="AA23" s="49">
        <v>112611.757725904</v>
      </c>
      <c r="AB23" s="70" t="s">
        <v>17</v>
      </c>
      <c r="AC23" s="79">
        <v>18</v>
      </c>
    </row>
    <row r="24" spans="1:29" s="54" customFormat="1" ht="19.5" customHeight="1" x14ac:dyDescent="0.15">
      <c r="A24" s="75">
        <v>19</v>
      </c>
      <c r="B24" s="70" t="s">
        <v>18</v>
      </c>
      <c r="C24" s="50">
        <v>1206.3599535186211</v>
      </c>
      <c r="D24" s="50">
        <v>1902.620842060966</v>
      </c>
      <c r="E24" s="50">
        <v>77.298549065719342</v>
      </c>
      <c r="F24" s="50">
        <v>220.42502897308606</v>
      </c>
      <c r="G24" s="50">
        <v>7213.3474516078486</v>
      </c>
      <c r="H24" s="50">
        <v>1769.286029879097</v>
      </c>
      <c r="I24" s="50">
        <v>6071.116893320941</v>
      </c>
      <c r="J24" s="50">
        <v>6617.9801118677997</v>
      </c>
      <c r="K24" s="50">
        <v>4101.772706244421</v>
      </c>
      <c r="L24" s="50">
        <v>9836.5633717052078</v>
      </c>
      <c r="M24" s="50">
        <v>2222.6080575216165</v>
      </c>
      <c r="N24" s="50">
        <v>3227.6887667033102</v>
      </c>
      <c r="O24" s="50">
        <v>17023.081255840152</v>
      </c>
      <c r="P24" s="50">
        <v>3014.987010506235</v>
      </c>
      <c r="Q24" s="50">
        <v>3177.873254339569</v>
      </c>
      <c r="R24" s="50">
        <v>5314.883622124411</v>
      </c>
      <c r="S24" s="50">
        <v>13733.190727078771</v>
      </c>
      <c r="T24" s="50">
        <v>8366.5966017868668</v>
      </c>
      <c r="U24" s="49">
        <v>95097.680234144631</v>
      </c>
      <c r="V24" s="49">
        <v>1286.3800665538795</v>
      </c>
      <c r="W24" s="50">
        <v>686.02383569498943</v>
      </c>
      <c r="X24" s="52">
        <v>95698.036465003519</v>
      </c>
      <c r="Y24" s="53">
        <v>3186.2793446453061</v>
      </c>
      <c r="Z24" s="49">
        <v>13504.889373901875</v>
      </c>
      <c r="AA24" s="49">
        <v>78406.511515597464</v>
      </c>
      <c r="AB24" s="70" t="s">
        <v>18</v>
      </c>
      <c r="AC24" s="79">
        <v>19</v>
      </c>
    </row>
    <row r="25" spans="1:29" s="54" customFormat="1" ht="19.5" customHeight="1" x14ac:dyDescent="0.15">
      <c r="A25" s="77">
        <v>20</v>
      </c>
      <c r="B25" s="71" t="s">
        <v>19</v>
      </c>
      <c r="C25" s="56">
        <v>2979.3285404548324</v>
      </c>
      <c r="D25" s="56">
        <v>44.003685546403261</v>
      </c>
      <c r="E25" s="56">
        <v>1079.3245481358706</v>
      </c>
      <c r="F25" s="56">
        <v>425.38163486034148</v>
      </c>
      <c r="G25" s="56">
        <v>40850.32962169114</v>
      </c>
      <c r="H25" s="56">
        <v>2305.4882915949006</v>
      </c>
      <c r="I25" s="56">
        <v>7594.939001439343</v>
      </c>
      <c r="J25" s="56">
        <v>7460.5048392273502</v>
      </c>
      <c r="K25" s="56">
        <v>9944.4600815880967</v>
      </c>
      <c r="L25" s="56">
        <v>3584.155068050437</v>
      </c>
      <c r="M25" s="56">
        <v>2386.1017495624797</v>
      </c>
      <c r="N25" s="56">
        <v>3145.8407379517234</v>
      </c>
      <c r="O25" s="56">
        <v>15584.713422717477</v>
      </c>
      <c r="P25" s="56">
        <v>5635.0737555410215</v>
      </c>
      <c r="Q25" s="56">
        <v>5681.3819297835234</v>
      </c>
      <c r="R25" s="56">
        <v>2638.3343018833239</v>
      </c>
      <c r="S25" s="56">
        <v>6589.0976117983228</v>
      </c>
      <c r="T25" s="56">
        <v>6134.5419132774296</v>
      </c>
      <c r="U25" s="55">
        <v>124063.00073510403</v>
      </c>
      <c r="V25" s="55">
        <v>1678.2715142955167</v>
      </c>
      <c r="W25" s="56">
        <v>895.01873630473074</v>
      </c>
      <c r="X25" s="58">
        <v>124846.25351309481</v>
      </c>
      <c r="Y25" s="59">
        <v>4102.6567741371064</v>
      </c>
      <c r="Z25" s="55">
        <v>48870.650257990827</v>
      </c>
      <c r="AA25" s="55">
        <v>71089.693702976088</v>
      </c>
      <c r="AB25" s="71" t="s">
        <v>19</v>
      </c>
      <c r="AC25" s="80">
        <v>20</v>
      </c>
    </row>
    <row r="26" spans="1:29" s="54" customFormat="1" ht="19.5" customHeight="1" x14ac:dyDescent="0.15">
      <c r="A26" s="74">
        <v>21</v>
      </c>
      <c r="B26" s="70" t="s">
        <v>20</v>
      </c>
      <c r="C26" s="50">
        <v>4066.8970705670326</v>
      </c>
      <c r="D26" s="50">
        <v>27.010362950803025</v>
      </c>
      <c r="E26" s="50">
        <v>0</v>
      </c>
      <c r="F26" s="50">
        <v>0</v>
      </c>
      <c r="G26" s="50">
        <v>92826.87572473113</v>
      </c>
      <c r="H26" s="50">
        <v>2405.1409278023134</v>
      </c>
      <c r="I26" s="50">
        <v>9379.9754365434674</v>
      </c>
      <c r="J26" s="50">
        <v>12158.917390422925</v>
      </c>
      <c r="K26" s="50">
        <v>10927.774040539301</v>
      </c>
      <c r="L26" s="50">
        <v>2584.4554640994957</v>
      </c>
      <c r="M26" s="50">
        <v>2935.6282720451827</v>
      </c>
      <c r="N26" s="50">
        <v>3134.6960815672501</v>
      </c>
      <c r="O26" s="45">
        <v>20052.625772508087</v>
      </c>
      <c r="P26" s="45">
        <v>9425.9083831554672</v>
      </c>
      <c r="Q26" s="45">
        <v>4597.5797692185515</v>
      </c>
      <c r="R26" s="45">
        <v>5495.4494046862274</v>
      </c>
      <c r="S26" s="45">
        <v>10249.057489522329</v>
      </c>
      <c r="T26" s="51">
        <v>5847.2085444574477</v>
      </c>
      <c r="U26" s="49">
        <v>196115.20013481702</v>
      </c>
      <c r="V26" s="49">
        <v>2652.9798755597526</v>
      </c>
      <c r="W26" s="50">
        <v>1414.8286945465406</v>
      </c>
      <c r="X26" s="52">
        <v>197353.35131583022</v>
      </c>
      <c r="Y26" s="53">
        <v>4093.9074335178357</v>
      </c>
      <c r="Z26" s="49">
        <v>102206.85116127459</v>
      </c>
      <c r="AA26" s="49">
        <v>89814.441540024593</v>
      </c>
      <c r="AB26" s="70" t="s">
        <v>20</v>
      </c>
      <c r="AC26" s="79">
        <v>21</v>
      </c>
    </row>
    <row r="27" spans="1:29" s="54" customFormat="1" ht="19.5" customHeight="1" x14ac:dyDescent="0.15">
      <c r="A27" s="75">
        <v>22</v>
      </c>
      <c r="B27" s="70" t="s">
        <v>21</v>
      </c>
      <c r="C27" s="50">
        <v>1458.9276214563029</v>
      </c>
      <c r="D27" s="50">
        <v>48.490431467884953</v>
      </c>
      <c r="E27" s="50">
        <v>0</v>
      </c>
      <c r="F27" s="50">
        <v>23.202634628745898</v>
      </c>
      <c r="G27" s="50">
        <v>51493.762668180105</v>
      </c>
      <c r="H27" s="50">
        <v>1881.122112212073</v>
      </c>
      <c r="I27" s="50">
        <v>9913.5768083473195</v>
      </c>
      <c r="J27" s="50">
        <v>11331.571552344561</v>
      </c>
      <c r="K27" s="50">
        <v>4341.8288636434472</v>
      </c>
      <c r="L27" s="50">
        <v>8347.9951001233476</v>
      </c>
      <c r="M27" s="50">
        <v>4051.0723495032571</v>
      </c>
      <c r="N27" s="50">
        <v>4779.1055973545936</v>
      </c>
      <c r="O27" s="50">
        <v>22040.310773612357</v>
      </c>
      <c r="P27" s="50">
        <v>8214.4353939762095</v>
      </c>
      <c r="Q27" s="50">
        <v>5378.1100425951845</v>
      </c>
      <c r="R27" s="50">
        <v>5675.1633178359643</v>
      </c>
      <c r="S27" s="50">
        <v>21012.114706261978</v>
      </c>
      <c r="T27" s="51">
        <v>9653.3796727149893</v>
      </c>
      <c r="U27" s="49">
        <v>169644.16964625829</v>
      </c>
      <c r="V27" s="49">
        <v>2294.8071079740639</v>
      </c>
      <c r="W27" s="50">
        <v>1223.8158965024309</v>
      </c>
      <c r="X27" s="52">
        <v>170715.16085772993</v>
      </c>
      <c r="Y27" s="53">
        <v>1507.4180529241878</v>
      </c>
      <c r="Z27" s="49">
        <v>61430.542111156174</v>
      </c>
      <c r="AA27" s="49">
        <v>106706.20948217793</v>
      </c>
      <c r="AB27" s="70" t="s">
        <v>21</v>
      </c>
      <c r="AC27" s="79">
        <v>22</v>
      </c>
    </row>
    <row r="28" spans="1:29" s="54" customFormat="1" ht="19.5" customHeight="1" x14ac:dyDescent="0.15">
      <c r="A28" s="74">
        <v>23</v>
      </c>
      <c r="B28" s="70" t="s">
        <v>22</v>
      </c>
      <c r="C28" s="50">
        <v>5337.3295863547519</v>
      </c>
      <c r="D28" s="50">
        <v>41.753561808321109</v>
      </c>
      <c r="E28" s="50">
        <v>297.47567571278245</v>
      </c>
      <c r="F28" s="50">
        <v>278.43161554495077</v>
      </c>
      <c r="G28" s="50">
        <v>336859.51188961271</v>
      </c>
      <c r="H28" s="50">
        <v>5111.0300100369504</v>
      </c>
      <c r="I28" s="50">
        <v>9184.6054585969359</v>
      </c>
      <c r="J28" s="50">
        <v>16914.200777234691</v>
      </c>
      <c r="K28" s="50">
        <v>19072.562831625968</v>
      </c>
      <c r="L28" s="50">
        <v>2990.9511817356079</v>
      </c>
      <c r="M28" s="50">
        <v>2943.9612040905149</v>
      </c>
      <c r="N28" s="50">
        <v>4666.614115925132</v>
      </c>
      <c r="O28" s="50">
        <v>23051.721769852375</v>
      </c>
      <c r="P28" s="50">
        <v>4538.0283053721723</v>
      </c>
      <c r="Q28" s="50">
        <v>6347.4845629542797</v>
      </c>
      <c r="R28" s="50">
        <v>5651.6954052704468</v>
      </c>
      <c r="S28" s="50">
        <v>10541.593736816641</v>
      </c>
      <c r="T28" s="51">
        <v>6846.6034935596672</v>
      </c>
      <c r="U28" s="49">
        <v>460675.55518210493</v>
      </c>
      <c r="V28" s="49">
        <v>6232.1396231917288</v>
      </c>
      <c r="W28" s="50">
        <v>3323.5872041629173</v>
      </c>
      <c r="X28" s="52">
        <v>463584.10760113376</v>
      </c>
      <c r="Y28" s="53">
        <v>5676.5588238758555</v>
      </c>
      <c r="Z28" s="49">
        <v>346322.54896375461</v>
      </c>
      <c r="AA28" s="49">
        <v>108676.44739447447</v>
      </c>
      <c r="AB28" s="70" t="s">
        <v>22</v>
      </c>
      <c r="AC28" s="79">
        <v>23</v>
      </c>
    </row>
    <row r="29" spans="1:29" s="54" customFormat="1" ht="19.5" customHeight="1" x14ac:dyDescent="0.15">
      <c r="A29" s="74">
        <v>24</v>
      </c>
      <c r="B29" s="70" t="s">
        <v>23</v>
      </c>
      <c r="C29" s="50">
        <v>444.83987199688738</v>
      </c>
      <c r="D29" s="50">
        <v>21.015891744544462</v>
      </c>
      <c r="E29" s="50">
        <v>174.73271568570902</v>
      </c>
      <c r="F29" s="50">
        <v>0</v>
      </c>
      <c r="G29" s="50">
        <v>193.59440205617659</v>
      </c>
      <c r="H29" s="50">
        <v>649.28388533757072</v>
      </c>
      <c r="I29" s="50">
        <v>1833.4317123785368</v>
      </c>
      <c r="J29" s="50">
        <v>2295.6807540697546</v>
      </c>
      <c r="K29" s="50">
        <v>1417.2440296532368</v>
      </c>
      <c r="L29" s="50">
        <v>7203.4300714438159</v>
      </c>
      <c r="M29" s="50">
        <v>1124.4827215002542</v>
      </c>
      <c r="N29" s="50">
        <v>870.95573776101617</v>
      </c>
      <c r="O29" s="50">
        <v>6703.8253379684056</v>
      </c>
      <c r="P29" s="50">
        <v>1179.7436232937907</v>
      </c>
      <c r="Q29" s="50">
        <v>1469.2267616299812</v>
      </c>
      <c r="R29" s="50">
        <v>1629.0569387146222</v>
      </c>
      <c r="S29" s="50">
        <v>5376.4107058882873</v>
      </c>
      <c r="T29" s="51">
        <v>2443.8207864159272</v>
      </c>
      <c r="U29" s="49">
        <v>35030.775947538517</v>
      </c>
      <c r="V29" s="49">
        <v>473.85264128631957</v>
      </c>
      <c r="W29" s="50">
        <v>252.70463604142554</v>
      </c>
      <c r="X29" s="52">
        <v>35251.923952783414</v>
      </c>
      <c r="Y29" s="53">
        <v>640.58847942714078</v>
      </c>
      <c r="Z29" s="49">
        <v>2027.0261144347132</v>
      </c>
      <c r="AA29" s="49">
        <v>32363.161353676664</v>
      </c>
      <c r="AB29" s="70" t="s">
        <v>23</v>
      </c>
      <c r="AC29" s="79">
        <v>24</v>
      </c>
    </row>
    <row r="30" spans="1:29" s="54" customFormat="1" ht="19.5" customHeight="1" x14ac:dyDescent="0.15">
      <c r="A30" s="75">
        <v>25</v>
      </c>
      <c r="B30" s="70" t="s">
        <v>24</v>
      </c>
      <c r="C30" s="50">
        <v>576.79480527685382</v>
      </c>
      <c r="D30" s="50">
        <v>28.660388848582208</v>
      </c>
      <c r="E30" s="50">
        <v>78.567628194830021</v>
      </c>
      <c r="F30" s="50">
        <v>0</v>
      </c>
      <c r="G30" s="50">
        <v>703.52501454478136</v>
      </c>
      <c r="H30" s="50">
        <v>446.56002797801466</v>
      </c>
      <c r="I30" s="50">
        <v>1647.7515781795487</v>
      </c>
      <c r="J30" s="50">
        <v>1492.1478074295089</v>
      </c>
      <c r="K30" s="50">
        <v>915.86157950795291</v>
      </c>
      <c r="L30" s="50">
        <v>2405.5946314488729</v>
      </c>
      <c r="M30" s="50">
        <v>541.41461718494668</v>
      </c>
      <c r="N30" s="50">
        <v>384.40410053352241</v>
      </c>
      <c r="O30" s="50">
        <v>3984.5477861887466</v>
      </c>
      <c r="P30" s="50">
        <v>348.67891406064541</v>
      </c>
      <c r="Q30" s="50">
        <v>997.62971274897939</v>
      </c>
      <c r="R30" s="50">
        <v>95.674218283452007</v>
      </c>
      <c r="S30" s="50">
        <v>3016.4673386364111</v>
      </c>
      <c r="T30" s="51">
        <v>1258.4686303301614</v>
      </c>
      <c r="U30" s="49">
        <v>18922.748779375808</v>
      </c>
      <c r="V30" s="49">
        <v>255.96907949203214</v>
      </c>
      <c r="W30" s="50">
        <v>136.50778202966234</v>
      </c>
      <c r="X30" s="52">
        <v>19042.210076838179</v>
      </c>
      <c r="Y30" s="53">
        <v>684.02282232026607</v>
      </c>
      <c r="Z30" s="49">
        <v>2351.2765927243299</v>
      </c>
      <c r="AA30" s="49">
        <v>15887.449364331213</v>
      </c>
      <c r="AB30" s="70" t="s">
        <v>24</v>
      </c>
      <c r="AC30" s="79">
        <v>25</v>
      </c>
    </row>
    <row r="31" spans="1:29" s="54" customFormat="1" ht="19.5" customHeight="1" x14ac:dyDescent="0.15">
      <c r="A31" s="74">
        <v>26</v>
      </c>
      <c r="B31" s="70" t="s">
        <v>25</v>
      </c>
      <c r="C31" s="50">
        <v>275.95369450509452</v>
      </c>
      <c r="D31" s="50">
        <v>25.499011198451413</v>
      </c>
      <c r="E31" s="50">
        <v>57.04860372007775</v>
      </c>
      <c r="F31" s="50">
        <v>0</v>
      </c>
      <c r="G31" s="50">
        <v>469.9464058675116</v>
      </c>
      <c r="H31" s="50">
        <v>455.60231132424695</v>
      </c>
      <c r="I31" s="50">
        <v>1667.1994628974899</v>
      </c>
      <c r="J31" s="50">
        <v>1320.2822220864502</v>
      </c>
      <c r="K31" s="50">
        <v>678.87000627410157</v>
      </c>
      <c r="L31" s="50">
        <v>3255.6124596750724</v>
      </c>
      <c r="M31" s="50">
        <v>569.62388990651459</v>
      </c>
      <c r="N31" s="50">
        <v>818.56460456941056</v>
      </c>
      <c r="O31" s="50">
        <v>5159.9133921276116</v>
      </c>
      <c r="P31" s="50">
        <v>1066.3009213735088</v>
      </c>
      <c r="Q31" s="50">
        <v>995.82471030186127</v>
      </c>
      <c r="R31" s="50">
        <v>917.60307997251198</v>
      </c>
      <c r="S31" s="50">
        <v>3068.4162320774644</v>
      </c>
      <c r="T31" s="51">
        <v>1603.5260723117169</v>
      </c>
      <c r="U31" s="49">
        <v>22405.787080189093</v>
      </c>
      <c r="V31" s="49">
        <v>303.08020445327008</v>
      </c>
      <c r="W31" s="50">
        <v>161.63204778138197</v>
      </c>
      <c r="X31" s="52">
        <v>22547.235236860979</v>
      </c>
      <c r="Y31" s="53">
        <v>358.50130942362364</v>
      </c>
      <c r="Z31" s="49">
        <v>2137.1458687650015</v>
      </c>
      <c r="AA31" s="49">
        <v>19910.139902000468</v>
      </c>
      <c r="AB31" s="70" t="s">
        <v>25</v>
      </c>
      <c r="AC31" s="79">
        <v>26</v>
      </c>
    </row>
    <row r="32" spans="1:29" s="54" customFormat="1" ht="19.5" customHeight="1" x14ac:dyDescent="0.15">
      <c r="A32" s="74">
        <v>27</v>
      </c>
      <c r="B32" s="70" t="s">
        <v>26</v>
      </c>
      <c r="C32" s="50">
        <v>177.18198291401444</v>
      </c>
      <c r="D32" s="50">
        <v>55.444806111429124</v>
      </c>
      <c r="E32" s="50">
        <v>3.5660270483744227</v>
      </c>
      <c r="F32" s="50">
        <v>0</v>
      </c>
      <c r="G32" s="50">
        <v>439.87133245694594</v>
      </c>
      <c r="H32" s="50">
        <v>402.59623838791885</v>
      </c>
      <c r="I32" s="50">
        <v>992.07487699546618</v>
      </c>
      <c r="J32" s="50">
        <v>1603.611451763983</v>
      </c>
      <c r="K32" s="50">
        <v>735.8677594067575</v>
      </c>
      <c r="L32" s="50">
        <v>2297.0988518534482</v>
      </c>
      <c r="M32" s="50">
        <v>454.6468019138714</v>
      </c>
      <c r="N32" s="50">
        <v>851.62155689191843</v>
      </c>
      <c r="O32" s="50">
        <v>4021.9292794889352</v>
      </c>
      <c r="P32" s="50">
        <v>310.9199076251694</v>
      </c>
      <c r="Q32" s="50">
        <v>1356.7429623157459</v>
      </c>
      <c r="R32" s="50">
        <v>1915.8289346716695</v>
      </c>
      <c r="S32" s="50">
        <v>1562.2904541697808</v>
      </c>
      <c r="T32" s="51">
        <v>1532.4558150166968</v>
      </c>
      <c r="U32" s="49">
        <v>18713.749039032125</v>
      </c>
      <c r="V32" s="49">
        <v>253.13957974983992</v>
      </c>
      <c r="W32" s="50">
        <v>134.99881565440072</v>
      </c>
      <c r="X32" s="52">
        <v>18831.889803127564</v>
      </c>
      <c r="Y32" s="53">
        <v>236.19281607381799</v>
      </c>
      <c r="Z32" s="49">
        <v>1431.9462094524122</v>
      </c>
      <c r="AA32" s="49">
        <v>17045.610013505895</v>
      </c>
      <c r="AB32" s="70" t="s">
        <v>26</v>
      </c>
      <c r="AC32" s="79">
        <v>27</v>
      </c>
    </row>
    <row r="33" spans="1:30" s="54" customFormat="1" ht="19.5" customHeight="1" x14ac:dyDescent="0.15">
      <c r="A33" s="75">
        <v>28</v>
      </c>
      <c r="B33" s="70" t="s">
        <v>27</v>
      </c>
      <c r="C33" s="50">
        <v>150.79317694809743</v>
      </c>
      <c r="D33" s="50">
        <v>43.298281929620082</v>
      </c>
      <c r="E33" s="50">
        <v>627.71682991263015</v>
      </c>
      <c r="F33" s="50">
        <v>177.88686548705189</v>
      </c>
      <c r="G33" s="50">
        <v>2241.4265063461821</v>
      </c>
      <c r="H33" s="50">
        <v>732.02572831371788</v>
      </c>
      <c r="I33" s="50">
        <v>1496.4564122991881</v>
      </c>
      <c r="J33" s="50">
        <v>1444.6809627110254</v>
      </c>
      <c r="K33" s="50">
        <v>1960.8321805104879</v>
      </c>
      <c r="L33" s="50">
        <v>3229.1038433269532</v>
      </c>
      <c r="M33" s="50">
        <v>597.76574090195049</v>
      </c>
      <c r="N33" s="50">
        <v>1064.5844532645101</v>
      </c>
      <c r="O33" s="50">
        <v>5022.2901356960811</v>
      </c>
      <c r="P33" s="50">
        <v>78.208354555658786</v>
      </c>
      <c r="Q33" s="50">
        <v>1064.7450264587651</v>
      </c>
      <c r="R33" s="50">
        <v>113.39864804975227</v>
      </c>
      <c r="S33" s="50">
        <v>3195.7682259980375</v>
      </c>
      <c r="T33" s="51">
        <v>1282.8032700127737</v>
      </c>
      <c r="U33" s="49">
        <v>24523.784642722479</v>
      </c>
      <c r="V33" s="49">
        <v>331.7447522619828</v>
      </c>
      <c r="W33" s="50">
        <v>176.91879199289284</v>
      </c>
      <c r="X33" s="52">
        <v>24678.610602991572</v>
      </c>
      <c r="Y33" s="53">
        <v>821.80828879034766</v>
      </c>
      <c r="Z33" s="49">
        <v>3915.7697841324225</v>
      </c>
      <c r="AA33" s="49">
        <v>19786.20656979971</v>
      </c>
      <c r="AB33" s="70" t="s">
        <v>27</v>
      </c>
      <c r="AC33" s="79">
        <v>28</v>
      </c>
    </row>
    <row r="34" spans="1:30" s="54" customFormat="1" ht="19.5" customHeight="1" x14ac:dyDescent="0.15">
      <c r="A34" s="74">
        <v>29</v>
      </c>
      <c r="B34" s="70" t="s">
        <v>28</v>
      </c>
      <c r="C34" s="50">
        <v>1007.3006027033673</v>
      </c>
      <c r="D34" s="50">
        <v>530.21810709257909</v>
      </c>
      <c r="E34" s="50">
        <v>94.310403970254043</v>
      </c>
      <c r="F34" s="50">
        <v>0</v>
      </c>
      <c r="G34" s="50">
        <v>9480.1762323639541</v>
      </c>
      <c r="H34" s="50">
        <v>2720.8576151855518</v>
      </c>
      <c r="I34" s="50">
        <v>5344.6605985860742</v>
      </c>
      <c r="J34" s="50">
        <v>8990.8011384421188</v>
      </c>
      <c r="K34" s="50">
        <v>3546.458721517271</v>
      </c>
      <c r="L34" s="50">
        <v>2726.0457693495891</v>
      </c>
      <c r="M34" s="50">
        <v>2609.1870457992254</v>
      </c>
      <c r="N34" s="50">
        <v>1035.4952227549245</v>
      </c>
      <c r="O34" s="50">
        <v>16740.73200768085</v>
      </c>
      <c r="P34" s="50">
        <v>4969.0976731228948</v>
      </c>
      <c r="Q34" s="50">
        <v>2243.3894999885415</v>
      </c>
      <c r="R34" s="50">
        <v>4122.3697743875664</v>
      </c>
      <c r="S34" s="50">
        <v>12824.400513211014</v>
      </c>
      <c r="T34" s="51">
        <v>6245.8795809059729</v>
      </c>
      <c r="U34" s="49">
        <v>85231.380507061753</v>
      </c>
      <c r="V34" s="49">
        <v>1152.9768705545396</v>
      </c>
      <c r="W34" s="50">
        <v>614.88018647893205</v>
      </c>
      <c r="X34" s="52">
        <v>85769.477191137368</v>
      </c>
      <c r="Y34" s="53">
        <v>1631.8291137662006</v>
      </c>
      <c r="Z34" s="49">
        <v>14824.836830950029</v>
      </c>
      <c r="AA34" s="49">
        <v>68774.714562345529</v>
      </c>
      <c r="AB34" s="70" t="s">
        <v>28</v>
      </c>
      <c r="AC34" s="79">
        <v>29</v>
      </c>
    </row>
    <row r="35" spans="1:30" s="54" customFormat="1" ht="19.5" customHeight="1" x14ac:dyDescent="0.15">
      <c r="A35" s="77">
        <v>30</v>
      </c>
      <c r="B35" s="71" t="s">
        <v>29</v>
      </c>
      <c r="C35" s="56">
        <v>90.47590616885843</v>
      </c>
      <c r="D35" s="56">
        <v>0.28313989884757779</v>
      </c>
      <c r="E35" s="56">
        <v>0</v>
      </c>
      <c r="F35" s="56">
        <v>0</v>
      </c>
      <c r="G35" s="56">
        <v>41332.849710292539</v>
      </c>
      <c r="H35" s="56">
        <v>1755.6100289040437</v>
      </c>
      <c r="I35" s="56">
        <v>4345.5223517045333</v>
      </c>
      <c r="J35" s="56">
        <v>24185.429647830555</v>
      </c>
      <c r="K35" s="56">
        <v>3081.6492516517824</v>
      </c>
      <c r="L35" s="56">
        <v>2953.320736478162</v>
      </c>
      <c r="M35" s="56">
        <v>4405.1608735380669</v>
      </c>
      <c r="N35" s="56">
        <v>2450.6747076893366</v>
      </c>
      <c r="O35" s="56">
        <v>13936.304160195181</v>
      </c>
      <c r="P35" s="56">
        <v>5834.7748336415261</v>
      </c>
      <c r="Q35" s="56">
        <v>2450.7832761193577</v>
      </c>
      <c r="R35" s="56">
        <v>2429.899799578392</v>
      </c>
      <c r="S35" s="56">
        <v>11806.4702561871</v>
      </c>
      <c r="T35" s="57">
        <v>6970.8402553642345</v>
      </c>
      <c r="U35" s="55">
        <v>128030.04893524251</v>
      </c>
      <c r="V35" s="55">
        <v>1731.9064491281849</v>
      </c>
      <c r="W35" s="56">
        <v>923.62213640228401</v>
      </c>
      <c r="X35" s="58">
        <v>128838.33324796842</v>
      </c>
      <c r="Y35" s="59">
        <v>90.759046067706009</v>
      </c>
      <c r="Z35" s="55">
        <v>45678.37206199707</v>
      </c>
      <c r="AA35" s="55">
        <v>82260.917827177735</v>
      </c>
      <c r="AB35" s="71" t="s">
        <v>29</v>
      </c>
      <c r="AC35" s="80">
        <v>30</v>
      </c>
    </row>
    <row r="36" spans="1:30" s="54" customFormat="1" ht="19.5" customHeight="1" x14ac:dyDescent="0.15">
      <c r="A36" s="75">
        <v>31</v>
      </c>
      <c r="B36" s="70" t="s">
        <v>30</v>
      </c>
      <c r="C36" s="50">
        <v>738.88656704567711</v>
      </c>
      <c r="D36" s="50">
        <v>3.5067015266340569</v>
      </c>
      <c r="E36" s="50">
        <v>0</v>
      </c>
      <c r="F36" s="50">
        <v>0</v>
      </c>
      <c r="G36" s="50">
        <v>145271.44868293233</v>
      </c>
      <c r="H36" s="50">
        <v>3811.6950323092633</v>
      </c>
      <c r="I36" s="50">
        <v>8596.9105937123331</v>
      </c>
      <c r="J36" s="50">
        <v>14121.561607339176</v>
      </c>
      <c r="K36" s="50">
        <v>4828.5814688942155</v>
      </c>
      <c r="L36" s="50">
        <v>1976.9139220257298</v>
      </c>
      <c r="M36" s="50">
        <v>4501.6609247092993</v>
      </c>
      <c r="N36" s="50">
        <v>9073.0265674399088</v>
      </c>
      <c r="O36" s="50">
        <v>16026.915351455362</v>
      </c>
      <c r="P36" s="50">
        <v>8812.2934672499086</v>
      </c>
      <c r="Q36" s="50">
        <v>3079.9606340267383</v>
      </c>
      <c r="R36" s="50">
        <v>1623.0643274812985</v>
      </c>
      <c r="S36" s="50">
        <v>16917.722824237622</v>
      </c>
      <c r="T36" s="51">
        <v>8644.8271800547263</v>
      </c>
      <c r="U36" s="49">
        <v>248028.9758524402</v>
      </c>
      <c r="V36" s="49">
        <v>3355.3565568130689</v>
      </c>
      <c r="W36" s="50">
        <v>1789.4047296579606</v>
      </c>
      <c r="X36" s="52">
        <v>249594.9276795953</v>
      </c>
      <c r="Y36" s="53">
        <v>742.39326857231117</v>
      </c>
      <c r="Z36" s="49">
        <v>153868.35927664465</v>
      </c>
      <c r="AA36" s="49">
        <v>93418.223307223234</v>
      </c>
      <c r="AB36" s="70" t="s">
        <v>30</v>
      </c>
      <c r="AC36" s="79">
        <v>31</v>
      </c>
    </row>
    <row r="37" spans="1:30" s="54" customFormat="1" ht="19.5" customHeight="1" x14ac:dyDescent="0.15">
      <c r="A37" s="74">
        <v>32</v>
      </c>
      <c r="B37" s="70" t="s">
        <v>31</v>
      </c>
      <c r="C37" s="50">
        <v>263.13554756781423</v>
      </c>
      <c r="D37" s="50">
        <v>22.460488858288301</v>
      </c>
      <c r="E37" s="50">
        <v>27.60609399595824</v>
      </c>
      <c r="F37" s="50">
        <v>0</v>
      </c>
      <c r="G37" s="50">
        <v>67789.915287210009</v>
      </c>
      <c r="H37" s="50">
        <v>1332.9540265782186</v>
      </c>
      <c r="I37" s="50">
        <v>3306.9605279514717</v>
      </c>
      <c r="J37" s="50">
        <v>2322.380162419362</v>
      </c>
      <c r="K37" s="50">
        <v>6231.6620841143813</v>
      </c>
      <c r="L37" s="50">
        <v>1933.5016069588646</v>
      </c>
      <c r="M37" s="50">
        <v>1426.1797289057849</v>
      </c>
      <c r="N37" s="50">
        <v>609.29522860165514</v>
      </c>
      <c r="O37" s="50">
        <v>11007.503163491376</v>
      </c>
      <c r="P37" s="50">
        <v>4480.3700001621783</v>
      </c>
      <c r="Q37" s="50">
        <v>9087.4478243770864</v>
      </c>
      <c r="R37" s="50">
        <v>11376.553384837998</v>
      </c>
      <c r="S37" s="50">
        <v>3788.5814310725023</v>
      </c>
      <c r="T37" s="51">
        <v>7969.5542293019771</v>
      </c>
      <c r="U37" s="49">
        <v>132976.0608164049</v>
      </c>
      <c r="V37" s="49">
        <v>1798.8541124219007</v>
      </c>
      <c r="W37" s="50">
        <v>959.32518712399531</v>
      </c>
      <c r="X37" s="52">
        <v>133815.5897417028</v>
      </c>
      <c r="Y37" s="53">
        <v>313.20213042206075</v>
      </c>
      <c r="Z37" s="49">
        <v>71096.875815161475</v>
      </c>
      <c r="AA37" s="49">
        <v>61565.982870821375</v>
      </c>
      <c r="AB37" s="70" t="s">
        <v>31</v>
      </c>
      <c r="AC37" s="79">
        <v>32</v>
      </c>
    </row>
    <row r="38" spans="1:30" s="54" customFormat="1" ht="19.5" customHeight="1" x14ac:dyDescent="0.15">
      <c r="A38" s="74">
        <v>33</v>
      </c>
      <c r="B38" s="70" t="s">
        <v>32</v>
      </c>
      <c r="C38" s="50">
        <v>537.20614460278762</v>
      </c>
      <c r="D38" s="50">
        <v>0.10101898524534572</v>
      </c>
      <c r="E38" s="50">
        <v>125.50114547666112</v>
      </c>
      <c r="F38" s="50">
        <v>46.405269257491796</v>
      </c>
      <c r="G38" s="50">
        <v>102540.00163870388</v>
      </c>
      <c r="H38" s="50">
        <v>2198.9219510093212</v>
      </c>
      <c r="I38" s="50">
        <v>5427.0936477951673</v>
      </c>
      <c r="J38" s="50">
        <v>11058.931736318784</v>
      </c>
      <c r="K38" s="50">
        <v>7493.9100579833803</v>
      </c>
      <c r="L38" s="50">
        <v>1593.3927168950504</v>
      </c>
      <c r="M38" s="50">
        <v>1859.5066515446706</v>
      </c>
      <c r="N38" s="50">
        <v>1310.5410221778532</v>
      </c>
      <c r="O38" s="50">
        <v>12789.90710741874</v>
      </c>
      <c r="P38" s="50">
        <v>3594.845057679564</v>
      </c>
      <c r="Q38" s="50">
        <v>1910.8180260168961</v>
      </c>
      <c r="R38" s="50">
        <v>2253.1057424735936</v>
      </c>
      <c r="S38" s="50">
        <v>5106.679163063578</v>
      </c>
      <c r="T38" s="51">
        <v>3358.565799350054</v>
      </c>
      <c r="U38" s="49">
        <v>163205.43389675274</v>
      </c>
      <c r="V38" s="49">
        <v>2207.8604222832632</v>
      </c>
      <c r="W38" s="50">
        <v>1177.4474083942773</v>
      </c>
      <c r="X38" s="52">
        <v>164235.84691064173</v>
      </c>
      <c r="Y38" s="53">
        <v>662.80830906469407</v>
      </c>
      <c r="Z38" s="49">
        <v>108013.50055575653</v>
      </c>
      <c r="AA38" s="49">
        <v>54529.12503193153</v>
      </c>
      <c r="AB38" s="70" t="s">
        <v>32</v>
      </c>
      <c r="AC38" s="79">
        <v>33</v>
      </c>
    </row>
    <row r="39" spans="1:30" s="54" customFormat="1" ht="19.5" customHeight="1" x14ac:dyDescent="0.15">
      <c r="A39" s="74">
        <v>34</v>
      </c>
      <c r="B39" s="70" t="s">
        <v>33</v>
      </c>
      <c r="C39" s="50">
        <v>693.64861396124809</v>
      </c>
      <c r="D39" s="50">
        <v>525.30638715133341</v>
      </c>
      <c r="E39" s="50">
        <v>0</v>
      </c>
      <c r="F39" s="50">
        <v>394.44478868868032</v>
      </c>
      <c r="G39" s="50">
        <v>2974.6530332074849</v>
      </c>
      <c r="H39" s="50">
        <v>3118.1085969920091</v>
      </c>
      <c r="I39" s="50">
        <v>2394.3997494864598</v>
      </c>
      <c r="J39" s="50">
        <v>1030.5826324536849</v>
      </c>
      <c r="K39" s="50">
        <v>1206.1398228215912</v>
      </c>
      <c r="L39" s="50">
        <v>1075.0141120387914</v>
      </c>
      <c r="M39" s="50">
        <v>468.62085719221426</v>
      </c>
      <c r="N39" s="50">
        <v>471.1641541113533</v>
      </c>
      <c r="O39" s="50">
        <v>4847.6212342753633</v>
      </c>
      <c r="P39" s="50">
        <v>487.21202295716131</v>
      </c>
      <c r="Q39" s="50">
        <v>1641.555797049929</v>
      </c>
      <c r="R39" s="50">
        <v>1294.5416758129675</v>
      </c>
      <c r="S39" s="50">
        <v>1541.2136266457364</v>
      </c>
      <c r="T39" s="51">
        <v>677.76029520533916</v>
      </c>
      <c r="U39" s="49">
        <v>24841.987400051348</v>
      </c>
      <c r="V39" s="49">
        <v>336.15574121249824</v>
      </c>
      <c r="W39" s="50">
        <v>179.27116330034585</v>
      </c>
      <c r="X39" s="52">
        <v>24998.871977963499</v>
      </c>
      <c r="Y39" s="53">
        <v>1218.9550011125816</v>
      </c>
      <c r="Z39" s="49">
        <v>5763.4975713826252</v>
      </c>
      <c r="AA39" s="49">
        <v>17859.534827556141</v>
      </c>
      <c r="AB39" s="70" t="s">
        <v>33</v>
      </c>
      <c r="AC39" s="79">
        <v>34</v>
      </c>
    </row>
    <row r="40" spans="1:30" s="54" customFormat="1" ht="19.5" customHeight="1" x14ac:dyDescent="0.15">
      <c r="A40" s="76">
        <v>35</v>
      </c>
      <c r="B40" s="71" t="s">
        <v>34</v>
      </c>
      <c r="C40" s="56">
        <v>1454.4016454577834</v>
      </c>
      <c r="D40" s="56">
        <v>96.429903344152038</v>
      </c>
      <c r="E40" s="56">
        <v>16.563656397574942</v>
      </c>
      <c r="F40" s="56">
        <v>0</v>
      </c>
      <c r="G40" s="56">
        <v>55102.059838745219</v>
      </c>
      <c r="H40" s="56">
        <v>1331.6070006417167</v>
      </c>
      <c r="I40" s="56">
        <v>3091.2481337206978</v>
      </c>
      <c r="J40" s="56">
        <v>2920.748038842753</v>
      </c>
      <c r="K40" s="56">
        <v>2925.0110359860228</v>
      </c>
      <c r="L40" s="56">
        <v>527.85167164365942</v>
      </c>
      <c r="M40" s="56">
        <v>1181.5241339191814</v>
      </c>
      <c r="N40" s="56">
        <v>716.65962191219478</v>
      </c>
      <c r="O40" s="56">
        <v>8920.6286810796319</v>
      </c>
      <c r="P40" s="56">
        <v>1874.4471208189602</v>
      </c>
      <c r="Q40" s="56">
        <v>1566.0173007272201</v>
      </c>
      <c r="R40" s="56">
        <v>3632.8260869452488</v>
      </c>
      <c r="S40" s="56">
        <v>5049.6855692807458</v>
      </c>
      <c r="T40" s="57">
        <v>2789.4785139057817</v>
      </c>
      <c r="U40" s="55">
        <v>93197.187953368542</v>
      </c>
      <c r="V40" s="55">
        <v>1260.7760460444008</v>
      </c>
      <c r="W40" s="56">
        <v>672.36926437830141</v>
      </c>
      <c r="X40" s="58">
        <v>93785.59473503464</v>
      </c>
      <c r="Y40" s="59">
        <v>1567.3952051995104</v>
      </c>
      <c r="Z40" s="55">
        <v>58193.307972465918</v>
      </c>
      <c r="AA40" s="55">
        <v>33436.484775703109</v>
      </c>
      <c r="AB40" s="71" t="s">
        <v>34</v>
      </c>
      <c r="AC40" s="80">
        <v>35</v>
      </c>
    </row>
    <row r="41" spans="1:30" s="54" customFormat="1" ht="19.5" customHeight="1" x14ac:dyDescent="0.15">
      <c r="A41" s="72"/>
      <c r="B41" s="70"/>
      <c r="C41" s="50"/>
      <c r="D41" s="50"/>
      <c r="E41" s="56"/>
      <c r="F41" s="50"/>
      <c r="G41" s="50"/>
      <c r="H41" s="56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6"/>
      <c r="V41" s="56"/>
      <c r="W41" s="56"/>
      <c r="X41" s="56"/>
      <c r="Y41" s="50"/>
      <c r="Z41" s="50"/>
      <c r="AA41" s="56"/>
      <c r="AB41" s="70"/>
      <c r="AC41" s="81"/>
    </row>
    <row r="42" spans="1:30" s="54" customFormat="1" ht="20.100000000000001" customHeight="1" x14ac:dyDescent="0.15">
      <c r="A42" s="111" t="s">
        <v>88</v>
      </c>
      <c r="B42" s="66" t="s">
        <v>80</v>
      </c>
      <c r="C42" s="32">
        <v>10321.458502611387</v>
      </c>
      <c r="D42" s="33">
        <v>2877.8146888108636</v>
      </c>
      <c r="E42" s="33">
        <v>10492.812583279958</v>
      </c>
      <c r="F42" s="33">
        <v>421.51452908888382</v>
      </c>
      <c r="G42" s="33">
        <v>353333.24190979096</v>
      </c>
      <c r="H42" s="33">
        <v>40996.054082713119</v>
      </c>
      <c r="I42" s="33">
        <v>102371.69826687906</v>
      </c>
      <c r="J42" s="33">
        <v>223614.81136032104</v>
      </c>
      <c r="K42" s="33">
        <v>113401.86019056558</v>
      </c>
      <c r="L42" s="33">
        <v>125077.51041461543</v>
      </c>
      <c r="M42" s="33">
        <v>64403.297378398223</v>
      </c>
      <c r="N42" s="33">
        <v>102611.83260017091</v>
      </c>
      <c r="O42" s="33">
        <v>300822.68283274781</v>
      </c>
      <c r="P42" s="33">
        <v>167478.31082791428</v>
      </c>
      <c r="Q42" s="33">
        <v>84187.483528289595</v>
      </c>
      <c r="R42" s="33">
        <v>71984.687154865256</v>
      </c>
      <c r="S42" s="33">
        <v>206379.24733264159</v>
      </c>
      <c r="T42" s="33">
        <v>120992.87401139326</v>
      </c>
      <c r="U42" s="34">
        <v>2101769.1921950965</v>
      </c>
      <c r="V42" s="34">
        <v>28431.069493248509</v>
      </c>
      <c r="W42" s="33">
        <v>15162.230707538882</v>
      </c>
      <c r="X42" s="35">
        <v>2115038.0309808068</v>
      </c>
      <c r="Y42" s="33">
        <v>23692.085774702209</v>
      </c>
      <c r="Z42" s="34">
        <v>456126.45470575878</v>
      </c>
      <c r="AA42" s="33">
        <v>1621950.651714636</v>
      </c>
      <c r="AB42" s="66" t="s">
        <v>81</v>
      </c>
      <c r="AC42" s="114" t="s">
        <v>89</v>
      </c>
    </row>
    <row r="43" spans="1:30" s="54" customFormat="1" ht="20.100000000000001" customHeight="1" x14ac:dyDescent="0.15">
      <c r="A43" s="112"/>
      <c r="B43" s="67" t="s">
        <v>82</v>
      </c>
      <c r="C43" s="36">
        <v>14916.124423529833</v>
      </c>
      <c r="D43" s="37">
        <v>1234.0903046237167</v>
      </c>
      <c r="E43" s="37">
        <v>9054.3561813088854</v>
      </c>
      <c r="F43" s="37">
        <v>417.64742331742622</v>
      </c>
      <c r="G43" s="37">
        <v>1493898.6639618743</v>
      </c>
      <c r="H43" s="37">
        <v>78929.548551109678</v>
      </c>
      <c r="I43" s="37">
        <v>174888.01554803312</v>
      </c>
      <c r="J43" s="37">
        <v>399646.35475346155</v>
      </c>
      <c r="K43" s="37">
        <v>199265.54617717591</v>
      </c>
      <c r="L43" s="37">
        <v>90598.941556005375</v>
      </c>
      <c r="M43" s="37">
        <v>94342.320198150061</v>
      </c>
      <c r="N43" s="37">
        <v>140715.71038094148</v>
      </c>
      <c r="O43" s="37">
        <v>439756.67030012957</v>
      </c>
      <c r="P43" s="37">
        <v>249201.41856939037</v>
      </c>
      <c r="Q43" s="37">
        <v>156901.42499409622</v>
      </c>
      <c r="R43" s="37">
        <v>107355.60123380412</v>
      </c>
      <c r="S43" s="37">
        <v>275809.50793130224</v>
      </c>
      <c r="T43" s="37">
        <v>183666.57358909587</v>
      </c>
      <c r="U43" s="38">
        <v>4110598.5160773499</v>
      </c>
      <c r="V43" s="38">
        <v>55606.897768375893</v>
      </c>
      <c r="W43" s="37">
        <v>29655.043863012612</v>
      </c>
      <c r="X43" s="39">
        <v>4136550.3699827124</v>
      </c>
      <c r="Y43" s="37">
        <v>25204.570909462444</v>
      </c>
      <c r="Z43" s="38">
        <v>1669204.3269332249</v>
      </c>
      <c r="AA43" s="37">
        <v>2416189.6182346628</v>
      </c>
      <c r="AB43" s="67" t="s">
        <v>83</v>
      </c>
      <c r="AC43" s="115">
        <v>0</v>
      </c>
    </row>
    <row r="44" spans="1:30" s="54" customFormat="1" ht="20.100000000000001" customHeight="1" x14ac:dyDescent="0.15">
      <c r="A44" s="112"/>
      <c r="B44" s="67" t="s">
        <v>84</v>
      </c>
      <c r="C44" s="36">
        <v>24810.454346917159</v>
      </c>
      <c r="D44" s="37">
        <v>2420.3672201368995</v>
      </c>
      <c r="E44" s="37">
        <v>12185.763361791729</v>
      </c>
      <c r="F44" s="37">
        <v>3967.6505215155494</v>
      </c>
      <c r="G44" s="37">
        <v>1662866.1691153718</v>
      </c>
      <c r="H44" s="37">
        <v>92706.086053364983</v>
      </c>
      <c r="I44" s="37">
        <v>222919.80173458433</v>
      </c>
      <c r="J44" s="37">
        <v>576253.90274351451</v>
      </c>
      <c r="K44" s="37">
        <v>334273.18586768786</v>
      </c>
      <c r="L44" s="37">
        <v>96786.245539019117</v>
      </c>
      <c r="M44" s="37">
        <v>145967.64364260391</v>
      </c>
      <c r="N44" s="37">
        <v>261946.54211866041</v>
      </c>
      <c r="O44" s="37">
        <v>543176.44260611839</v>
      </c>
      <c r="P44" s="37">
        <v>342330.87913766317</v>
      </c>
      <c r="Q44" s="37">
        <v>231433.58337823933</v>
      </c>
      <c r="R44" s="37">
        <v>158331.86945348399</v>
      </c>
      <c r="S44" s="37">
        <v>350297.89580668282</v>
      </c>
      <c r="T44" s="37">
        <v>190144.33735851446</v>
      </c>
      <c r="U44" s="38">
        <v>5252818.8200058714</v>
      </c>
      <c r="V44" s="38">
        <v>71057.519236398803</v>
      </c>
      <c r="W44" s="37">
        <v>37894.828417323784</v>
      </c>
      <c r="X44" s="39">
        <v>5285981.5108249467</v>
      </c>
      <c r="Y44" s="37">
        <v>39416.584928845783</v>
      </c>
      <c r="Z44" s="38">
        <v>1889753.6213714716</v>
      </c>
      <c r="AA44" s="37">
        <v>3323648.6137055536</v>
      </c>
      <c r="AB44" s="67" t="s">
        <v>85</v>
      </c>
      <c r="AC44" s="115">
        <v>0</v>
      </c>
      <c r="AD44" s="31"/>
    </row>
    <row r="45" spans="1:30" ht="20.100000000000001" customHeight="1" x14ac:dyDescent="0.15">
      <c r="A45" s="113"/>
      <c r="B45" s="68" t="s">
        <v>86</v>
      </c>
      <c r="C45" s="40">
        <v>50207.595190802611</v>
      </c>
      <c r="D45" s="41">
        <v>1342.0730119697271</v>
      </c>
      <c r="E45" s="41">
        <v>4050.1183752576908</v>
      </c>
      <c r="F45" s="41">
        <v>3039.5451363657126</v>
      </c>
      <c r="G45" s="41">
        <v>3223737.1385754985</v>
      </c>
      <c r="H45" s="41">
        <v>107417.0694828571</v>
      </c>
      <c r="I45" s="41">
        <v>246273.8653951874</v>
      </c>
      <c r="J45" s="41">
        <v>558998.00139722694</v>
      </c>
      <c r="K45" s="41">
        <v>253756.1482631081</v>
      </c>
      <c r="L45" s="41">
        <v>114506.17946388872</v>
      </c>
      <c r="M45" s="41">
        <v>122501.92924535666</v>
      </c>
      <c r="N45" s="41">
        <v>185652.99796806407</v>
      </c>
      <c r="O45" s="41">
        <v>592266.47523105156</v>
      </c>
      <c r="P45" s="41">
        <v>305253.07723554433</v>
      </c>
      <c r="Q45" s="41">
        <v>162826.42339431943</v>
      </c>
      <c r="R45" s="41">
        <v>165814.27038691772</v>
      </c>
      <c r="S45" s="41">
        <v>399098.80173135584</v>
      </c>
      <c r="T45" s="41">
        <v>213874.31593580439</v>
      </c>
      <c r="U45" s="42">
        <v>6710616.0254205763</v>
      </c>
      <c r="V45" s="42">
        <v>90780.166879658587</v>
      </c>
      <c r="W45" s="41">
        <v>48412.875717711664</v>
      </c>
      <c r="X45" s="43">
        <v>6752983.3165825214</v>
      </c>
      <c r="Y45" s="41">
        <v>55599.786578030034</v>
      </c>
      <c r="Z45" s="42">
        <v>3473050.5491070519</v>
      </c>
      <c r="AA45" s="41">
        <v>3181965.6897354946</v>
      </c>
      <c r="AB45" s="68" t="s">
        <v>87</v>
      </c>
      <c r="AC45" s="116">
        <v>0</v>
      </c>
      <c r="AD45" s="54"/>
    </row>
    <row r="46" spans="1:30" x14ac:dyDescent="0.15">
      <c r="A46" s="85" t="s">
        <v>92</v>
      </c>
    </row>
    <row r="48" spans="1:30" x14ac:dyDescent="0.15"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</row>
    <row r="49" spans="3:27" x14ac:dyDescent="0.15"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</row>
    <row r="50" spans="3:27" x14ac:dyDescent="0.15"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</row>
    <row r="51" spans="3:27" x14ac:dyDescent="0.15"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</row>
  </sheetData>
  <mergeCells count="29">
    <mergeCell ref="R3:R4"/>
    <mergeCell ref="S3:S4"/>
    <mergeCell ref="T3:T4"/>
    <mergeCell ref="AA3:AA4"/>
    <mergeCell ref="X3:X4"/>
    <mergeCell ref="Y3:Y4"/>
    <mergeCell ref="W3:W4"/>
    <mergeCell ref="Z3:Z4"/>
    <mergeCell ref="K3:K4"/>
    <mergeCell ref="P3:P4"/>
    <mergeCell ref="Q3:Q4"/>
    <mergeCell ref="N3:N4"/>
    <mergeCell ref="O3:O4"/>
    <mergeCell ref="AB2:AC2"/>
    <mergeCell ref="Z2:AA2"/>
    <mergeCell ref="A42:A45"/>
    <mergeCell ref="AC42:AC45"/>
    <mergeCell ref="C3:C4"/>
    <mergeCell ref="U3:U4"/>
    <mergeCell ref="V3:V4"/>
    <mergeCell ref="D3:D4"/>
    <mergeCell ref="E3:E4"/>
    <mergeCell ref="F3:F4"/>
    <mergeCell ref="G3:G4"/>
    <mergeCell ref="L3:L4"/>
    <mergeCell ref="M3:M4"/>
    <mergeCell ref="H3:H4"/>
    <mergeCell ref="I3:I4"/>
    <mergeCell ref="J3:J4"/>
  </mergeCells>
  <phoneticPr fontId="3"/>
  <pageMargins left="0.36" right="0.25" top="0.41" bottom="0.37" header="0.25" footer="0.3"/>
  <pageSetup paperSize="9" scale="5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AD51"/>
  <sheetViews>
    <sheetView zoomScale="85" zoomScaleNormal="85" workbookViewId="0">
      <selection activeCell="C6" sqref="C6"/>
    </sheetView>
  </sheetViews>
  <sheetFormatPr defaultRowHeight="13.5" x14ac:dyDescent="0.15"/>
  <cols>
    <col min="1" max="1" width="3.625" style="61" customWidth="1"/>
    <col min="2" max="2" width="10.625" style="62" customWidth="1"/>
    <col min="3" max="3" width="10" style="60" customWidth="1"/>
    <col min="4" max="6" width="9.625" style="60" customWidth="1"/>
    <col min="7" max="8" width="10.625" style="60" customWidth="1"/>
    <col min="9" max="9" width="10.125" style="60" customWidth="1"/>
    <col min="10" max="10" width="10.625" style="60" customWidth="1"/>
    <col min="11" max="11" width="9.75" style="60" customWidth="1"/>
    <col min="12" max="21" width="10.625" style="60" customWidth="1"/>
    <col min="22" max="22" width="8.125" style="60" customWidth="1"/>
    <col min="23" max="23" width="8.625" style="60" customWidth="1"/>
    <col min="24" max="24" width="10.625" style="60" customWidth="1"/>
    <col min="25" max="25" width="10.125" style="60" customWidth="1"/>
    <col min="26" max="26" width="10.125" style="64" customWidth="1"/>
    <col min="27" max="27" width="10.125" style="63" customWidth="1"/>
    <col min="28" max="28" width="9" style="63"/>
    <col min="29" max="29" width="3.625" style="60" customWidth="1"/>
  </cols>
  <sheetData>
    <row r="1" spans="1:29" s="11" customFormat="1" ht="15" customHeight="1" x14ac:dyDescent="0.15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9"/>
      <c r="Y1" s="8"/>
      <c r="Z1" s="10"/>
      <c r="AA1" s="8"/>
      <c r="AB1" s="8"/>
      <c r="AC1" s="8"/>
    </row>
    <row r="2" spans="1:29" s="11" customFormat="1" ht="15" customHeight="1" thickBot="1" x14ac:dyDescent="0.2">
      <c r="A2" s="12" t="s">
        <v>103</v>
      </c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Z2" s="109" t="s">
        <v>104</v>
      </c>
      <c r="AA2" s="110"/>
      <c r="AB2" s="107" t="s">
        <v>38</v>
      </c>
      <c r="AC2" s="108"/>
    </row>
    <row r="3" spans="1:29" s="11" customFormat="1" ht="15" customHeight="1" x14ac:dyDescent="0.15">
      <c r="A3" s="15"/>
      <c r="B3" s="16"/>
      <c r="C3" s="117" t="s">
        <v>53</v>
      </c>
      <c r="D3" s="122" t="s">
        <v>54</v>
      </c>
      <c r="E3" s="122" t="s">
        <v>55</v>
      </c>
      <c r="F3" s="122" t="s">
        <v>56</v>
      </c>
      <c r="G3" s="122" t="s">
        <v>57</v>
      </c>
      <c r="H3" s="124" t="s">
        <v>72</v>
      </c>
      <c r="I3" s="122" t="s">
        <v>48</v>
      </c>
      <c r="J3" s="124" t="s">
        <v>49</v>
      </c>
      <c r="K3" s="124" t="s">
        <v>50</v>
      </c>
      <c r="L3" s="124" t="s">
        <v>59</v>
      </c>
      <c r="M3" s="124" t="s">
        <v>52</v>
      </c>
      <c r="N3" s="124" t="s">
        <v>60</v>
      </c>
      <c r="O3" s="124" t="s">
        <v>61</v>
      </c>
      <c r="P3" s="124" t="s">
        <v>68</v>
      </c>
      <c r="Q3" s="124" t="s">
        <v>62</v>
      </c>
      <c r="R3" s="124" t="s">
        <v>63</v>
      </c>
      <c r="S3" s="124" t="s">
        <v>64</v>
      </c>
      <c r="T3" s="125" t="s">
        <v>65</v>
      </c>
      <c r="U3" s="119" t="s">
        <v>78</v>
      </c>
      <c r="V3" s="119" t="s">
        <v>70</v>
      </c>
      <c r="W3" s="133" t="s">
        <v>93</v>
      </c>
      <c r="X3" s="129" t="s">
        <v>73</v>
      </c>
      <c r="Y3" s="131" t="s">
        <v>42</v>
      </c>
      <c r="Z3" s="127" t="s">
        <v>43</v>
      </c>
      <c r="AA3" s="127" t="s">
        <v>44</v>
      </c>
      <c r="AB3" s="17"/>
      <c r="AC3" s="18"/>
    </row>
    <row r="4" spans="1:29" s="23" customFormat="1" ht="54.95" customHeight="1" x14ac:dyDescent="0.15">
      <c r="A4" s="19"/>
      <c r="B4" s="20" t="s">
        <v>74</v>
      </c>
      <c r="C4" s="118"/>
      <c r="D4" s="123" t="s">
        <v>54</v>
      </c>
      <c r="E4" s="123" t="s">
        <v>55</v>
      </c>
      <c r="F4" s="123" t="s">
        <v>56</v>
      </c>
      <c r="G4" s="123" t="s">
        <v>57</v>
      </c>
      <c r="H4" s="123" t="s">
        <v>47</v>
      </c>
      <c r="I4" s="123" t="s">
        <v>48</v>
      </c>
      <c r="J4" s="123" t="s">
        <v>58</v>
      </c>
      <c r="K4" s="123" t="s">
        <v>50</v>
      </c>
      <c r="L4" s="123" t="s">
        <v>51</v>
      </c>
      <c r="M4" s="123" t="s">
        <v>52</v>
      </c>
      <c r="N4" s="123" t="s">
        <v>66</v>
      </c>
      <c r="O4" s="123" t="s">
        <v>67</v>
      </c>
      <c r="P4" s="123"/>
      <c r="Q4" s="123"/>
      <c r="R4" s="123"/>
      <c r="S4" s="123"/>
      <c r="T4" s="126"/>
      <c r="U4" s="120"/>
      <c r="V4" s="121"/>
      <c r="W4" s="134"/>
      <c r="X4" s="130"/>
      <c r="Y4" s="132"/>
      <c r="Z4" s="128"/>
      <c r="AA4" s="128"/>
      <c r="AB4" s="21"/>
      <c r="AC4" s="22"/>
    </row>
    <row r="5" spans="1:29" ht="20.100000000000001" customHeight="1" x14ac:dyDescent="0.15">
      <c r="A5" s="24"/>
      <c r="B5" s="65" t="s">
        <v>90</v>
      </c>
      <c r="C5" s="25">
        <v>90081.829614958144</v>
      </c>
      <c r="D5" s="26">
        <v>7212.8323426709967</v>
      </c>
      <c r="E5" s="26">
        <v>29789.717093668274</v>
      </c>
      <c r="F5" s="26">
        <v>7896.332373064457</v>
      </c>
      <c r="G5" s="26">
        <v>6351721.6867620163</v>
      </c>
      <c r="H5" s="26">
        <v>320181.87869879848</v>
      </c>
      <c r="I5" s="26">
        <v>694262.45232591382</v>
      </c>
      <c r="J5" s="26">
        <v>1582398.6842725058</v>
      </c>
      <c r="K5" s="26">
        <v>913055.35043193726</v>
      </c>
      <c r="L5" s="26">
        <v>386492.74903055339</v>
      </c>
      <c r="M5" s="26">
        <v>372649.51255617972</v>
      </c>
      <c r="N5" s="26">
        <v>598158.89564912731</v>
      </c>
      <c r="O5" s="26">
        <v>1709480.6892469996</v>
      </c>
      <c r="P5" s="26">
        <v>940679.13035334239</v>
      </c>
      <c r="Q5" s="26">
        <v>598024.88837015722</v>
      </c>
      <c r="R5" s="26">
        <v>467804.09832856071</v>
      </c>
      <c r="S5" s="26">
        <v>1136469.6408785083</v>
      </c>
      <c r="T5" s="26">
        <v>630930.5307185984</v>
      </c>
      <c r="U5" s="28">
        <v>16837290.899047561</v>
      </c>
      <c r="V5" s="28">
        <v>296838.42618963687</v>
      </c>
      <c r="W5" s="26">
        <v>178192.14315426484</v>
      </c>
      <c r="X5" s="29">
        <v>16955937.182082936</v>
      </c>
      <c r="Y5" s="26">
        <v>127084.37905129741</v>
      </c>
      <c r="Z5" s="28">
        <v>7053880.4714609943</v>
      </c>
      <c r="AA5" s="27">
        <v>9656326.0485352688</v>
      </c>
      <c r="AB5" s="65" t="s">
        <v>90</v>
      </c>
      <c r="AC5" s="30"/>
    </row>
    <row r="6" spans="1:29" ht="19.5" customHeight="1" x14ac:dyDescent="0.15">
      <c r="A6" s="73">
        <v>1</v>
      </c>
      <c r="B6" s="69" t="s">
        <v>0</v>
      </c>
      <c r="C6" s="45">
        <v>6773.074653968024</v>
      </c>
      <c r="D6" s="45">
        <v>771.28422962027491</v>
      </c>
      <c r="E6" s="45">
        <v>1465.7322272525748</v>
      </c>
      <c r="F6" s="45">
        <v>970.9417472525929</v>
      </c>
      <c r="G6" s="45">
        <v>723337.82244692929</v>
      </c>
      <c r="H6" s="45">
        <v>56236.441603610518</v>
      </c>
      <c r="I6" s="45">
        <v>134558.73922594512</v>
      </c>
      <c r="J6" s="45">
        <v>400452.57422605599</v>
      </c>
      <c r="K6" s="45">
        <v>261010.38793912163</v>
      </c>
      <c r="L6" s="45">
        <v>62662.307010707707</v>
      </c>
      <c r="M6" s="45">
        <v>108923.66288748443</v>
      </c>
      <c r="N6" s="45">
        <v>195890.88673495181</v>
      </c>
      <c r="O6" s="45">
        <v>330652.93957184319</v>
      </c>
      <c r="P6" s="45">
        <v>260684.14263063305</v>
      </c>
      <c r="Q6" s="45">
        <v>185598.71975970228</v>
      </c>
      <c r="R6" s="45">
        <v>112578.33397920472</v>
      </c>
      <c r="S6" s="45">
        <v>231907.58446183975</v>
      </c>
      <c r="T6" s="45">
        <v>126250.09980960266</v>
      </c>
      <c r="U6" s="44">
        <v>3200725.6751457257</v>
      </c>
      <c r="V6" s="44">
        <v>56426.430227282435</v>
      </c>
      <c r="W6" s="45">
        <v>33872.792892118749</v>
      </c>
      <c r="X6" s="46">
        <v>3223279.3124808893</v>
      </c>
      <c r="Y6" s="47">
        <v>9010.0911108408745</v>
      </c>
      <c r="Z6" s="44">
        <v>858867.50342012697</v>
      </c>
      <c r="AA6" s="44">
        <v>2332848.0806147577</v>
      </c>
      <c r="AB6" s="69" t="s">
        <v>0</v>
      </c>
      <c r="AC6" s="78">
        <v>1</v>
      </c>
    </row>
    <row r="7" spans="1:29" ht="19.5" customHeight="1" x14ac:dyDescent="0.15">
      <c r="A7" s="74">
        <v>2</v>
      </c>
      <c r="B7" s="70" t="s">
        <v>1</v>
      </c>
      <c r="C7" s="50">
        <v>20895.276088426523</v>
      </c>
      <c r="D7" s="50">
        <v>733.49825794086053</v>
      </c>
      <c r="E7" s="50">
        <v>2656.7645053829378</v>
      </c>
      <c r="F7" s="50">
        <v>1030.3871603496907</v>
      </c>
      <c r="G7" s="50">
        <v>821789.54259516858</v>
      </c>
      <c r="H7" s="50">
        <v>64298.460255747668</v>
      </c>
      <c r="I7" s="50">
        <v>139112.24342900567</v>
      </c>
      <c r="J7" s="50">
        <v>397742.60561385006</v>
      </c>
      <c r="K7" s="50">
        <v>159101.82268437961</v>
      </c>
      <c r="L7" s="50">
        <v>79193.501336338741</v>
      </c>
      <c r="M7" s="50">
        <v>82194.86619450053</v>
      </c>
      <c r="N7" s="50">
        <v>128007.2960734041</v>
      </c>
      <c r="O7" s="50">
        <v>363095.76039610634</v>
      </c>
      <c r="P7" s="50">
        <v>220628.64582181367</v>
      </c>
      <c r="Q7" s="50">
        <v>105977.89625696892</v>
      </c>
      <c r="R7" s="50">
        <v>112803.22027184541</v>
      </c>
      <c r="S7" s="50">
        <v>269626.61398209375</v>
      </c>
      <c r="T7" s="50">
        <v>128416.6827928798</v>
      </c>
      <c r="U7" s="49">
        <v>3097305.0837162025</v>
      </c>
      <c r="V7" s="49">
        <v>54604.099006902004</v>
      </c>
      <c r="W7" s="50">
        <v>32778.847240051909</v>
      </c>
      <c r="X7" s="52">
        <v>3119130.3354830528</v>
      </c>
      <c r="Y7" s="53">
        <v>24285.53885175032</v>
      </c>
      <c r="Z7" s="49">
        <v>961932.17318452382</v>
      </c>
      <c r="AA7" s="49">
        <v>2111087.3716799282</v>
      </c>
      <c r="AB7" s="70" t="s">
        <v>1</v>
      </c>
      <c r="AC7" s="79">
        <v>2</v>
      </c>
    </row>
    <row r="8" spans="1:29" ht="19.5" customHeight="1" x14ac:dyDescent="0.15">
      <c r="A8" s="74">
        <v>3</v>
      </c>
      <c r="B8" s="70" t="s">
        <v>2</v>
      </c>
      <c r="C8" s="50">
        <v>2730.4693580936405</v>
      </c>
      <c r="D8" s="50">
        <v>44.264239641060747</v>
      </c>
      <c r="E8" s="50">
        <v>8927.9919575469376</v>
      </c>
      <c r="F8" s="50">
        <v>0</v>
      </c>
      <c r="G8" s="50">
        <v>187048.04299839001</v>
      </c>
      <c r="H8" s="50">
        <v>16631.31505843372</v>
      </c>
      <c r="I8" s="50">
        <v>30752.652457213248</v>
      </c>
      <c r="J8" s="50">
        <v>113029.30985551735</v>
      </c>
      <c r="K8" s="50">
        <v>57172.82684703065</v>
      </c>
      <c r="L8" s="50">
        <v>23353.936942704258</v>
      </c>
      <c r="M8" s="50">
        <v>27686.570962592596</v>
      </c>
      <c r="N8" s="50">
        <v>60027.759851212351</v>
      </c>
      <c r="O8" s="50">
        <v>92324.06474133872</v>
      </c>
      <c r="P8" s="50">
        <v>73925.444375933526</v>
      </c>
      <c r="Q8" s="50">
        <v>32048.502391904552</v>
      </c>
      <c r="R8" s="50">
        <v>26336.92488601341</v>
      </c>
      <c r="S8" s="50">
        <v>62297.557401975464</v>
      </c>
      <c r="T8" s="50">
        <v>36589.198150368946</v>
      </c>
      <c r="U8" s="49">
        <v>850926.83247591055</v>
      </c>
      <c r="V8" s="49">
        <v>15001.281034674999</v>
      </c>
      <c r="W8" s="50">
        <v>9005.2708200266297</v>
      </c>
      <c r="X8" s="52">
        <v>856922.84269055887</v>
      </c>
      <c r="Y8" s="53">
        <v>11702.725555281639</v>
      </c>
      <c r="Z8" s="49">
        <v>217800.69545560324</v>
      </c>
      <c r="AA8" s="49">
        <v>621423.41146502574</v>
      </c>
      <c r="AB8" s="70" t="s">
        <v>2</v>
      </c>
      <c r="AC8" s="79">
        <v>3</v>
      </c>
    </row>
    <row r="9" spans="1:29" ht="19.5" customHeight="1" x14ac:dyDescent="0.15">
      <c r="A9" s="75">
        <v>4</v>
      </c>
      <c r="B9" s="70" t="s">
        <v>3</v>
      </c>
      <c r="C9" s="50">
        <v>133.90211880628991</v>
      </c>
      <c r="D9" s="50">
        <v>56.784065712429367</v>
      </c>
      <c r="E9" s="50">
        <v>226.74608237927077</v>
      </c>
      <c r="F9" s="50">
        <v>0</v>
      </c>
      <c r="G9" s="50">
        <v>1719.8146292616668</v>
      </c>
      <c r="H9" s="50">
        <v>3850.0624547973298</v>
      </c>
      <c r="I9" s="50">
        <v>6221.5487918683484</v>
      </c>
      <c r="J9" s="50">
        <v>10565.518318862227</v>
      </c>
      <c r="K9" s="50">
        <v>8421.8224491694946</v>
      </c>
      <c r="L9" s="50">
        <v>19928.312636310089</v>
      </c>
      <c r="M9" s="50">
        <v>3164.7898741684867</v>
      </c>
      <c r="N9" s="50">
        <v>2887.739102170729</v>
      </c>
      <c r="O9" s="50">
        <v>22846.213811592937</v>
      </c>
      <c r="P9" s="50">
        <v>10817.765234846045</v>
      </c>
      <c r="Q9" s="50">
        <v>7265.5904041628391</v>
      </c>
      <c r="R9" s="50">
        <v>3063.2996031537159</v>
      </c>
      <c r="S9" s="50">
        <v>18852.739058272746</v>
      </c>
      <c r="T9" s="50">
        <v>8898.8734996681305</v>
      </c>
      <c r="U9" s="49">
        <v>128921.52213520276</v>
      </c>
      <c r="V9" s="49">
        <v>2272.7845243700926</v>
      </c>
      <c r="W9" s="50">
        <v>1364.3528249493606</v>
      </c>
      <c r="X9" s="52">
        <v>129829.95383462349</v>
      </c>
      <c r="Y9" s="53">
        <v>417.43226689799008</v>
      </c>
      <c r="Z9" s="49">
        <v>7941.363421130015</v>
      </c>
      <c r="AA9" s="49">
        <v>120562.72644717476</v>
      </c>
      <c r="AB9" s="70" t="s">
        <v>3</v>
      </c>
      <c r="AC9" s="79">
        <v>4</v>
      </c>
    </row>
    <row r="10" spans="1:29" s="48" customFormat="1" ht="19.5" customHeight="1" x14ac:dyDescent="0.15">
      <c r="A10" s="74">
        <v>5</v>
      </c>
      <c r="B10" s="70" t="s">
        <v>4</v>
      </c>
      <c r="C10" s="50">
        <v>1870.5720233242323</v>
      </c>
      <c r="D10" s="50">
        <v>96.902560423462546</v>
      </c>
      <c r="E10" s="50">
        <v>0</v>
      </c>
      <c r="F10" s="50">
        <v>0</v>
      </c>
      <c r="G10" s="50">
        <v>87242.062462670016</v>
      </c>
      <c r="H10" s="50">
        <v>5667.1433045536451</v>
      </c>
      <c r="I10" s="50">
        <v>18672.586962832196</v>
      </c>
      <c r="J10" s="50">
        <v>30662.665699300127</v>
      </c>
      <c r="K10" s="50">
        <v>30149.824749769374</v>
      </c>
      <c r="L10" s="50">
        <v>12898.986663525204</v>
      </c>
      <c r="M10" s="50">
        <v>11834.923425535522</v>
      </c>
      <c r="N10" s="50">
        <v>11735.008209039624</v>
      </c>
      <c r="O10" s="50">
        <v>52484.395939109701</v>
      </c>
      <c r="P10" s="50">
        <v>46655.760997236794</v>
      </c>
      <c r="Q10" s="50">
        <v>13707.53763828507</v>
      </c>
      <c r="R10" s="50">
        <v>13209.992026046053</v>
      </c>
      <c r="S10" s="50">
        <v>27037.558383079733</v>
      </c>
      <c r="T10" s="50">
        <v>20822.451237953283</v>
      </c>
      <c r="U10" s="49">
        <v>384748.37228268397</v>
      </c>
      <c r="V10" s="49">
        <v>6782.7746099339911</v>
      </c>
      <c r="W10" s="50">
        <v>4071.7004189488794</v>
      </c>
      <c r="X10" s="52">
        <v>387459.44647366909</v>
      </c>
      <c r="Y10" s="53">
        <v>1967.4745837476949</v>
      </c>
      <c r="Z10" s="49">
        <v>105914.64942550221</v>
      </c>
      <c r="AA10" s="49">
        <v>276866.24827343406</v>
      </c>
      <c r="AB10" s="70" t="s">
        <v>4</v>
      </c>
      <c r="AC10" s="79">
        <v>5</v>
      </c>
    </row>
    <row r="11" spans="1:29" s="54" customFormat="1" ht="19.5" customHeight="1" x14ac:dyDescent="0.15">
      <c r="A11" s="74">
        <v>6</v>
      </c>
      <c r="B11" s="70" t="s">
        <v>5</v>
      </c>
      <c r="C11" s="50">
        <v>9135.9646315117898</v>
      </c>
      <c r="D11" s="50">
        <v>359.32362258962667</v>
      </c>
      <c r="E11" s="50">
        <v>376.65976557800087</v>
      </c>
      <c r="F11" s="50">
        <v>376.4876162816177</v>
      </c>
      <c r="G11" s="50">
        <v>312079.17782645841</v>
      </c>
      <c r="H11" s="50">
        <v>9719.8378453418027</v>
      </c>
      <c r="I11" s="50">
        <v>27126.977591175179</v>
      </c>
      <c r="J11" s="50">
        <v>32738.88665259492</v>
      </c>
      <c r="K11" s="50">
        <v>15661.006699082791</v>
      </c>
      <c r="L11" s="50">
        <v>9994.880602612182</v>
      </c>
      <c r="M11" s="50">
        <v>9021.0884064007241</v>
      </c>
      <c r="N11" s="50">
        <v>10976.784861341366</v>
      </c>
      <c r="O11" s="50">
        <v>58639.730097213651</v>
      </c>
      <c r="P11" s="50">
        <v>19857.750050256658</v>
      </c>
      <c r="Q11" s="50">
        <v>11771.360270581998</v>
      </c>
      <c r="R11" s="50">
        <v>14569.250068490903</v>
      </c>
      <c r="S11" s="50">
        <v>32212.582057239986</v>
      </c>
      <c r="T11" s="50">
        <v>22152.306453423174</v>
      </c>
      <c r="U11" s="49">
        <v>596770.05511817464</v>
      </c>
      <c r="V11" s="49">
        <v>10521.144849650918</v>
      </c>
      <c r="W11" s="50">
        <v>6315.8445261329998</v>
      </c>
      <c r="X11" s="52">
        <v>600975.35544169252</v>
      </c>
      <c r="Y11" s="53">
        <v>9871.9480196794175</v>
      </c>
      <c r="Z11" s="49">
        <v>339582.6430339152</v>
      </c>
      <c r="AA11" s="49">
        <v>247315.46406458004</v>
      </c>
      <c r="AB11" s="70" t="s">
        <v>5</v>
      </c>
      <c r="AC11" s="79">
        <v>6</v>
      </c>
    </row>
    <row r="12" spans="1:29" s="54" customFormat="1" ht="19.5" customHeight="1" x14ac:dyDescent="0.15">
      <c r="A12" s="75">
        <v>7</v>
      </c>
      <c r="B12" s="70" t="s">
        <v>6</v>
      </c>
      <c r="C12" s="50">
        <v>413.87927631035063</v>
      </c>
      <c r="D12" s="50">
        <v>57.194462914587092</v>
      </c>
      <c r="E12" s="50">
        <v>664.0600144901764</v>
      </c>
      <c r="F12" s="50">
        <v>0</v>
      </c>
      <c r="G12" s="50">
        <v>4957.7064616989583</v>
      </c>
      <c r="H12" s="50">
        <v>4752.0372770550575</v>
      </c>
      <c r="I12" s="50">
        <v>12188.146634104207</v>
      </c>
      <c r="J12" s="50">
        <v>21449.188043533613</v>
      </c>
      <c r="K12" s="50">
        <v>10101.501772329299</v>
      </c>
      <c r="L12" s="50">
        <v>19833.743982266536</v>
      </c>
      <c r="M12" s="50">
        <v>5752.9563883434494</v>
      </c>
      <c r="N12" s="50">
        <v>9511.7662346446741</v>
      </c>
      <c r="O12" s="50">
        <v>43045.479463500786</v>
      </c>
      <c r="P12" s="50">
        <v>9420.9736846123651</v>
      </c>
      <c r="Q12" s="50">
        <v>7119.6127655765258</v>
      </c>
      <c r="R12" s="50">
        <v>5808.0555855526591</v>
      </c>
      <c r="S12" s="50">
        <v>24751.261754813495</v>
      </c>
      <c r="T12" s="50">
        <v>16162.66652980931</v>
      </c>
      <c r="U12" s="49">
        <v>195990.230331556</v>
      </c>
      <c r="V12" s="49">
        <v>3455.103906006761</v>
      </c>
      <c r="W12" s="50">
        <v>2074.0992927872844</v>
      </c>
      <c r="X12" s="52">
        <v>197371.23494477547</v>
      </c>
      <c r="Y12" s="53">
        <v>1135.1337537151142</v>
      </c>
      <c r="Z12" s="49">
        <v>17145.853095803166</v>
      </c>
      <c r="AA12" s="49">
        <v>177709.24348203771</v>
      </c>
      <c r="AB12" s="70" t="s">
        <v>6</v>
      </c>
      <c r="AC12" s="79">
        <v>7</v>
      </c>
    </row>
    <row r="13" spans="1:29" s="54" customFormat="1" ht="19.5" customHeight="1" x14ac:dyDescent="0.15">
      <c r="A13" s="74">
        <v>8</v>
      </c>
      <c r="B13" s="70" t="s">
        <v>7</v>
      </c>
      <c r="C13" s="50">
        <v>3424.6481294699606</v>
      </c>
      <c r="D13" s="50">
        <v>310.56740908170445</v>
      </c>
      <c r="E13" s="50">
        <v>0</v>
      </c>
      <c r="F13" s="50">
        <v>2060.7743206993814</v>
      </c>
      <c r="G13" s="50">
        <v>117529.25053801213</v>
      </c>
      <c r="H13" s="50">
        <v>10749.156616954353</v>
      </c>
      <c r="I13" s="50">
        <v>23972.73098099892</v>
      </c>
      <c r="J13" s="50">
        <v>28672.890717210117</v>
      </c>
      <c r="K13" s="50">
        <v>19482.362713582039</v>
      </c>
      <c r="L13" s="50">
        <v>5635.654784139937</v>
      </c>
      <c r="M13" s="50">
        <v>7890.6758361832653</v>
      </c>
      <c r="N13" s="50">
        <v>15509.516178910257</v>
      </c>
      <c r="O13" s="50">
        <v>44570.861951163068</v>
      </c>
      <c r="P13" s="50">
        <v>16165.384986111863</v>
      </c>
      <c r="Q13" s="50">
        <v>12261.374690211311</v>
      </c>
      <c r="R13" s="50">
        <v>13328.346048182313</v>
      </c>
      <c r="S13" s="50">
        <v>24918.626430342098</v>
      </c>
      <c r="T13" s="50">
        <v>13691.814266386786</v>
      </c>
      <c r="U13" s="49">
        <v>360174.63659763953</v>
      </c>
      <c r="V13" s="49">
        <v>6349.955502796588</v>
      </c>
      <c r="W13" s="50">
        <v>3811.8790565702184</v>
      </c>
      <c r="X13" s="52">
        <v>362712.71304386586</v>
      </c>
      <c r="Y13" s="53">
        <v>3735.2155385516653</v>
      </c>
      <c r="Z13" s="49">
        <v>143562.75583971041</v>
      </c>
      <c r="AA13" s="49">
        <v>212876.66521937744</v>
      </c>
      <c r="AB13" s="70" t="s">
        <v>7</v>
      </c>
      <c r="AC13" s="79">
        <v>8</v>
      </c>
    </row>
    <row r="14" spans="1:29" s="54" customFormat="1" ht="19.5" customHeight="1" x14ac:dyDescent="0.15">
      <c r="A14" s="74">
        <v>9</v>
      </c>
      <c r="B14" s="70" t="s">
        <v>8</v>
      </c>
      <c r="C14" s="50">
        <v>3005.2200679055677</v>
      </c>
      <c r="D14" s="50">
        <v>186.43637205609429</v>
      </c>
      <c r="E14" s="50">
        <v>28.343260297408847</v>
      </c>
      <c r="F14" s="50">
        <v>178.33623929129257</v>
      </c>
      <c r="G14" s="50">
        <v>493846.72409075778</v>
      </c>
      <c r="H14" s="50">
        <v>28716.661190551149</v>
      </c>
      <c r="I14" s="50">
        <v>54490.212291776799</v>
      </c>
      <c r="J14" s="50">
        <v>98265.811442718783</v>
      </c>
      <c r="K14" s="50">
        <v>67933.760156544507</v>
      </c>
      <c r="L14" s="50">
        <v>20994.119805861621</v>
      </c>
      <c r="M14" s="50">
        <v>20771.069179371181</v>
      </c>
      <c r="N14" s="50">
        <v>30765.554246187297</v>
      </c>
      <c r="O14" s="50">
        <v>112823.59890888288</v>
      </c>
      <c r="P14" s="50">
        <v>57380.456129083672</v>
      </c>
      <c r="Q14" s="50">
        <v>27217.029226559669</v>
      </c>
      <c r="R14" s="50">
        <v>22435.622807702384</v>
      </c>
      <c r="S14" s="50">
        <v>72825.426335915312</v>
      </c>
      <c r="T14" s="50">
        <v>40688.496015242628</v>
      </c>
      <c r="U14" s="49">
        <v>1152552.877766706</v>
      </c>
      <c r="V14" s="49">
        <v>20319.839174979563</v>
      </c>
      <c r="W14" s="50">
        <v>12198.001915110566</v>
      </c>
      <c r="X14" s="52">
        <v>1160674.7150265751</v>
      </c>
      <c r="Y14" s="53">
        <v>3219.9997002590708</v>
      </c>
      <c r="Z14" s="49">
        <v>548515.27262182592</v>
      </c>
      <c r="AA14" s="49">
        <v>600817.60544462095</v>
      </c>
      <c r="AB14" s="70" t="s">
        <v>8</v>
      </c>
      <c r="AC14" s="79">
        <v>9</v>
      </c>
    </row>
    <row r="15" spans="1:29" s="54" customFormat="1" ht="19.5" customHeight="1" x14ac:dyDescent="0.15">
      <c r="A15" s="76">
        <v>10</v>
      </c>
      <c r="B15" s="71" t="s">
        <v>9</v>
      </c>
      <c r="C15" s="56">
        <v>5179.7927509549145</v>
      </c>
      <c r="D15" s="56">
        <v>77.195970498759038</v>
      </c>
      <c r="E15" s="56">
        <v>322.44836424519224</v>
      </c>
      <c r="F15" s="56">
        <v>733.16009486420285</v>
      </c>
      <c r="G15" s="56">
        <v>861449.37011515221</v>
      </c>
      <c r="H15" s="56">
        <v>17453.570946011627</v>
      </c>
      <c r="I15" s="56">
        <v>27217.275969386028</v>
      </c>
      <c r="J15" s="56">
        <v>49218.279849676022</v>
      </c>
      <c r="K15" s="56">
        <v>30150.742982505915</v>
      </c>
      <c r="L15" s="56">
        <v>10722.477529894166</v>
      </c>
      <c r="M15" s="56">
        <v>12363.337210175619</v>
      </c>
      <c r="N15" s="56">
        <v>19170.98022663391</v>
      </c>
      <c r="O15" s="56">
        <v>73204.083648237574</v>
      </c>
      <c r="P15" s="56">
        <v>32848.331290387621</v>
      </c>
      <c r="Q15" s="56">
        <v>20244.762007595815</v>
      </c>
      <c r="R15" s="56">
        <v>17483.527100767624</v>
      </c>
      <c r="S15" s="56">
        <v>43564.938705003733</v>
      </c>
      <c r="T15" s="56">
        <v>22538.097589783443</v>
      </c>
      <c r="U15" s="55">
        <v>1243942.3723517742</v>
      </c>
      <c r="V15" s="55">
        <v>21931.422039061519</v>
      </c>
      <c r="W15" s="56">
        <v>13165.435303394303</v>
      </c>
      <c r="X15" s="58">
        <v>1252708.3590874416</v>
      </c>
      <c r="Y15" s="59">
        <v>5579.4370856988662</v>
      </c>
      <c r="Z15" s="55">
        <v>889399.8061794024</v>
      </c>
      <c r="AA15" s="55">
        <v>348963.12908667303</v>
      </c>
      <c r="AB15" s="71" t="s">
        <v>9</v>
      </c>
      <c r="AC15" s="80">
        <v>10</v>
      </c>
    </row>
    <row r="16" spans="1:29" s="54" customFormat="1" ht="19.5" customHeight="1" x14ac:dyDescent="0.15">
      <c r="A16" s="74">
        <v>11</v>
      </c>
      <c r="B16" s="70" t="s">
        <v>10</v>
      </c>
      <c r="C16" s="50">
        <v>1990.6624502550803</v>
      </c>
      <c r="D16" s="50">
        <v>1.618678329827677</v>
      </c>
      <c r="E16" s="50">
        <v>10909.540876808525</v>
      </c>
      <c r="F16" s="50">
        <v>574.63899327194281</v>
      </c>
      <c r="G16" s="50">
        <v>210338.08004729182</v>
      </c>
      <c r="H16" s="50">
        <v>9609.4865366297054</v>
      </c>
      <c r="I16" s="50">
        <v>26343.50726945277</v>
      </c>
      <c r="J16" s="50">
        <v>51888.552842238729</v>
      </c>
      <c r="K16" s="50">
        <v>37557.41159038445</v>
      </c>
      <c r="L16" s="50">
        <v>11902.340628302154</v>
      </c>
      <c r="M16" s="50">
        <v>10909.394138101959</v>
      </c>
      <c r="N16" s="50">
        <v>17362.747799453522</v>
      </c>
      <c r="O16" s="45">
        <v>60616.455739917845</v>
      </c>
      <c r="P16" s="45">
        <v>25708.446299480187</v>
      </c>
      <c r="Q16" s="45">
        <v>15104.296352182326</v>
      </c>
      <c r="R16" s="45">
        <v>11810.834946271547</v>
      </c>
      <c r="S16" s="45">
        <v>36695.468767705897</v>
      </c>
      <c r="T16" s="50">
        <v>18117.252133560236</v>
      </c>
      <c r="U16" s="49">
        <v>557440.73608963855</v>
      </c>
      <c r="V16" s="49">
        <v>9827.5298042654467</v>
      </c>
      <c r="W16" s="50">
        <v>5899.4673304719518</v>
      </c>
      <c r="X16" s="52">
        <v>561368.79856343206</v>
      </c>
      <c r="Y16" s="53">
        <v>12901.822005393433</v>
      </c>
      <c r="Z16" s="49">
        <v>237256.22631001653</v>
      </c>
      <c r="AA16" s="49">
        <v>307282.68777422857</v>
      </c>
      <c r="AB16" s="70" t="s">
        <v>10</v>
      </c>
      <c r="AC16" s="79">
        <v>11</v>
      </c>
    </row>
    <row r="17" spans="1:29" s="54" customFormat="1" ht="19.5" customHeight="1" x14ac:dyDescent="0.15">
      <c r="A17" s="74">
        <v>12</v>
      </c>
      <c r="B17" s="70" t="s">
        <v>11</v>
      </c>
      <c r="C17" s="50">
        <v>5922.810828590902</v>
      </c>
      <c r="D17" s="50">
        <v>362.5873877882795</v>
      </c>
      <c r="E17" s="50">
        <v>92.314759571405375</v>
      </c>
      <c r="F17" s="50">
        <v>257.59679008742268</v>
      </c>
      <c r="G17" s="50">
        <v>406507.59518092882</v>
      </c>
      <c r="H17" s="50">
        <v>10463.628133593294</v>
      </c>
      <c r="I17" s="50">
        <v>25265.414397099499</v>
      </c>
      <c r="J17" s="50">
        <v>35047.082282604882</v>
      </c>
      <c r="K17" s="50">
        <v>27661.330337416817</v>
      </c>
      <c r="L17" s="50">
        <v>10654.357492284496</v>
      </c>
      <c r="M17" s="50">
        <v>8560.6286448429455</v>
      </c>
      <c r="N17" s="50">
        <v>13265.233627131567</v>
      </c>
      <c r="O17" s="50">
        <v>50486.69530408251</v>
      </c>
      <c r="P17" s="50">
        <v>24545.901466495758</v>
      </c>
      <c r="Q17" s="50">
        <v>12493.074770023864</v>
      </c>
      <c r="R17" s="50">
        <v>12832.438466173502</v>
      </c>
      <c r="S17" s="50">
        <v>39485.606723613135</v>
      </c>
      <c r="T17" s="50">
        <v>18425.207109787199</v>
      </c>
      <c r="U17" s="49">
        <v>702329.5037021162</v>
      </c>
      <c r="V17" s="49">
        <v>12382.249493413592</v>
      </c>
      <c r="W17" s="50">
        <v>7433.0658689471511</v>
      </c>
      <c r="X17" s="52">
        <v>707278.68732658261</v>
      </c>
      <c r="Y17" s="53">
        <v>6377.712975950587</v>
      </c>
      <c r="Z17" s="49">
        <v>432030.60636811575</v>
      </c>
      <c r="AA17" s="49">
        <v>263921.18435804988</v>
      </c>
      <c r="AB17" s="70" t="s">
        <v>11</v>
      </c>
      <c r="AC17" s="79">
        <v>12</v>
      </c>
    </row>
    <row r="18" spans="1:29" s="54" customFormat="1" ht="19.5" customHeight="1" x14ac:dyDescent="0.15">
      <c r="A18" s="75">
        <v>13</v>
      </c>
      <c r="B18" s="70" t="s">
        <v>12</v>
      </c>
      <c r="C18" s="50">
        <v>2102.2069229986951</v>
      </c>
      <c r="D18" s="50">
        <v>366.43986329903095</v>
      </c>
      <c r="E18" s="50">
        <v>0</v>
      </c>
      <c r="F18" s="50">
        <v>0</v>
      </c>
      <c r="G18" s="50">
        <v>192127.34916396855</v>
      </c>
      <c r="H18" s="50">
        <v>9786.2463634530341</v>
      </c>
      <c r="I18" s="50">
        <v>25301.005082192743</v>
      </c>
      <c r="J18" s="50">
        <v>53210.122603014388</v>
      </c>
      <c r="K18" s="50">
        <v>26235.693112159552</v>
      </c>
      <c r="L18" s="50">
        <v>10524.505046822998</v>
      </c>
      <c r="M18" s="50">
        <v>9484.1864102567779</v>
      </c>
      <c r="N18" s="50">
        <v>17939.748431443542</v>
      </c>
      <c r="O18" s="50">
        <v>65665.910693499463</v>
      </c>
      <c r="P18" s="50">
        <v>28676.047166424658</v>
      </c>
      <c r="Q18" s="50">
        <v>12966.998821670755</v>
      </c>
      <c r="R18" s="50">
        <v>14525.618391589358</v>
      </c>
      <c r="S18" s="50">
        <v>44025.1418551057</v>
      </c>
      <c r="T18" s="50">
        <v>20166.806251628812</v>
      </c>
      <c r="U18" s="49">
        <v>533104.02617952821</v>
      </c>
      <c r="V18" s="49">
        <v>9398.4817758605877</v>
      </c>
      <c r="W18" s="50">
        <v>5641.9097471126761</v>
      </c>
      <c r="X18" s="52">
        <v>536860.59820827609</v>
      </c>
      <c r="Y18" s="53">
        <v>2468.6467862977261</v>
      </c>
      <c r="Z18" s="49">
        <v>217428.3542461613</v>
      </c>
      <c r="AA18" s="49">
        <v>313207.02514706925</v>
      </c>
      <c r="AB18" s="70" t="s">
        <v>12</v>
      </c>
      <c r="AC18" s="79">
        <v>13</v>
      </c>
    </row>
    <row r="19" spans="1:29" s="54" customFormat="1" ht="19.5" customHeight="1" x14ac:dyDescent="0.15">
      <c r="A19" s="74">
        <v>14</v>
      </c>
      <c r="B19" s="70" t="s">
        <v>13</v>
      </c>
      <c r="C19" s="50">
        <v>857.00850253388808</v>
      </c>
      <c r="D19" s="50">
        <v>36.815631086015159</v>
      </c>
      <c r="E19" s="50">
        <v>0</v>
      </c>
      <c r="F19" s="50">
        <v>0</v>
      </c>
      <c r="G19" s="50">
        <v>126797.87475019447</v>
      </c>
      <c r="H19" s="50">
        <v>7900.3142674783585</v>
      </c>
      <c r="I19" s="50">
        <v>15151.08762041356</v>
      </c>
      <c r="J19" s="50">
        <v>35622.349878674402</v>
      </c>
      <c r="K19" s="50">
        <v>22301.620175766453</v>
      </c>
      <c r="L19" s="50">
        <v>11750.127079835951</v>
      </c>
      <c r="M19" s="50">
        <v>5442.7419717687435</v>
      </c>
      <c r="N19" s="50">
        <v>8303.6246781085774</v>
      </c>
      <c r="O19" s="50">
        <v>38849.525857211571</v>
      </c>
      <c r="P19" s="50">
        <v>16135.253505674096</v>
      </c>
      <c r="Q19" s="50">
        <v>54316.738196061131</v>
      </c>
      <c r="R19" s="50">
        <v>7485.4268261482757</v>
      </c>
      <c r="S19" s="50">
        <v>25692.613591723875</v>
      </c>
      <c r="T19" s="50">
        <v>19623.444832029534</v>
      </c>
      <c r="U19" s="49">
        <v>396266.56736470887</v>
      </c>
      <c r="V19" s="49">
        <v>6986.0545854897591</v>
      </c>
      <c r="W19" s="50">
        <v>4193.7294128685817</v>
      </c>
      <c r="X19" s="52">
        <v>399058.89253733004</v>
      </c>
      <c r="Y19" s="53">
        <v>893.82413361990325</v>
      </c>
      <c r="Z19" s="49">
        <v>141948.96237060803</v>
      </c>
      <c r="AA19" s="49">
        <v>253423.78086048094</v>
      </c>
      <c r="AB19" s="70" t="s">
        <v>13</v>
      </c>
      <c r="AC19" s="79">
        <v>14</v>
      </c>
    </row>
    <row r="20" spans="1:29" s="54" customFormat="1" ht="19.5" customHeight="1" x14ac:dyDescent="0.15">
      <c r="A20" s="74">
        <v>15</v>
      </c>
      <c r="B20" s="70" t="s">
        <v>14</v>
      </c>
      <c r="C20" s="50">
        <v>3519.666788970776</v>
      </c>
      <c r="D20" s="50">
        <v>67.870465454576006</v>
      </c>
      <c r="E20" s="50">
        <v>0.125412656183225</v>
      </c>
      <c r="F20" s="50">
        <v>257.59679008742268</v>
      </c>
      <c r="G20" s="50">
        <v>195891.37030715038</v>
      </c>
      <c r="H20" s="50">
        <v>7235.8412824876987</v>
      </c>
      <c r="I20" s="50">
        <v>18212.497424285331</v>
      </c>
      <c r="J20" s="50">
        <v>34487.972496191913</v>
      </c>
      <c r="K20" s="50">
        <v>22735.780128316856</v>
      </c>
      <c r="L20" s="50">
        <v>6269.0111201118762</v>
      </c>
      <c r="M20" s="50">
        <v>5318.0583787631613</v>
      </c>
      <c r="N20" s="50">
        <v>8012.2576098741119</v>
      </c>
      <c r="O20" s="50">
        <v>34329.748643597755</v>
      </c>
      <c r="P20" s="50">
        <v>14149.37461306433</v>
      </c>
      <c r="Q20" s="50">
        <v>6852.2405771531467</v>
      </c>
      <c r="R20" s="50">
        <v>8279.8539966054741</v>
      </c>
      <c r="S20" s="50">
        <v>14948.445346360961</v>
      </c>
      <c r="T20" s="50">
        <v>13674.163174807676</v>
      </c>
      <c r="U20" s="49">
        <v>394241.87455593969</v>
      </c>
      <c r="V20" s="49">
        <v>6950.5516895997935</v>
      </c>
      <c r="W20" s="50">
        <v>4172.417020170561</v>
      </c>
      <c r="X20" s="52">
        <v>397020.00922536897</v>
      </c>
      <c r="Y20" s="53">
        <v>3587.6626670815349</v>
      </c>
      <c r="Z20" s="49">
        <v>214361.46452152313</v>
      </c>
      <c r="AA20" s="49">
        <v>176292.74736733505</v>
      </c>
      <c r="AB20" s="70" t="s">
        <v>14</v>
      </c>
      <c r="AC20" s="79">
        <v>15</v>
      </c>
    </row>
    <row r="21" spans="1:29" s="54" customFormat="1" ht="19.5" customHeight="1" x14ac:dyDescent="0.15">
      <c r="A21" s="75">
        <v>16</v>
      </c>
      <c r="B21" s="70" t="s">
        <v>15</v>
      </c>
      <c r="C21" s="50">
        <v>97.383359131847186</v>
      </c>
      <c r="D21" s="50">
        <v>44.476389600382973</v>
      </c>
      <c r="E21" s="50">
        <v>300.11800855673329</v>
      </c>
      <c r="F21" s="50">
        <v>0</v>
      </c>
      <c r="G21" s="50">
        <v>1015.2817920193254</v>
      </c>
      <c r="H21" s="50">
        <v>2057.3022997845142</v>
      </c>
      <c r="I21" s="50">
        <v>2838.4457427288166</v>
      </c>
      <c r="J21" s="50">
        <v>7704.427936239249</v>
      </c>
      <c r="K21" s="50">
        <v>3315.0274863636937</v>
      </c>
      <c r="L21" s="50">
        <v>8261.0371005664201</v>
      </c>
      <c r="M21" s="50">
        <v>1994.0478788159908</v>
      </c>
      <c r="N21" s="50">
        <v>5136.6223215284663</v>
      </c>
      <c r="O21" s="50">
        <v>13209.223038808424</v>
      </c>
      <c r="P21" s="50">
        <v>4445.5311102855203</v>
      </c>
      <c r="Q21" s="50">
        <v>7274.4943547677185</v>
      </c>
      <c r="R21" s="50">
        <v>3976.2065370847331</v>
      </c>
      <c r="S21" s="50">
        <v>10646.834283205297</v>
      </c>
      <c r="T21" s="50">
        <v>4665.2834625567712</v>
      </c>
      <c r="U21" s="49">
        <v>76981.743102043911</v>
      </c>
      <c r="V21" s="49">
        <v>1357.1148507222972</v>
      </c>
      <c r="W21" s="50">
        <v>814.67620907743822</v>
      </c>
      <c r="X21" s="52">
        <v>77524.181743688765</v>
      </c>
      <c r="Y21" s="53">
        <v>441.97775728896346</v>
      </c>
      <c r="Z21" s="49">
        <v>3853.7275347481418</v>
      </c>
      <c r="AA21" s="49">
        <v>72686.037810006805</v>
      </c>
      <c r="AB21" s="70" t="s">
        <v>15</v>
      </c>
      <c r="AC21" s="79">
        <v>16</v>
      </c>
    </row>
    <row r="22" spans="1:29" s="54" customFormat="1" ht="19.5" customHeight="1" x14ac:dyDescent="0.15">
      <c r="A22" s="74">
        <v>17</v>
      </c>
      <c r="B22" s="70" t="s">
        <v>16</v>
      </c>
      <c r="C22" s="50">
        <v>292.15007739554164</v>
      </c>
      <c r="D22" s="50">
        <v>49.091370717046864</v>
      </c>
      <c r="E22" s="50">
        <v>79.89752603169714</v>
      </c>
      <c r="F22" s="50">
        <v>0</v>
      </c>
      <c r="G22" s="50">
        <v>88419.539125124196</v>
      </c>
      <c r="H22" s="50">
        <v>4734.5756223954259</v>
      </c>
      <c r="I22" s="50">
        <v>10309.399705971522</v>
      </c>
      <c r="J22" s="50">
        <v>42333.303644481857</v>
      </c>
      <c r="K22" s="50">
        <v>13348.375019233081</v>
      </c>
      <c r="L22" s="50">
        <v>3315.7283221068819</v>
      </c>
      <c r="M22" s="50">
        <v>3816.4773342267795</v>
      </c>
      <c r="N22" s="50">
        <v>3565.4173495839868</v>
      </c>
      <c r="O22" s="50">
        <v>21875.076041821401</v>
      </c>
      <c r="P22" s="50">
        <v>12775.784520989338</v>
      </c>
      <c r="Q22" s="50">
        <v>6189.4023822358422</v>
      </c>
      <c r="R22" s="50">
        <v>4154.2359312665358</v>
      </c>
      <c r="S22" s="50">
        <v>10477.952028450523</v>
      </c>
      <c r="T22" s="50">
        <v>9938.6292728677527</v>
      </c>
      <c r="U22" s="49">
        <v>235675.03527489939</v>
      </c>
      <c r="V22" s="49">
        <v>4154.9201167848232</v>
      </c>
      <c r="W22" s="50">
        <v>2494.1990487837443</v>
      </c>
      <c r="X22" s="52">
        <v>237335.75634290048</v>
      </c>
      <c r="Y22" s="53">
        <v>421.13897414428561</v>
      </c>
      <c r="Z22" s="49">
        <v>98728.938831095715</v>
      </c>
      <c r="AA22" s="49">
        <v>136524.95746965939</v>
      </c>
      <c r="AB22" s="70" t="s">
        <v>16</v>
      </c>
      <c r="AC22" s="79">
        <v>17</v>
      </c>
    </row>
    <row r="23" spans="1:29" s="54" customFormat="1" ht="19.5" customHeight="1" x14ac:dyDescent="0.15">
      <c r="A23" s="74">
        <v>18</v>
      </c>
      <c r="B23" s="70" t="s">
        <v>17</v>
      </c>
      <c r="C23" s="50">
        <v>3712.6200243823478</v>
      </c>
      <c r="D23" s="50">
        <v>8.1084356487818461</v>
      </c>
      <c r="E23" s="50">
        <v>699.35619398042149</v>
      </c>
      <c r="F23" s="50">
        <v>0</v>
      </c>
      <c r="G23" s="50">
        <v>558543.06659590371</v>
      </c>
      <c r="H23" s="50">
        <v>12973.426679538423</v>
      </c>
      <c r="I23" s="50">
        <v>11469.294030106956</v>
      </c>
      <c r="J23" s="50">
        <v>14795.533066221489</v>
      </c>
      <c r="K23" s="50">
        <v>12603.132133419167</v>
      </c>
      <c r="L23" s="50">
        <v>3140.8176367679334</v>
      </c>
      <c r="M23" s="50">
        <v>3932.697298866527</v>
      </c>
      <c r="N23" s="50">
        <v>4041.6785170400212</v>
      </c>
      <c r="O23" s="50">
        <v>26792.882642675177</v>
      </c>
      <c r="P23" s="50">
        <v>4715.8026967107662</v>
      </c>
      <c r="Q23" s="50">
        <v>6103.9691091951072</v>
      </c>
      <c r="R23" s="50">
        <v>6014.6245112948054</v>
      </c>
      <c r="S23" s="50">
        <v>11372.027960768482</v>
      </c>
      <c r="T23" s="50">
        <v>9703.003297066487</v>
      </c>
      <c r="U23" s="49">
        <v>690622.04082958656</v>
      </c>
      <c r="V23" s="49">
        <v>12176.491161862077</v>
      </c>
      <c r="W23" s="50">
        <v>7309.5491176233627</v>
      </c>
      <c r="X23" s="52">
        <v>695488.98287382524</v>
      </c>
      <c r="Y23" s="53">
        <v>4420.0846540115508</v>
      </c>
      <c r="Z23" s="49">
        <v>570012.36062601069</v>
      </c>
      <c r="AA23" s="49">
        <v>116189.59554956434</v>
      </c>
      <c r="AB23" s="70" t="s">
        <v>17</v>
      </c>
      <c r="AC23" s="79">
        <v>18</v>
      </c>
    </row>
    <row r="24" spans="1:29" s="54" customFormat="1" ht="19.5" customHeight="1" x14ac:dyDescent="0.15">
      <c r="A24" s="75">
        <v>19</v>
      </c>
      <c r="B24" s="70" t="s">
        <v>18</v>
      </c>
      <c r="C24" s="50">
        <v>940.90250735220252</v>
      </c>
      <c r="D24" s="50">
        <v>2393.6935735490943</v>
      </c>
      <c r="E24" s="50">
        <v>97.830155288329323</v>
      </c>
      <c r="F24" s="50">
        <v>287.3194966359714</v>
      </c>
      <c r="G24" s="50">
        <v>7019.2512314316273</v>
      </c>
      <c r="H24" s="50">
        <v>1792.320123501275</v>
      </c>
      <c r="I24" s="50">
        <v>6546.2614721292266</v>
      </c>
      <c r="J24" s="50">
        <v>6788.4272139001123</v>
      </c>
      <c r="K24" s="50">
        <v>3910.3503894143478</v>
      </c>
      <c r="L24" s="50">
        <v>8913.193256634353</v>
      </c>
      <c r="M24" s="50">
        <v>2204.5758856239613</v>
      </c>
      <c r="N24" s="50">
        <v>2805.0583686635246</v>
      </c>
      <c r="O24" s="50">
        <v>16929.472618889948</v>
      </c>
      <c r="P24" s="50">
        <v>3351.0580118379153</v>
      </c>
      <c r="Q24" s="50">
        <v>3304.1179639150414</v>
      </c>
      <c r="R24" s="50">
        <v>5278.1560835067103</v>
      </c>
      <c r="S24" s="50">
        <v>14373.933235256627</v>
      </c>
      <c r="T24" s="50">
        <v>8535.5740593730043</v>
      </c>
      <c r="U24" s="49">
        <v>95471.495646903248</v>
      </c>
      <c r="V24" s="49">
        <v>1683.0511510817109</v>
      </c>
      <c r="W24" s="50">
        <v>1010.33580961619</v>
      </c>
      <c r="X24" s="52">
        <v>96144.210988368781</v>
      </c>
      <c r="Y24" s="53">
        <v>3432.4262361896263</v>
      </c>
      <c r="Z24" s="49">
        <v>13852.832200196826</v>
      </c>
      <c r="AA24" s="49">
        <v>78186.237210516789</v>
      </c>
      <c r="AB24" s="70" t="s">
        <v>18</v>
      </c>
      <c r="AC24" s="79">
        <v>19</v>
      </c>
    </row>
    <row r="25" spans="1:29" s="54" customFormat="1" ht="19.5" customHeight="1" x14ac:dyDescent="0.15">
      <c r="A25" s="77">
        <v>20</v>
      </c>
      <c r="B25" s="71" t="s">
        <v>19</v>
      </c>
      <c r="C25" s="56">
        <v>2963.6495714071552</v>
      </c>
      <c r="D25" s="56">
        <v>51.313886148834435</v>
      </c>
      <c r="E25" s="56">
        <v>1222.2838149384836</v>
      </c>
      <c r="F25" s="56">
        <v>198.15137699032508</v>
      </c>
      <c r="G25" s="56">
        <v>45380.145943917305</v>
      </c>
      <c r="H25" s="56">
        <v>2431.888773679932</v>
      </c>
      <c r="I25" s="56">
        <v>8189.5606096822412</v>
      </c>
      <c r="J25" s="56">
        <v>7270.0628127532209</v>
      </c>
      <c r="K25" s="56">
        <v>9521.0091530739228</v>
      </c>
      <c r="L25" s="56">
        <v>3172.6222134164691</v>
      </c>
      <c r="M25" s="56">
        <v>2270.1877803403004</v>
      </c>
      <c r="N25" s="56">
        <v>2572.6347008854464</v>
      </c>
      <c r="O25" s="56">
        <v>15586.212149301013</v>
      </c>
      <c r="P25" s="56">
        <v>5544.8480353710529</v>
      </c>
      <c r="Q25" s="56">
        <v>5853.1156267045317</v>
      </c>
      <c r="R25" s="56">
        <v>2744.7602906256679</v>
      </c>
      <c r="S25" s="56">
        <v>6466.5877725858863</v>
      </c>
      <c r="T25" s="56">
        <v>6107.8937436222741</v>
      </c>
      <c r="U25" s="55">
        <v>127546.92825544407</v>
      </c>
      <c r="V25" s="55">
        <v>2248.6210782274716</v>
      </c>
      <c r="W25" s="56">
        <v>1349.8475053065608</v>
      </c>
      <c r="X25" s="58">
        <v>128445.70182836498</v>
      </c>
      <c r="Y25" s="59">
        <v>4237.2472724944737</v>
      </c>
      <c r="Z25" s="55">
        <v>53767.857930589875</v>
      </c>
      <c r="AA25" s="55">
        <v>69541.82305235973</v>
      </c>
      <c r="AB25" s="71" t="s">
        <v>19</v>
      </c>
      <c r="AC25" s="80">
        <v>20</v>
      </c>
    </row>
    <row r="26" spans="1:29" s="54" customFormat="1" ht="19.5" customHeight="1" x14ac:dyDescent="0.15">
      <c r="A26" s="74">
        <v>21</v>
      </c>
      <c r="B26" s="70" t="s">
        <v>20</v>
      </c>
      <c r="C26" s="50">
        <v>2671.7947473991039</v>
      </c>
      <c r="D26" s="50">
        <v>15.788508334275932</v>
      </c>
      <c r="E26" s="50">
        <v>0</v>
      </c>
      <c r="F26" s="50">
        <v>0</v>
      </c>
      <c r="G26" s="50">
        <v>94613.808821177125</v>
      </c>
      <c r="H26" s="50">
        <v>2635.4657971601323</v>
      </c>
      <c r="I26" s="50">
        <v>8230.2543383904522</v>
      </c>
      <c r="J26" s="50">
        <v>11962.242199893455</v>
      </c>
      <c r="K26" s="50">
        <v>12342.734804872412</v>
      </c>
      <c r="L26" s="50">
        <v>2475.7373362456779</v>
      </c>
      <c r="M26" s="50">
        <v>2764.1129806581262</v>
      </c>
      <c r="N26" s="50">
        <v>2997.7526802906436</v>
      </c>
      <c r="O26" s="45">
        <v>19997.699569395543</v>
      </c>
      <c r="P26" s="45">
        <v>7111.8490434393843</v>
      </c>
      <c r="Q26" s="45">
        <v>4691.8704775338292</v>
      </c>
      <c r="R26" s="45">
        <v>5611.7988796884047</v>
      </c>
      <c r="S26" s="45">
        <v>10234.953578555132</v>
      </c>
      <c r="T26" s="51">
        <v>5834.2916836084441</v>
      </c>
      <c r="U26" s="49">
        <v>194192.15544664214</v>
      </c>
      <c r="V26" s="49">
        <v>3423.5872827751969</v>
      </c>
      <c r="W26" s="50">
        <v>2055.1798600483776</v>
      </c>
      <c r="X26" s="52">
        <v>195560.56286936897</v>
      </c>
      <c r="Y26" s="53">
        <v>2687.5832557333797</v>
      </c>
      <c r="Z26" s="49">
        <v>102844.06315956758</v>
      </c>
      <c r="AA26" s="49">
        <v>88660.509031341164</v>
      </c>
      <c r="AB26" s="70" t="s">
        <v>20</v>
      </c>
      <c r="AC26" s="79">
        <v>21</v>
      </c>
    </row>
    <row r="27" spans="1:29" s="54" customFormat="1" ht="19.5" customHeight="1" x14ac:dyDescent="0.15">
      <c r="A27" s="75">
        <v>22</v>
      </c>
      <c r="B27" s="70" t="s">
        <v>21</v>
      </c>
      <c r="C27" s="50">
        <v>1707.7693763410816</v>
      </c>
      <c r="D27" s="50">
        <v>60.082758279580403</v>
      </c>
      <c r="E27" s="50">
        <v>0</v>
      </c>
      <c r="F27" s="50">
        <v>0</v>
      </c>
      <c r="G27" s="50">
        <v>48058.706970194988</v>
      </c>
      <c r="H27" s="50">
        <v>2044.6464352219825</v>
      </c>
      <c r="I27" s="50">
        <v>9351.9390274875641</v>
      </c>
      <c r="J27" s="50">
        <v>11107.465670099744</v>
      </c>
      <c r="K27" s="50">
        <v>4259.0751301353775</v>
      </c>
      <c r="L27" s="50">
        <v>8003.8842803714797</v>
      </c>
      <c r="M27" s="50">
        <v>4570.0255643757182</v>
      </c>
      <c r="N27" s="50">
        <v>4249.1424339808691</v>
      </c>
      <c r="O27" s="50">
        <v>21850.998601254309</v>
      </c>
      <c r="P27" s="50">
        <v>7314.3315759161896</v>
      </c>
      <c r="Q27" s="50">
        <v>5443.704812568576</v>
      </c>
      <c r="R27" s="50">
        <v>5900.6020987824668</v>
      </c>
      <c r="S27" s="50">
        <v>20887.573684134353</v>
      </c>
      <c r="T27" s="51">
        <v>9893.5262307771227</v>
      </c>
      <c r="U27" s="49">
        <v>164703.47464992138</v>
      </c>
      <c r="V27" s="49">
        <v>2903.5918783044262</v>
      </c>
      <c r="W27" s="50">
        <v>1743.02655583358</v>
      </c>
      <c r="X27" s="52">
        <v>165864.03997239223</v>
      </c>
      <c r="Y27" s="53">
        <v>1767.8521346206621</v>
      </c>
      <c r="Z27" s="49">
        <v>57410.64599768255</v>
      </c>
      <c r="AA27" s="49">
        <v>105524.97651761817</v>
      </c>
      <c r="AB27" s="70" t="s">
        <v>21</v>
      </c>
      <c r="AC27" s="79">
        <v>22</v>
      </c>
    </row>
    <row r="28" spans="1:29" s="54" customFormat="1" ht="19.5" customHeight="1" x14ac:dyDescent="0.15">
      <c r="A28" s="74">
        <v>23</v>
      </c>
      <c r="B28" s="70" t="s">
        <v>22</v>
      </c>
      <c r="C28" s="50">
        <v>4399.3281909548296</v>
      </c>
      <c r="D28" s="50">
        <v>30.845633029039746</v>
      </c>
      <c r="E28" s="50">
        <v>253.83521611484741</v>
      </c>
      <c r="F28" s="50">
        <v>336.85734088355275</v>
      </c>
      <c r="G28" s="50">
        <v>332861.88300296426</v>
      </c>
      <c r="H28" s="50">
        <v>5814.3398673041993</v>
      </c>
      <c r="I28" s="50">
        <v>8741.1637835084821</v>
      </c>
      <c r="J28" s="50">
        <v>16485.066353247006</v>
      </c>
      <c r="K28" s="50">
        <v>21651.565939269247</v>
      </c>
      <c r="L28" s="50">
        <v>2778.5628646067344</v>
      </c>
      <c r="M28" s="50">
        <v>2754.7927584572321</v>
      </c>
      <c r="N28" s="50">
        <v>4145.095099036942</v>
      </c>
      <c r="O28" s="50">
        <v>22877.963158982297</v>
      </c>
      <c r="P28" s="50">
        <v>4246.7014411865466</v>
      </c>
      <c r="Q28" s="50">
        <v>6326.5833291781119</v>
      </c>
      <c r="R28" s="50">
        <v>5804.812676006979</v>
      </c>
      <c r="S28" s="50">
        <v>10250.72981273858</v>
      </c>
      <c r="T28" s="51">
        <v>6144.2013941754594</v>
      </c>
      <c r="U28" s="49">
        <v>455904.32786164439</v>
      </c>
      <c r="V28" s="49">
        <v>8037.8815979858637</v>
      </c>
      <c r="W28" s="50">
        <v>4825.1412957239681</v>
      </c>
      <c r="X28" s="52">
        <v>459117.06816390628</v>
      </c>
      <c r="Y28" s="53">
        <v>4684.0090400987174</v>
      </c>
      <c r="Z28" s="49">
        <v>341939.90412735631</v>
      </c>
      <c r="AA28" s="49">
        <v>109280.41469418939</v>
      </c>
      <c r="AB28" s="70" t="s">
        <v>22</v>
      </c>
      <c r="AC28" s="79">
        <v>23</v>
      </c>
    </row>
    <row r="29" spans="1:29" s="54" customFormat="1" ht="19.5" customHeight="1" x14ac:dyDescent="0.15">
      <c r="A29" s="74">
        <v>24</v>
      </c>
      <c r="B29" s="70" t="s">
        <v>23</v>
      </c>
      <c r="C29" s="50">
        <v>369.24523670825397</v>
      </c>
      <c r="D29" s="50">
        <v>22.22935884283994</v>
      </c>
      <c r="E29" s="50">
        <v>181.34670084094333</v>
      </c>
      <c r="F29" s="50">
        <v>0</v>
      </c>
      <c r="G29" s="50">
        <v>248.52060437137516</v>
      </c>
      <c r="H29" s="50">
        <v>661.39881437557426</v>
      </c>
      <c r="I29" s="50">
        <v>2206.9371795052539</v>
      </c>
      <c r="J29" s="50">
        <v>2194.781498120145</v>
      </c>
      <c r="K29" s="50">
        <v>1307.7063243993639</v>
      </c>
      <c r="L29" s="50">
        <v>6538.1506127913472</v>
      </c>
      <c r="M29" s="50">
        <v>1126.9601033408039</v>
      </c>
      <c r="N29" s="50">
        <v>741.1454771865458</v>
      </c>
      <c r="O29" s="50">
        <v>6704.8357201995477</v>
      </c>
      <c r="P29" s="50">
        <v>1007.6672015640733</v>
      </c>
      <c r="Q29" s="50">
        <v>1437.363068662466</v>
      </c>
      <c r="R29" s="50">
        <v>1603.9206553399431</v>
      </c>
      <c r="S29" s="50">
        <v>5206.077765600935</v>
      </c>
      <c r="T29" s="51">
        <v>2294.59263816354</v>
      </c>
      <c r="U29" s="49">
        <v>33852.878960012953</v>
      </c>
      <c r="V29" s="49">
        <v>596.78092132389168</v>
      </c>
      <c r="W29" s="50">
        <v>358.24765927152572</v>
      </c>
      <c r="X29" s="52">
        <v>34091.412222065323</v>
      </c>
      <c r="Y29" s="53">
        <v>572.8212963920372</v>
      </c>
      <c r="Z29" s="49">
        <v>2455.457783876629</v>
      </c>
      <c r="AA29" s="49">
        <v>30824.599879744288</v>
      </c>
      <c r="AB29" s="70" t="s">
        <v>23</v>
      </c>
      <c r="AC29" s="79">
        <v>24</v>
      </c>
    </row>
    <row r="30" spans="1:29" s="54" customFormat="1" ht="19.5" customHeight="1" x14ac:dyDescent="0.15">
      <c r="A30" s="75">
        <v>25</v>
      </c>
      <c r="B30" s="70" t="s">
        <v>24</v>
      </c>
      <c r="C30" s="50">
        <v>324.28885954424896</v>
      </c>
      <c r="D30" s="50">
        <v>31.877639489609344</v>
      </c>
      <c r="E30" s="50">
        <v>90.547937764288449</v>
      </c>
      <c r="F30" s="50">
        <v>0</v>
      </c>
      <c r="G30" s="50">
        <v>769.95787265928868</v>
      </c>
      <c r="H30" s="50">
        <v>432.46820537462798</v>
      </c>
      <c r="I30" s="50">
        <v>1867.5253276378671</v>
      </c>
      <c r="J30" s="50">
        <v>1353.6992823763119</v>
      </c>
      <c r="K30" s="50">
        <v>780.36653813859482</v>
      </c>
      <c r="L30" s="50">
        <v>2181.5795890433533</v>
      </c>
      <c r="M30" s="50">
        <v>495.22609455750921</v>
      </c>
      <c r="N30" s="50">
        <v>263.65022948535807</v>
      </c>
      <c r="O30" s="50">
        <v>3873.3893930337686</v>
      </c>
      <c r="P30" s="50">
        <v>267.39266143897811</v>
      </c>
      <c r="Q30" s="50">
        <v>1008.3790480560178</v>
      </c>
      <c r="R30" s="50">
        <v>122.14427959698615</v>
      </c>
      <c r="S30" s="50">
        <v>3162.5789562484406</v>
      </c>
      <c r="T30" s="51">
        <v>1255.5803942110388</v>
      </c>
      <c r="U30" s="49">
        <v>18280.652308656292</v>
      </c>
      <c r="V30" s="49">
        <v>322.26932069362459</v>
      </c>
      <c r="W30" s="50">
        <v>193.45831220173366</v>
      </c>
      <c r="X30" s="52">
        <v>18409.463317148184</v>
      </c>
      <c r="Y30" s="53">
        <v>446.71443679814678</v>
      </c>
      <c r="Z30" s="49">
        <v>2637.4832002971557</v>
      </c>
      <c r="AA30" s="49">
        <v>15196.45467156099</v>
      </c>
      <c r="AB30" s="70" t="s">
        <v>24</v>
      </c>
      <c r="AC30" s="79">
        <v>25</v>
      </c>
    </row>
    <row r="31" spans="1:29" s="54" customFormat="1" ht="19.5" customHeight="1" x14ac:dyDescent="0.15">
      <c r="A31" s="74">
        <v>26</v>
      </c>
      <c r="B31" s="70" t="s">
        <v>25</v>
      </c>
      <c r="C31" s="50">
        <v>260.71013871948713</v>
      </c>
      <c r="D31" s="50">
        <v>25.068070745798771</v>
      </c>
      <c r="E31" s="50">
        <v>47.531396693442268</v>
      </c>
      <c r="F31" s="50">
        <v>0</v>
      </c>
      <c r="G31" s="50">
        <v>459.79721729789424</v>
      </c>
      <c r="H31" s="50">
        <v>438.38131354136971</v>
      </c>
      <c r="I31" s="50">
        <v>1597.2735936983104</v>
      </c>
      <c r="J31" s="50">
        <v>1257.3095058632684</v>
      </c>
      <c r="K31" s="50">
        <v>683.88155992039913</v>
      </c>
      <c r="L31" s="50">
        <v>2632.6646503992565</v>
      </c>
      <c r="M31" s="50">
        <v>534.90701424953556</v>
      </c>
      <c r="N31" s="50">
        <v>691.9280856542498</v>
      </c>
      <c r="O31" s="50">
        <v>5055.7583521828528</v>
      </c>
      <c r="P31" s="50">
        <v>1376.150297785485</v>
      </c>
      <c r="Q31" s="50">
        <v>1097.0633401812956</v>
      </c>
      <c r="R31" s="50">
        <v>924.24812191631247</v>
      </c>
      <c r="S31" s="50">
        <v>2685.0661054119041</v>
      </c>
      <c r="T31" s="51">
        <v>1630.3210682391718</v>
      </c>
      <c r="U31" s="49">
        <v>21398.059832500036</v>
      </c>
      <c r="V31" s="49">
        <v>377.22115232194204</v>
      </c>
      <c r="W31" s="50">
        <v>226.44590337649123</v>
      </c>
      <c r="X31" s="52">
        <v>21548.835081445486</v>
      </c>
      <c r="Y31" s="53">
        <v>333.30960615872817</v>
      </c>
      <c r="Z31" s="49">
        <v>2057.0708109962047</v>
      </c>
      <c r="AA31" s="49">
        <v>19007.679415345105</v>
      </c>
      <c r="AB31" s="70" t="s">
        <v>25</v>
      </c>
      <c r="AC31" s="79">
        <v>26</v>
      </c>
    </row>
    <row r="32" spans="1:29" s="54" customFormat="1" ht="19.5" customHeight="1" x14ac:dyDescent="0.15">
      <c r="A32" s="74">
        <v>27</v>
      </c>
      <c r="B32" s="70" t="s">
        <v>26</v>
      </c>
      <c r="C32" s="50">
        <v>85.210439240366313</v>
      </c>
      <c r="D32" s="50">
        <v>34.27367741499377</v>
      </c>
      <c r="E32" s="50">
        <v>3.8877923416799751</v>
      </c>
      <c r="F32" s="50">
        <v>0</v>
      </c>
      <c r="G32" s="50">
        <v>582.06030776341129</v>
      </c>
      <c r="H32" s="50">
        <v>466.98514445254705</v>
      </c>
      <c r="I32" s="50">
        <v>979.09457827654705</v>
      </c>
      <c r="J32" s="50">
        <v>1576.7072928866203</v>
      </c>
      <c r="K32" s="50">
        <v>731.08863813870482</v>
      </c>
      <c r="L32" s="50">
        <v>2149.8476533584953</v>
      </c>
      <c r="M32" s="50">
        <v>428.69028210299007</v>
      </c>
      <c r="N32" s="50">
        <v>695.52185765545676</v>
      </c>
      <c r="O32" s="50">
        <v>3989.0138911429399</v>
      </c>
      <c r="P32" s="50">
        <v>326.22899585857749</v>
      </c>
      <c r="Q32" s="50">
        <v>1344.8033298721321</v>
      </c>
      <c r="R32" s="50">
        <v>1857.5935091688236</v>
      </c>
      <c r="S32" s="50">
        <v>1508.9009133761351</v>
      </c>
      <c r="T32" s="51">
        <v>1587.8927096381808</v>
      </c>
      <c r="U32" s="49">
        <v>18347.8010126886</v>
      </c>
      <c r="V32" s="49">
        <v>323.45416033315252</v>
      </c>
      <c r="W32" s="50">
        <v>194.1695715806886</v>
      </c>
      <c r="X32" s="52">
        <v>18477.085601441064</v>
      </c>
      <c r="Y32" s="53">
        <v>123.37190899704005</v>
      </c>
      <c r="Z32" s="49">
        <v>1561.1548860399585</v>
      </c>
      <c r="AA32" s="49">
        <v>16663.2742176516</v>
      </c>
      <c r="AB32" s="70" t="s">
        <v>26</v>
      </c>
      <c r="AC32" s="79">
        <v>27</v>
      </c>
    </row>
    <row r="33" spans="1:30" s="54" customFormat="1" ht="19.5" customHeight="1" x14ac:dyDescent="0.15">
      <c r="A33" s="75">
        <v>28</v>
      </c>
      <c r="B33" s="70" t="s">
        <v>27</v>
      </c>
      <c r="C33" s="50">
        <v>48.691679565923593</v>
      </c>
      <c r="D33" s="50">
        <v>44.126594267064021</v>
      </c>
      <c r="E33" s="50">
        <v>778.38688800154182</v>
      </c>
      <c r="F33" s="50">
        <v>0</v>
      </c>
      <c r="G33" s="50">
        <v>2264.6514091542022</v>
      </c>
      <c r="H33" s="50">
        <v>694.8172538554287</v>
      </c>
      <c r="I33" s="50">
        <v>1705.4239252924908</v>
      </c>
      <c r="J33" s="50">
        <v>1557.0965837250633</v>
      </c>
      <c r="K33" s="50">
        <v>1705.3943183819974</v>
      </c>
      <c r="L33" s="50">
        <v>2768.1523912488524</v>
      </c>
      <c r="M33" s="50">
        <v>614.83678563173044</v>
      </c>
      <c r="N33" s="50">
        <v>876.65254865365432</v>
      </c>
      <c r="O33" s="50">
        <v>4926.8200375145989</v>
      </c>
      <c r="P33" s="50">
        <v>95.497379085349337</v>
      </c>
      <c r="Q33" s="50">
        <v>1103.4653406086325</v>
      </c>
      <c r="R33" s="50">
        <v>120.22373180931459</v>
      </c>
      <c r="S33" s="50">
        <v>3154.3812625247901</v>
      </c>
      <c r="T33" s="51">
        <v>1284.9549570565623</v>
      </c>
      <c r="U33" s="49">
        <v>23743.573086377193</v>
      </c>
      <c r="V33" s="49">
        <v>418.58594461537859</v>
      </c>
      <c r="W33" s="50">
        <v>251.27719319470887</v>
      </c>
      <c r="X33" s="52">
        <v>23910.88183779786</v>
      </c>
      <c r="Y33" s="53">
        <v>871.20516183452946</v>
      </c>
      <c r="Z33" s="49">
        <v>3970.075334446693</v>
      </c>
      <c r="AA33" s="49">
        <v>18902.292590095971</v>
      </c>
      <c r="AB33" s="70" t="s">
        <v>27</v>
      </c>
      <c r="AC33" s="79">
        <v>28</v>
      </c>
    </row>
    <row r="34" spans="1:30" s="54" customFormat="1" ht="19.5" customHeight="1" x14ac:dyDescent="0.15">
      <c r="A34" s="74">
        <v>29</v>
      </c>
      <c r="B34" s="70" t="s">
        <v>28</v>
      </c>
      <c r="C34" s="50">
        <v>984.48828174532036</v>
      </c>
      <c r="D34" s="50">
        <v>141.66851661691101</v>
      </c>
      <c r="E34" s="50">
        <v>114.13932290242448</v>
      </c>
      <c r="F34" s="50">
        <v>0</v>
      </c>
      <c r="G34" s="50">
        <v>9483.6249194734391</v>
      </c>
      <c r="H34" s="50">
        <v>3103.2298000964001</v>
      </c>
      <c r="I34" s="50">
        <v>6337.6483956861803</v>
      </c>
      <c r="J34" s="50">
        <v>9124.8414469482304</v>
      </c>
      <c r="K34" s="50">
        <v>3770.4946565317546</v>
      </c>
      <c r="L34" s="50">
        <v>2735.2824590133237</v>
      </c>
      <c r="M34" s="50">
        <v>2563.2669503848088</v>
      </c>
      <c r="N34" s="50">
        <v>874.92541058903203</v>
      </c>
      <c r="O34" s="50">
        <v>16097.708589095895</v>
      </c>
      <c r="P34" s="50">
        <v>5326.3123882188747</v>
      </c>
      <c r="Q34" s="50">
        <v>2311.7935276659382</v>
      </c>
      <c r="R34" s="50">
        <v>4266.8799630960002</v>
      </c>
      <c r="S34" s="50">
        <v>12810.183511738524</v>
      </c>
      <c r="T34" s="51">
        <v>6242.0354131135391</v>
      </c>
      <c r="U34" s="49">
        <v>86288.523552916595</v>
      </c>
      <c r="V34" s="49">
        <v>1521.2521851681802</v>
      </c>
      <c r="W34" s="50">
        <v>913.20787080325204</v>
      </c>
      <c r="X34" s="52">
        <v>86896.567867281527</v>
      </c>
      <c r="Y34" s="53">
        <v>1240.2961212646558</v>
      </c>
      <c r="Z34" s="49">
        <v>15821.273315159619</v>
      </c>
      <c r="AA34" s="49">
        <v>69226.954116492314</v>
      </c>
      <c r="AB34" s="70" t="s">
        <v>28</v>
      </c>
      <c r="AC34" s="79">
        <v>29</v>
      </c>
    </row>
    <row r="35" spans="1:30" s="54" customFormat="1" ht="19.5" customHeight="1" x14ac:dyDescent="0.15">
      <c r="A35" s="77">
        <v>30</v>
      </c>
      <c r="B35" s="71" t="s">
        <v>29</v>
      </c>
      <c r="C35" s="56">
        <v>52.749319529750565</v>
      </c>
      <c r="D35" s="56">
        <v>0.38058116659304203</v>
      </c>
      <c r="E35" s="56">
        <v>0</v>
      </c>
      <c r="F35" s="56">
        <v>0</v>
      </c>
      <c r="G35" s="56">
        <v>45826.944511492984</v>
      </c>
      <c r="H35" s="56">
        <v>1859.1886557076066</v>
      </c>
      <c r="I35" s="56">
        <v>5595.3368933767752</v>
      </c>
      <c r="J35" s="56">
        <v>22662.547987507634</v>
      </c>
      <c r="K35" s="56">
        <v>3130.194238172191</v>
      </c>
      <c r="L35" s="56">
        <v>3607.4290969073645</v>
      </c>
      <c r="M35" s="56">
        <v>4215.4249732265262</v>
      </c>
      <c r="N35" s="56">
        <v>2548.4376973165176</v>
      </c>
      <c r="O35" s="56">
        <v>14023.468028128285</v>
      </c>
      <c r="P35" s="56">
        <v>5531.9790781644106</v>
      </c>
      <c r="Q35" s="56">
        <v>2441.9041102663818</v>
      </c>
      <c r="R35" s="56">
        <v>2646.7148712690623</v>
      </c>
      <c r="S35" s="56">
        <v>12278.381409309979</v>
      </c>
      <c r="T35" s="57">
        <v>6570.1303374262534</v>
      </c>
      <c r="U35" s="55">
        <v>132991.21178896833</v>
      </c>
      <c r="V35" s="55">
        <v>2344.5629952203089</v>
      </c>
      <c r="W35" s="56">
        <v>1407.4414496847739</v>
      </c>
      <c r="X35" s="58">
        <v>133928.33333450387</v>
      </c>
      <c r="Y35" s="59">
        <v>53.129900696343604</v>
      </c>
      <c r="Z35" s="55">
        <v>51422.281404869762</v>
      </c>
      <c r="AA35" s="55">
        <v>81515.800483402229</v>
      </c>
      <c r="AB35" s="71" t="s">
        <v>29</v>
      </c>
      <c r="AC35" s="80">
        <v>30</v>
      </c>
    </row>
    <row r="36" spans="1:30" s="54" customFormat="1" ht="19.5" customHeight="1" x14ac:dyDescent="0.15">
      <c r="A36" s="75">
        <v>31</v>
      </c>
      <c r="B36" s="70" t="s">
        <v>30</v>
      </c>
      <c r="C36" s="50">
        <v>604.58835461021806</v>
      </c>
      <c r="D36" s="50">
        <v>4.7052145110995651</v>
      </c>
      <c r="E36" s="50">
        <v>0</v>
      </c>
      <c r="F36" s="50">
        <v>0</v>
      </c>
      <c r="G36" s="50">
        <v>148967.78886617039</v>
      </c>
      <c r="H36" s="50">
        <v>4338.2661947445995</v>
      </c>
      <c r="I36" s="50">
        <v>7617.5402562811996</v>
      </c>
      <c r="J36" s="50">
        <v>14889.491144153078</v>
      </c>
      <c r="K36" s="50">
        <v>5630.9561381295425</v>
      </c>
      <c r="L36" s="50">
        <v>2059.2091013826771</v>
      </c>
      <c r="M36" s="50">
        <v>4327.0023763828713</v>
      </c>
      <c r="N36" s="50">
        <v>10268.982114076656</v>
      </c>
      <c r="O36" s="50">
        <v>16207.943527207775</v>
      </c>
      <c r="P36" s="50">
        <v>8503.2222179964301</v>
      </c>
      <c r="Q36" s="50">
        <v>3173.3202473987226</v>
      </c>
      <c r="R36" s="50">
        <v>1407.7835054690145</v>
      </c>
      <c r="S36" s="50">
        <v>16828.949872579204</v>
      </c>
      <c r="T36" s="51">
        <v>8453.7753639211587</v>
      </c>
      <c r="U36" s="49">
        <v>253283.5244950146</v>
      </c>
      <c r="V36" s="49">
        <v>4465.4901263066758</v>
      </c>
      <c r="W36" s="50">
        <v>2680.6342630736367</v>
      </c>
      <c r="X36" s="52">
        <v>255068.38035824764</v>
      </c>
      <c r="Y36" s="53">
        <v>609.29356912131766</v>
      </c>
      <c r="Z36" s="49">
        <v>156585.3291224516</v>
      </c>
      <c r="AA36" s="49">
        <v>96088.901803441695</v>
      </c>
      <c r="AB36" s="70" t="s">
        <v>30</v>
      </c>
      <c r="AC36" s="79">
        <v>31</v>
      </c>
    </row>
    <row r="37" spans="1:30" s="54" customFormat="1" ht="19.5" customHeight="1" x14ac:dyDescent="0.15">
      <c r="A37" s="74">
        <v>32</v>
      </c>
      <c r="B37" s="70" t="s">
        <v>31</v>
      </c>
      <c r="C37" s="50">
        <v>278.45892803942786</v>
      </c>
      <c r="D37" s="50">
        <v>30.135778654423412</v>
      </c>
      <c r="E37" s="50">
        <v>34.241796870727349</v>
      </c>
      <c r="F37" s="50">
        <v>0</v>
      </c>
      <c r="G37" s="50">
        <v>66990.590801568818</v>
      </c>
      <c r="H37" s="50">
        <v>1500.7501018150037</v>
      </c>
      <c r="I37" s="50">
        <v>3638.6010633420947</v>
      </c>
      <c r="J37" s="50">
        <v>2441.9615439388476</v>
      </c>
      <c r="K37" s="50">
        <v>7487.6684337730794</v>
      </c>
      <c r="L37" s="50">
        <v>2205.3547662254414</v>
      </c>
      <c r="M37" s="50">
        <v>1405.1173628953177</v>
      </c>
      <c r="N37" s="50">
        <v>468.60848239122959</v>
      </c>
      <c r="O37" s="50">
        <v>9157.9394499916343</v>
      </c>
      <c r="P37" s="50">
        <v>5200.915199535063</v>
      </c>
      <c r="Q37" s="50">
        <v>8724.3786540751917</v>
      </c>
      <c r="R37" s="50">
        <v>13307.520392292357</v>
      </c>
      <c r="S37" s="50">
        <v>3455.7696003847368</v>
      </c>
      <c r="T37" s="51">
        <v>8278.1644971213209</v>
      </c>
      <c r="U37" s="49">
        <v>134606.17685291471</v>
      </c>
      <c r="V37" s="49">
        <v>2373.0805469466727</v>
      </c>
      <c r="W37" s="50">
        <v>1424.5605394362701</v>
      </c>
      <c r="X37" s="52">
        <v>135554.69686042512</v>
      </c>
      <c r="Y37" s="53">
        <v>342.83650356457861</v>
      </c>
      <c r="Z37" s="49">
        <v>70629.191864910914</v>
      </c>
      <c r="AA37" s="49">
        <v>63634.148484439211</v>
      </c>
      <c r="AB37" s="70" t="s">
        <v>31</v>
      </c>
      <c r="AC37" s="79">
        <v>32</v>
      </c>
    </row>
    <row r="38" spans="1:30" s="54" customFormat="1" ht="19.5" customHeight="1" x14ac:dyDescent="0.15">
      <c r="A38" s="74">
        <v>33</v>
      </c>
      <c r="B38" s="70" t="s">
        <v>32</v>
      </c>
      <c r="C38" s="50">
        <v>456.32332714957965</v>
      </c>
      <c r="D38" s="50">
        <v>8.3488085898971026E-2</v>
      </c>
      <c r="E38" s="50">
        <v>192.75925255361682</v>
      </c>
      <c r="F38" s="50">
        <v>118.89082619419506</v>
      </c>
      <c r="G38" s="50">
        <v>101015.80631231825</v>
      </c>
      <c r="H38" s="50">
        <v>2249.0895535096925</v>
      </c>
      <c r="I38" s="50">
        <v>5941.6443221467925</v>
      </c>
      <c r="J38" s="50">
        <v>9804.7589015107533</v>
      </c>
      <c r="K38" s="50">
        <v>6966.2341278581989</v>
      </c>
      <c r="L38" s="50">
        <v>1617.3280341698587</v>
      </c>
      <c r="M38" s="50">
        <v>1765.2953182616097</v>
      </c>
      <c r="N38" s="50">
        <v>1066.4405175072279</v>
      </c>
      <c r="O38" s="50">
        <v>12970.809186433129</v>
      </c>
      <c r="P38" s="50">
        <v>3749.5841278299008</v>
      </c>
      <c r="Q38" s="50">
        <v>2162.3378873437196</v>
      </c>
      <c r="R38" s="50">
        <v>508.16775449725014</v>
      </c>
      <c r="S38" s="50">
        <v>5086.195891819606</v>
      </c>
      <c r="T38" s="51">
        <v>2849.1661959926314</v>
      </c>
      <c r="U38" s="49">
        <v>158520.91502518192</v>
      </c>
      <c r="V38" s="49">
        <v>2794.7883902621425</v>
      </c>
      <c r="W38" s="50">
        <v>1677.7118087983429</v>
      </c>
      <c r="X38" s="52">
        <v>159637.99160664572</v>
      </c>
      <c r="Y38" s="53">
        <v>649.16606778909545</v>
      </c>
      <c r="Z38" s="49">
        <v>107076.34146065924</v>
      </c>
      <c r="AA38" s="49">
        <v>50795.407496733576</v>
      </c>
      <c r="AB38" s="70" t="s">
        <v>32</v>
      </c>
      <c r="AC38" s="79">
        <v>33</v>
      </c>
    </row>
    <row r="39" spans="1:30" s="54" customFormat="1" ht="19.5" customHeight="1" x14ac:dyDescent="0.15">
      <c r="A39" s="74">
        <v>34</v>
      </c>
      <c r="B39" s="70" t="s">
        <v>33</v>
      </c>
      <c r="C39" s="50">
        <v>401.70635641886963</v>
      </c>
      <c r="D39" s="50">
        <v>538.18794764434472</v>
      </c>
      <c r="E39" s="50">
        <v>0</v>
      </c>
      <c r="F39" s="50">
        <v>515.19358017484535</v>
      </c>
      <c r="G39" s="50">
        <v>2363.6095675673168</v>
      </c>
      <c r="H39" s="50">
        <v>5489.6301987055349</v>
      </c>
      <c r="I39" s="50">
        <v>2715.5104152161157</v>
      </c>
      <c r="J39" s="50">
        <v>951.60151770073185</v>
      </c>
      <c r="K39" s="50">
        <v>1312.0742821332633</v>
      </c>
      <c r="L39" s="50">
        <v>1129.0416795252484</v>
      </c>
      <c r="M39" s="50">
        <v>436.37758304696462</v>
      </c>
      <c r="N39" s="50">
        <v>293.12161087081438</v>
      </c>
      <c r="O39" s="50">
        <v>4807.7789223080781</v>
      </c>
      <c r="P39" s="50">
        <v>409.33776304272283</v>
      </c>
      <c r="Q39" s="50">
        <v>1615.7378391124246</v>
      </c>
      <c r="R39" s="50">
        <v>1387.350041546877</v>
      </c>
      <c r="S39" s="50">
        <v>1560.3631183730877</v>
      </c>
      <c r="T39" s="51">
        <v>686.01636300119151</v>
      </c>
      <c r="U39" s="49">
        <v>26612.638786388434</v>
      </c>
      <c r="V39" s="49">
        <v>469.40694107809526</v>
      </c>
      <c r="W39" s="50">
        <v>281.7850435197924</v>
      </c>
      <c r="X39" s="52">
        <v>26800.260683946737</v>
      </c>
      <c r="Y39" s="53">
        <v>939.89430406321435</v>
      </c>
      <c r="Z39" s="49">
        <v>5594.3135629582775</v>
      </c>
      <c r="AA39" s="49">
        <v>20078.43091936694</v>
      </c>
      <c r="AB39" s="70" t="s">
        <v>33</v>
      </c>
      <c r="AC39" s="79">
        <v>34</v>
      </c>
    </row>
    <row r="40" spans="1:30" s="54" customFormat="1" ht="19.5" customHeight="1" x14ac:dyDescent="0.15">
      <c r="A40" s="76">
        <v>35</v>
      </c>
      <c r="B40" s="71" t="s">
        <v>34</v>
      </c>
      <c r="C40" s="56">
        <v>1474.6162472019851</v>
      </c>
      <c r="D40" s="56">
        <v>157.91170348779363</v>
      </c>
      <c r="E40" s="56">
        <v>22.827864580484896</v>
      </c>
      <c r="F40" s="56">
        <v>0</v>
      </c>
      <c r="G40" s="56">
        <v>54174.86727541373</v>
      </c>
      <c r="H40" s="56">
        <v>1393.5047273353202</v>
      </c>
      <c r="I40" s="56">
        <v>3796.9715376993863</v>
      </c>
      <c r="J40" s="56">
        <v>3083.5481488966957</v>
      </c>
      <c r="K40" s="56">
        <v>2920.1267830192446</v>
      </c>
      <c r="L40" s="56">
        <v>488.86332405448479</v>
      </c>
      <c r="M40" s="56">
        <v>1110.5403222449311</v>
      </c>
      <c r="N40" s="56">
        <v>489.15972196185771</v>
      </c>
      <c r="O40" s="56">
        <v>8910.2315613355149</v>
      </c>
      <c r="P40" s="56">
        <v>1779.2583550313639</v>
      </c>
      <c r="Q40" s="56">
        <v>1471.3497921752951</v>
      </c>
      <c r="R40" s="56">
        <v>3615.6094905551518</v>
      </c>
      <c r="S40" s="56">
        <v>5180.0352603604051</v>
      </c>
      <c r="T40" s="57">
        <v>2757.9377897349277</v>
      </c>
      <c r="U40" s="55">
        <v>92827.359905088582</v>
      </c>
      <c r="V40" s="55">
        <v>1636.5721633348396</v>
      </c>
      <c r="W40" s="56">
        <v>982.43446764854104</v>
      </c>
      <c r="X40" s="58">
        <v>93481.497600774892</v>
      </c>
      <c r="Y40" s="59">
        <v>1655.3558152702635</v>
      </c>
      <c r="Z40" s="55">
        <v>57971.838813113114</v>
      </c>
      <c r="AA40" s="55">
        <v>33200.165276705207</v>
      </c>
      <c r="AB40" s="71" t="s">
        <v>34</v>
      </c>
      <c r="AC40" s="80">
        <v>35</v>
      </c>
    </row>
    <row r="41" spans="1:30" s="54" customFormat="1" ht="19.5" customHeight="1" x14ac:dyDescent="0.15">
      <c r="A41" s="72"/>
      <c r="B41" s="70"/>
      <c r="C41" s="50"/>
      <c r="D41" s="50"/>
      <c r="E41" s="56"/>
      <c r="F41" s="50"/>
      <c r="G41" s="50"/>
      <c r="H41" s="56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6"/>
      <c r="V41" s="56"/>
      <c r="W41" s="56"/>
      <c r="X41" s="56"/>
      <c r="Y41" s="50"/>
      <c r="Z41" s="50"/>
      <c r="AA41" s="56"/>
      <c r="AB41" s="70"/>
      <c r="AC41" s="81"/>
    </row>
    <row r="42" spans="1:30" s="54" customFormat="1" ht="20.100000000000001" customHeight="1" x14ac:dyDescent="0.15">
      <c r="A42" s="111" t="s">
        <v>88</v>
      </c>
      <c r="B42" s="66" t="s">
        <v>80</v>
      </c>
      <c r="C42" s="32">
        <v>9967.512654883245</v>
      </c>
      <c r="D42" s="33">
        <v>3052.6419074978144</v>
      </c>
      <c r="E42" s="33">
        <v>11432.586256805767</v>
      </c>
      <c r="F42" s="33">
        <v>287.3194966359714</v>
      </c>
      <c r="G42" s="33">
        <v>350869.47887638619</v>
      </c>
      <c r="H42" s="33">
        <v>42592.107485043482</v>
      </c>
      <c r="I42" s="33">
        <v>101265.48408846025</v>
      </c>
      <c r="J42" s="33">
        <v>218371.43834737208</v>
      </c>
      <c r="K42" s="33">
        <v>126309.36085972303</v>
      </c>
      <c r="L42" s="33">
        <v>120198.77221823296</v>
      </c>
      <c r="M42" s="33">
        <v>62971.777209723099</v>
      </c>
      <c r="N42" s="33">
        <v>100496.92013046452</v>
      </c>
      <c r="O42" s="33">
        <v>303337.37419766444</v>
      </c>
      <c r="P42" s="33">
        <v>164330.11391461967</v>
      </c>
      <c r="Q42" s="33">
        <v>84466.427986226787</v>
      </c>
      <c r="R42" s="33">
        <v>72468.247081067137</v>
      </c>
      <c r="S42" s="33">
        <v>207374.64631563841</v>
      </c>
      <c r="T42" s="33">
        <v>119862.95035092859</v>
      </c>
      <c r="U42" s="34">
        <v>2099655.1593773733</v>
      </c>
      <c r="V42" s="34">
        <v>37015.265639550453</v>
      </c>
      <c r="W42" s="33">
        <v>22220.268441667766</v>
      </c>
      <c r="X42" s="35">
        <v>2114450.156575256</v>
      </c>
      <c r="Y42" s="33">
        <v>24452.740819186824</v>
      </c>
      <c r="Z42" s="34">
        <v>452422.28246148239</v>
      </c>
      <c r="AA42" s="33">
        <v>1622780.1360967045</v>
      </c>
      <c r="AB42" s="66" t="s">
        <v>81</v>
      </c>
      <c r="AC42" s="114" t="s">
        <v>89</v>
      </c>
    </row>
    <row r="43" spans="1:30" s="54" customFormat="1" ht="20.100000000000001" customHeight="1" x14ac:dyDescent="0.15">
      <c r="A43" s="112"/>
      <c r="B43" s="67" t="s">
        <v>82</v>
      </c>
      <c r="C43" s="36">
        <v>19811.669544689379</v>
      </c>
      <c r="D43" s="37">
        <v>949.72388746233332</v>
      </c>
      <c r="E43" s="37">
        <v>9561.2736292271948</v>
      </c>
      <c r="F43" s="37">
        <v>554.82385557291025</v>
      </c>
      <c r="G43" s="37">
        <v>1566702.3703523003</v>
      </c>
      <c r="H43" s="37">
        <v>84171.282041117709</v>
      </c>
      <c r="I43" s="37">
        <v>179692.04323806879</v>
      </c>
      <c r="J43" s="37">
        <v>401771.16929583525</v>
      </c>
      <c r="K43" s="37">
        <v>226586.72711403345</v>
      </c>
      <c r="L43" s="37">
        <v>92915.054840174897</v>
      </c>
      <c r="M43" s="37">
        <v>91083.682942785075</v>
      </c>
      <c r="N43" s="37">
        <v>139535.10289984665</v>
      </c>
      <c r="O43" s="37">
        <v>432483.45118000143</v>
      </c>
      <c r="P43" s="37">
        <v>251292.87846308888</v>
      </c>
      <c r="Q43" s="37">
        <v>161901.9666450345</v>
      </c>
      <c r="R43" s="37">
        <v>109820.35127779399</v>
      </c>
      <c r="S43" s="37">
        <v>275916.97419239738</v>
      </c>
      <c r="T43" s="37">
        <v>179358.63157346757</v>
      </c>
      <c r="U43" s="38">
        <v>4224109.1769728977</v>
      </c>
      <c r="V43" s="38">
        <v>74470.400225155885</v>
      </c>
      <c r="W43" s="37">
        <v>44704.590264869337</v>
      </c>
      <c r="X43" s="39">
        <v>4253874.9869331839</v>
      </c>
      <c r="Y43" s="37">
        <v>30322.667061378907</v>
      </c>
      <c r="Z43" s="38">
        <v>1746949.2374459426</v>
      </c>
      <c r="AA43" s="37">
        <v>2446837.2724655769</v>
      </c>
      <c r="AB43" s="67" t="s">
        <v>83</v>
      </c>
      <c r="AC43" s="115">
        <v>0</v>
      </c>
    </row>
    <row r="44" spans="1:30" s="54" customFormat="1" ht="20.100000000000001" customHeight="1" x14ac:dyDescent="0.15">
      <c r="A44" s="112"/>
      <c r="B44" s="67" t="s">
        <v>84</v>
      </c>
      <c r="C44" s="36">
        <v>19547.950031215041</v>
      </c>
      <c r="D44" s="37">
        <v>2019.0272490901216</v>
      </c>
      <c r="E44" s="37">
        <v>12821.867572729563</v>
      </c>
      <c r="F44" s="37">
        <v>4577.2968084765098</v>
      </c>
      <c r="G44" s="37">
        <v>1679573.8010790516</v>
      </c>
      <c r="H44" s="37">
        <v>99934.390740167029</v>
      </c>
      <c r="I44" s="37">
        <v>227574.30107946091</v>
      </c>
      <c r="J44" s="37">
        <v>561465.56716097775</v>
      </c>
      <c r="K44" s="37">
        <v>374215.72970450838</v>
      </c>
      <c r="L44" s="37">
        <v>96249.74004827466</v>
      </c>
      <c r="M44" s="37">
        <v>142164.38493179224</v>
      </c>
      <c r="N44" s="37">
        <v>252207.55637217415</v>
      </c>
      <c r="O44" s="37">
        <v>542162.71922414715</v>
      </c>
      <c r="P44" s="37">
        <v>339639.64441470895</v>
      </c>
      <c r="Q44" s="37">
        <v>236036.04867940093</v>
      </c>
      <c r="R44" s="37">
        <v>159943.46383729906</v>
      </c>
      <c r="S44" s="37">
        <v>354444.11033792474</v>
      </c>
      <c r="T44" s="37">
        <v>187905.35641434783</v>
      </c>
      <c r="U44" s="38">
        <v>5292482.9556857469</v>
      </c>
      <c r="V44" s="38">
        <v>93304.474239531162</v>
      </c>
      <c r="W44" s="37">
        <v>56010.687174315688</v>
      </c>
      <c r="X44" s="39">
        <v>5329776.7427509604</v>
      </c>
      <c r="Y44" s="37">
        <v>34388.84485303473</v>
      </c>
      <c r="Z44" s="38">
        <v>1911725.398966989</v>
      </c>
      <c r="AA44" s="37">
        <v>3346368.7118657227</v>
      </c>
      <c r="AB44" s="67" t="s">
        <v>85</v>
      </c>
      <c r="AC44" s="115">
        <v>0</v>
      </c>
      <c r="AD44" s="31"/>
    </row>
    <row r="45" spans="1:30" ht="20.100000000000001" customHeight="1" x14ac:dyDescent="0.15">
      <c r="A45" s="113"/>
      <c r="B45" s="68" t="s">
        <v>86</v>
      </c>
      <c r="C45" s="40">
        <v>46340.227047333705</v>
      </c>
      <c r="D45" s="41">
        <v>1474.274615302161</v>
      </c>
      <c r="E45" s="41">
        <v>5016.1209153551081</v>
      </c>
      <c r="F45" s="41">
        <v>2476.8922123790639</v>
      </c>
      <c r="G45" s="41">
        <v>3038349.7668348113</v>
      </c>
      <c r="H45" s="41">
        <v>118885.78659555411</v>
      </c>
      <c r="I45" s="41">
        <v>241493.51173565557</v>
      </c>
      <c r="J45" s="41">
        <v>553607.32647008775</v>
      </c>
      <c r="K45" s="41">
        <v>277036.6790070039</v>
      </c>
      <c r="L45" s="41">
        <v>116117.38798911385</v>
      </c>
      <c r="M45" s="41">
        <v>118514.42881039214</v>
      </c>
      <c r="N45" s="41">
        <v>178556.99315722162</v>
      </c>
      <c r="O45" s="41">
        <v>592403.31391473138</v>
      </c>
      <c r="P45" s="41">
        <v>311324.01132231392</v>
      </c>
      <c r="Q45" s="41">
        <v>163688.2786173505</v>
      </c>
      <c r="R45" s="41">
        <v>169385.83300755604</v>
      </c>
      <c r="S45" s="41">
        <v>400879.20932934142</v>
      </c>
      <c r="T45" s="41">
        <v>207457.27718129024</v>
      </c>
      <c r="U45" s="42">
        <v>6543007.3187627941</v>
      </c>
      <c r="V45" s="42">
        <v>115353.59391517651</v>
      </c>
      <c r="W45" s="41">
        <v>69246.776383190765</v>
      </c>
      <c r="X45" s="43">
        <v>6589114.1362947803</v>
      </c>
      <c r="Y45" s="41">
        <v>52830.622577990973</v>
      </c>
      <c r="Z45" s="42">
        <v>3282320.1707828464</v>
      </c>
      <c r="AA45" s="41">
        <v>3207856.5254019569</v>
      </c>
      <c r="AB45" s="68" t="s">
        <v>87</v>
      </c>
      <c r="AC45" s="116">
        <v>0</v>
      </c>
      <c r="AD45" s="54"/>
    </row>
    <row r="46" spans="1:30" x14ac:dyDescent="0.15">
      <c r="A46" s="85" t="s">
        <v>92</v>
      </c>
    </row>
    <row r="48" spans="1:30" x14ac:dyDescent="0.15"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</row>
    <row r="49" spans="3:27" x14ac:dyDescent="0.15"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</row>
    <row r="50" spans="3:27" x14ac:dyDescent="0.15"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</row>
    <row r="51" spans="3:27" x14ac:dyDescent="0.15"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</row>
  </sheetData>
  <mergeCells count="29">
    <mergeCell ref="AB2:AC2"/>
    <mergeCell ref="Z2:AA2"/>
    <mergeCell ref="A42:A45"/>
    <mergeCell ref="AC42:AC45"/>
    <mergeCell ref="C3:C4"/>
    <mergeCell ref="U3:U4"/>
    <mergeCell ref="V3:V4"/>
    <mergeCell ref="D3:D4"/>
    <mergeCell ref="E3:E4"/>
    <mergeCell ref="P3:P4"/>
    <mergeCell ref="Q3:Q4"/>
    <mergeCell ref="N3:N4"/>
    <mergeCell ref="O3:O4"/>
    <mergeCell ref="G3:G4"/>
    <mergeCell ref="L3:L4"/>
    <mergeCell ref="M3:M4"/>
    <mergeCell ref="H3:H4"/>
    <mergeCell ref="I3:I4"/>
    <mergeCell ref="F3:F4"/>
    <mergeCell ref="K3:K4"/>
    <mergeCell ref="J3:J4"/>
    <mergeCell ref="R3:R4"/>
    <mergeCell ref="S3:S4"/>
    <mergeCell ref="T3:T4"/>
    <mergeCell ref="AA3:AA4"/>
    <mergeCell ref="X3:X4"/>
    <mergeCell ref="Y3:Y4"/>
    <mergeCell ref="W3:W4"/>
    <mergeCell ref="Z3:Z4"/>
  </mergeCells>
  <phoneticPr fontId="3"/>
  <pageMargins left="0.36" right="0.25" top="0.41" bottom="0.37" header="0.25" footer="0.3"/>
  <pageSetup paperSize="9" scale="5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AG51"/>
  <sheetViews>
    <sheetView zoomScale="85" zoomScaleNormal="85" workbookViewId="0">
      <selection activeCell="C6" sqref="C6"/>
    </sheetView>
  </sheetViews>
  <sheetFormatPr defaultRowHeight="13.5" x14ac:dyDescent="0.15"/>
  <cols>
    <col min="1" max="1" width="3.625" style="61" customWidth="1"/>
    <col min="2" max="2" width="10.625" style="62" customWidth="1"/>
    <col min="3" max="3" width="10" style="60" customWidth="1"/>
    <col min="4" max="6" width="9.625" style="60" customWidth="1"/>
    <col min="7" max="8" width="10.625" style="60" customWidth="1"/>
    <col min="9" max="9" width="10.125" style="60" customWidth="1"/>
    <col min="10" max="10" width="10.625" style="60" customWidth="1"/>
    <col min="11" max="11" width="9.75" style="60" customWidth="1"/>
    <col min="12" max="21" width="10.625" style="60" customWidth="1"/>
    <col min="22" max="22" width="8.125" style="60" customWidth="1"/>
    <col min="23" max="23" width="8.625" style="60" customWidth="1"/>
    <col min="24" max="24" width="10.625" style="60" customWidth="1"/>
    <col min="25" max="25" width="10.125" style="60" customWidth="1"/>
    <col min="26" max="26" width="10.125" style="64" customWidth="1"/>
    <col min="27" max="27" width="10.125" style="63" customWidth="1"/>
    <col min="28" max="28" width="9" style="63"/>
    <col min="29" max="29" width="3.625" style="60" customWidth="1"/>
    <col min="31" max="31" width="9.25" bestFit="1" customWidth="1"/>
  </cols>
  <sheetData>
    <row r="1" spans="1:31" s="11" customFormat="1" ht="15" customHeight="1" x14ac:dyDescent="0.15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9"/>
      <c r="Y1" s="8"/>
      <c r="Z1" s="10"/>
      <c r="AA1" s="8"/>
      <c r="AB1" s="8"/>
      <c r="AC1" s="8"/>
    </row>
    <row r="2" spans="1:31" s="11" customFormat="1" ht="15" customHeight="1" thickBot="1" x14ac:dyDescent="0.2">
      <c r="A2" s="12" t="s">
        <v>105</v>
      </c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Z2" s="109" t="s">
        <v>106</v>
      </c>
      <c r="AA2" s="110"/>
      <c r="AB2" s="107" t="s">
        <v>38</v>
      </c>
      <c r="AC2" s="108"/>
    </row>
    <row r="3" spans="1:31" s="11" customFormat="1" ht="15" customHeight="1" x14ac:dyDescent="0.15">
      <c r="A3" s="15"/>
      <c r="B3" s="16"/>
      <c r="C3" s="117" t="s">
        <v>53</v>
      </c>
      <c r="D3" s="122" t="s">
        <v>54</v>
      </c>
      <c r="E3" s="122" t="s">
        <v>55</v>
      </c>
      <c r="F3" s="122" t="s">
        <v>56</v>
      </c>
      <c r="G3" s="122" t="s">
        <v>57</v>
      </c>
      <c r="H3" s="124" t="s">
        <v>72</v>
      </c>
      <c r="I3" s="122" t="s">
        <v>48</v>
      </c>
      <c r="J3" s="124" t="s">
        <v>49</v>
      </c>
      <c r="K3" s="124" t="s">
        <v>50</v>
      </c>
      <c r="L3" s="124" t="s">
        <v>59</v>
      </c>
      <c r="M3" s="124" t="s">
        <v>52</v>
      </c>
      <c r="N3" s="124" t="s">
        <v>60</v>
      </c>
      <c r="O3" s="124" t="s">
        <v>61</v>
      </c>
      <c r="P3" s="124" t="s">
        <v>68</v>
      </c>
      <c r="Q3" s="124" t="s">
        <v>62</v>
      </c>
      <c r="R3" s="124" t="s">
        <v>63</v>
      </c>
      <c r="S3" s="124" t="s">
        <v>64</v>
      </c>
      <c r="T3" s="125" t="s">
        <v>65</v>
      </c>
      <c r="U3" s="119" t="s">
        <v>79</v>
      </c>
      <c r="V3" s="119" t="s">
        <v>70</v>
      </c>
      <c r="W3" s="133" t="s">
        <v>93</v>
      </c>
      <c r="X3" s="129" t="s">
        <v>73</v>
      </c>
      <c r="Y3" s="131" t="s">
        <v>42</v>
      </c>
      <c r="Z3" s="127" t="s">
        <v>43</v>
      </c>
      <c r="AA3" s="127" t="s">
        <v>44</v>
      </c>
      <c r="AB3" s="17"/>
      <c r="AC3" s="18"/>
    </row>
    <row r="4" spans="1:31" s="23" customFormat="1" ht="54.95" customHeight="1" x14ac:dyDescent="0.15">
      <c r="A4" s="19"/>
      <c r="B4" s="20" t="s">
        <v>74</v>
      </c>
      <c r="C4" s="118"/>
      <c r="D4" s="123" t="s">
        <v>54</v>
      </c>
      <c r="E4" s="123" t="s">
        <v>55</v>
      </c>
      <c r="F4" s="123" t="s">
        <v>56</v>
      </c>
      <c r="G4" s="123" t="s">
        <v>57</v>
      </c>
      <c r="H4" s="123" t="s">
        <v>47</v>
      </c>
      <c r="I4" s="123" t="s">
        <v>48</v>
      </c>
      <c r="J4" s="123" t="s">
        <v>58</v>
      </c>
      <c r="K4" s="123" t="s">
        <v>50</v>
      </c>
      <c r="L4" s="123" t="s">
        <v>51</v>
      </c>
      <c r="M4" s="123" t="s">
        <v>52</v>
      </c>
      <c r="N4" s="123" t="s">
        <v>66</v>
      </c>
      <c r="O4" s="123" t="s">
        <v>67</v>
      </c>
      <c r="P4" s="123"/>
      <c r="Q4" s="123"/>
      <c r="R4" s="123"/>
      <c r="S4" s="123"/>
      <c r="T4" s="126"/>
      <c r="U4" s="120"/>
      <c r="V4" s="121"/>
      <c r="W4" s="134"/>
      <c r="X4" s="130"/>
      <c r="Y4" s="132"/>
      <c r="Z4" s="128"/>
      <c r="AA4" s="128"/>
      <c r="AB4" s="21"/>
      <c r="AC4" s="22"/>
    </row>
    <row r="5" spans="1:31" ht="20.100000000000001" customHeight="1" x14ac:dyDescent="0.15">
      <c r="A5" s="24"/>
      <c r="B5" s="65" t="s">
        <v>90</v>
      </c>
      <c r="C5" s="25">
        <v>97768.069759767808</v>
      </c>
      <c r="D5" s="26">
        <v>7812.0679629474907</v>
      </c>
      <c r="E5" s="26">
        <v>34665.426594532619</v>
      </c>
      <c r="F5" s="26">
        <v>9387.4839902494241</v>
      </c>
      <c r="G5" s="26">
        <v>6630146.4935197979</v>
      </c>
      <c r="H5" s="26">
        <v>357142.24262397573</v>
      </c>
      <c r="I5" s="26">
        <v>737589.12435324839</v>
      </c>
      <c r="J5" s="26">
        <v>1594910.49524409</v>
      </c>
      <c r="K5" s="26">
        <v>935199.19915112644</v>
      </c>
      <c r="L5" s="26">
        <v>384900.45195023855</v>
      </c>
      <c r="M5" s="26">
        <v>390391.50258458208</v>
      </c>
      <c r="N5" s="26">
        <v>617888.22756748798</v>
      </c>
      <c r="O5" s="26">
        <v>1723089.5090337191</v>
      </c>
      <c r="P5" s="26">
        <v>1000571.7599518083</v>
      </c>
      <c r="Q5" s="26">
        <v>609418.7455170328</v>
      </c>
      <c r="R5" s="26">
        <v>470681.76614049508</v>
      </c>
      <c r="S5" s="26">
        <v>1209560.9005569082</v>
      </c>
      <c r="T5" s="26">
        <v>623740.26571859932</v>
      </c>
      <c r="U5" s="28">
        <v>17434863.732220605</v>
      </c>
      <c r="V5" s="28">
        <v>299999.01453492919</v>
      </c>
      <c r="W5" s="26">
        <v>213018.96834558775</v>
      </c>
      <c r="X5" s="29">
        <v>17521843.778409947</v>
      </c>
      <c r="Y5" s="26">
        <v>140245.56431724792</v>
      </c>
      <c r="Z5" s="28">
        <v>7377123.1018632958</v>
      </c>
      <c r="AA5" s="27">
        <v>9917495.0660400614</v>
      </c>
      <c r="AB5" s="65" t="s">
        <v>90</v>
      </c>
      <c r="AC5" s="30"/>
      <c r="AE5" s="84"/>
    </row>
    <row r="6" spans="1:31" ht="19.5" customHeight="1" x14ac:dyDescent="0.15">
      <c r="A6" s="73">
        <v>1</v>
      </c>
      <c r="B6" s="69" t="s">
        <v>0</v>
      </c>
      <c r="C6" s="45">
        <v>7384.6595360892898</v>
      </c>
      <c r="D6" s="45">
        <v>1333.7294858785856</v>
      </c>
      <c r="E6" s="45">
        <v>1569.6077785070418</v>
      </c>
      <c r="F6" s="45">
        <v>888.82081029830886</v>
      </c>
      <c r="G6" s="45">
        <v>720656.68480337597</v>
      </c>
      <c r="H6" s="45">
        <v>63171.779010478931</v>
      </c>
      <c r="I6" s="45">
        <v>136912.05225741043</v>
      </c>
      <c r="J6" s="45">
        <v>396481.54115535982</v>
      </c>
      <c r="K6" s="45">
        <v>263535.99315589888</v>
      </c>
      <c r="L6" s="45">
        <v>61434.576032338096</v>
      </c>
      <c r="M6" s="45">
        <v>116103.57639261699</v>
      </c>
      <c r="N6" s="45">
        <v>206570.88843042607</v>
      </c>
      <c r="O6" s="45">
        <v>333987.58589817176</v>
      </c>
      <c r="P6" s="45">
        <v>274437.2482313714</v>
      </c>
      <c r="Q6" s="45">
        <v>188966.45837441806</v>
      </c>
      <c r="R6" s="45">
        <v>113503.96412788602</v>
      </c>
      <c r="S6" s="45">
        <v>246536.89403844805</v>
      </c>
      <c r="T6" s="45">
        <v>122806.66066396178</v>
      </c>
      <c r="U6" s="44">
        <v>3256282.7201829362</v>
      </c>
      <c r="V6" s="44">
        <v>56028.616649327443</v>
      </c>
      <c r="W6" s="45">
        <v>39783.991074012447</v>
      </c>
      <c r="X6" s="46">
        <v>3272527.3457582509</v>
      </c>
      <c r="Y6" s="47">
        <v>10287.996800474917</v>
      </c>
      <c r="Z6" s="44">
        <v>858457.55787108466</v>
      </c>
      <c r="AA6" s="44">
        <v>2387537.1655113767</v>
      </c>
      <c r="AB6" s="69" t="s">
        <v>0</v>
      </c>
      <c r="AC6" s="78">
        <v>1</v>
      </c>
      <c r="AE6" s="84"/>
    </row>
    <row r="7" spans="1:31" ht="19.5" customHeight="1" x14ac:dyDescent="0.15">
      <c r="A7" s="74">
        <v>2</v>
      </c>
      <c r="B7" s="70" t="s">
        <v>1</v>
      </c>
      <c r="C7" s="50">
        <v>22888.644921645333</v>
      </c>
      <c r="D7" s="50">
        <v>678.9174950585907</v>
      </c>
      <c r="E7" s="50">
        <v>2968.8595423941192</v>
      </c>
      <c r="F7" s="50">
        <v>1492.3411135872843</v>
      </c>
      <c r="G7" s="50">
        <v>731855.71600357548</v>
      </c>
      <c r="H7" s="50">
        <v>72211.754031394114</v>
      </c>
      <c r="I7" s="50">
        <v>154273.43929251516</v>
      </c>
      <c r="J7" s="50">
        <v>405401.03981773427</v>
      </c>
      <c r="K7" s="50">
        <v>162202.51069801894</v>
      </c>
      <c r="L7" s="50">
        <v>77198.656290021318</v>
      </c>
      <c r="M7" s="50">
        <v>85770.174250796481</v>
      </c>
      <c r="N7" s="50">
        <v>133136.60871766679</v>
      </c>
      <c r="O7" s="50">
        <v>366956.89225938928</v>
      </c>
      <c r="P7" s="50">
        <v>237152.94204343</v>
      </c>
      <c r="Q7" s="50">
        <v>106744.57272446476</v>
      </c>
      <c r="R7" s="50">
        <v>113563.70640929094</v>
      </c>
      <c r="S7" s="50">
        <v>286091.96826115786</v>
      </c>
      <c r="T7" s="50">
        <v>130157.37793258381</v>
      </c>
      <c r="U7" s="49">
        <v>3090746.1218047244</v>
      </c>
      <c r="V7" s="49">
        <v>53180.979617801204</v>
      </c>
      <c r="W7" s="50">
        <v>37761.982089686979</v>
      </c>
      <c r="X7" s="52">
        <v>3106165.1193328383</v>
      </c>
      <c r="Y7" s="53">
        <v>26536.421959098043</v>
      </c>
      <c r="Z7" s="49">
        <v>887621.4964096779</v>
      </c>
      <c r="AA7" s="49">
        <v>2176588.2034359486</v>
      </c>
      <c r="AB7" s="70" t="s">
        <v>1</v>
      </c>
      <c r="AC7" s="79">
        <v>2</v>
      </c>
      <c r="AE7" s="84"/>
    </row>
    <row r="8" spans="1:31" ht="19.5" customHeight="1" x14ac:dyDescent="0.15">
      <c r="A8" s="74">
        <v>3</v>
      </c>
      <c r="B8" s="70" t="s">
        <v>2</v>
      </c>
      <c r="C8" s="50">
        <v>2984.14767962531</v>
      </c>
      <c r="D8" s="50">
        <v>49.397020898849028</v>
      </c>
      <c r="E8" s="50">
        <v>11816.096773892419</v>
      </c>
      <c r="F8" s="50">
        <v>0</v>
      </c>
      <c r="G8" s="50">
        <v>170792.16859118533</v>
      </c>
      <c r="H8" s="50">
        <v>18229.525053921967</v>
      </c>
      <c r="I8" s="50">
        <v>33282.379327701718</v>
      </c>
      <c r="J8" s="50">
        <v>112100.29106351515</v>
      </c>
      <c r="K8" s="50">
        <v>58051.467127986354</v>
      </c>
      <c r="L8" s="50">
        <v>22542.480451807467</v>
      </c>
      <c r="M8" s="50">
        <v>29942.836474493641</v>
      </c>
      <c r="N8" s="50">
        <v>59970.844223255161</v>
      </c>
      <c r="O8" s="50">
        <v>94169.420053735812</v>
      </c>
      <c r="P8" s="50">
        <v>77283.394971695001</v>
      </c>
      <c r="Q8" s="50">
        <v>32671.826602363959</v>
      </c>
      <c r="R8" s="50">
        <v>26237.322975812262</v>
      </c>
      <c r="S8" s="50">
        <v>66086.255908674531</v>
      </c>
      <c r="T8" s="50">
        <v>36451.621830587916</v>
      </c>
      <c r="U8" s="49">
        <v>852661.47613115283</v>
      </c>
      <c r="V8" s="49">
        <v>14671.17163688341</v>
      </c>
      <c r="W8" s="50">
        <v>10417.493708620423</v>
      </c>
      <c r="X8" s="52">
        <v>856915.1540594158</v>
      </c>
      <c r="Y8" s="53">
        <v>14849.641474416578</v>
      </c>
      <c r="Z8" s="49">
        <v>204074.54791888705</v>
      </c>
      <c r="AA8" s="49">
        <v>633737.28673784924</v>
      </c>
      <c r="AB8" s="70" t="s">
        <v>2</v>
      </c>
      <c r="AC8" s="79">
        <v>3</v>
      </c>
      <c r="AE8" s="84"/>
    </row>
    <row r="9" spans="1:31" ht="19.5" customHeight="1" x14ac:dyDescent="0.15">
      <c r="A9" s="75">
        <v>4</v>
      </c>
      <c r="B9" s="70" t="s">
        <v>3</v>
      </c>
      <c r="C9" s="50">
        <v>155.53255280174031</v>
      </c>
      <c r="D9" s="50">
        <v>53.984940379127856</v>
      </c>
      <c r="E9" s="50">
        <v>222.85335412811511</v>
      </c>
      <c r="F9" s="50">
        <v>0</v>
      </c>
      <c r="G9" s="50">
        <v>2357.4618249778073</v>
      </c>
      <c r="H9" s="50">
        <v>3782.9857959932824</v>
      </c>
      <c r="I9" s="50">
        <v>7537.9204893599544</v>
      </c>
      <c r="J9" s="50">
        <v>10593.635671201378</v>
      </c>
      <c r="K9" s="50">
        <v>8674.1929004127305</v>
      </c>
      <c r="L9" s="50">
        <v>21740.676226325199</v>
      </c>
      <c r="M9" s="50">
        <v>3174.1108560699549</v>
      </c>
      <c r="N9" s="50">
        <v>2901.0412626957518</v>
      </c>
      <c r="O9" s="50">
        <v>24479.335706691687</v>
      </c>
      <c r="P9" s="50">
        <v>11085.287659980931</v>
      </c>
      <c r="Q9" s="50">
        <v>7372.9511477825417</v>
      </c>
      <c r="R9" s="50">
        <v>2796.4985114013998</v>
      </c>
      <c r="S9" s="50">
        <v>19763.156018939368</v>
      </c>
      <c r="T9" s="50">
        <v>8241.4607020540498</v>
      </c>
      <c r="U9" s="49">
        <v>134933.08562119503</v>
      </c>
      <c r="V9" s="49">
        <v>2321.662480904015</v>
      </c>
      <c r="W9" s="50">
        <v>1648.5325703336575</v>
      </c>
      <c r="X9" s="52">
        <v>135606.2155317654</v>
      </c>
      <c r="Y9" s="53">
        <v>432.37084730898329</v>
      </c>
      <c r="Z9" s="49">
        <v>9895.3823143377613</v>
      </c>
      <c r="AA9" s="49">
        <v>124605.33245954828</v>
      </c>
      <c r="AB9" s="70" t="s">
        <v>3</v>
      </c>
      <c r="AC9" s="79">
        <v>4</v>
      </c>
    </row>
    <row r="10" spans="1:31" s="48" customFormat="1" ht="19.5" customHeight="1" x14ac:dyDescent="0.15">
      <c r="A10" s="74">
        <v>5</v>
      </c>
      <c r="B10" s="70" t="s">
        <v>4</v>
      </c>
      <c r="C10" s="50">
        <v>2152.5101519511331</v>
      </c>
      <c r="D10" s="50">
        <v>97.424339609102049</v>
      </c>
      <c r="E10" s="50">
        <v>0</v>
      </c>
      <c r="F10" s="50">
        <v>0</v>
      </c>
      <c r="G10" s="50">
        <v>110955.49772444123</v>
      </c>
      <c r="H10" s="50">
        <v>6454.159700663804</v>
      </c>
      <c r="I10" s="50">
        <v>17764.53928092292</v>
      </c>
      <c r="J10" s="50">
        <v>29751.951702729588</v>
      </c>
      <c r="K10" s="50">
        <v>30781.724310796009</v>
      </c>
      <c r="L10" s="50">
        <v>12418.483312244243</v>
      </c>
      <c r="M10" s="50">
        <v>13155.323225847622</v>
      </c>
      <c r="N10" s="50">
        <v>12815.257129924175</v>
      </c>
      <c r="O10" s="50">
        <v>53300.434287607553</v>
      </c>
      <c r="P10" s="50">
        <v>49673.655827606068</v>
      </c>
      <c r="Q10" s="50">
        <v>13846.42135576974</v>
      </c>
      <c r="R10" s="50">
        <v>13532.182408652101</v>
      </c>
      <c r="S10" s="50">
        <v>28873.258983129592</v>
      </c>
      <c r="T10" s="50">
        <v>20110.214220409645</v>
      </c>
      <c r="U10" s="49">
        <v>415683.03796230454</v>
      </c>
      <c r="V10" s="49">
        <v>7152.3662185432258</v>
      </c>
      <c r="W10" s="50">
        <v>5078.6489264501161</v>
      </c>
      <c r="X10" s="52">
        <v>417756.75525439763</v>
      </c>
      <c r="Y10" s="53">
        <v>2249.9344915602351</v>
      </c>
      <c r="Z10" s="49">
        <v>128720.03700536415</v>
      </c>
      <c r="AA10" s="49">
        <v>284713.06646538019</v>
      </c>
      <c r="AB10" s="70" t="s">
        <v>4</v>
      </c>
      <c r="AC10" s="79">
        <v>5</v>
      </c>
    </row>
    <row r="11" spans="1:31" s="54" customFormat="1" ht="19.5" customHeight="1" x14ac:dyDescent="0.15">
      <c r="A11" s="74">
        <v>6</v>
      </c>
      <c r="B11" s="70" t="s">
        <v>5</v>
      </c>
      <c r="C11" s="50">
        <v>10200.550376415969</v>
      </c>
      <c r="D11" s="50">
        <v>329.49687389199403</v>
      </c>
      <c r="E11" s="50">
        <v>410.06934122758742</v>
      </c>
      <c r="F11" s="50">
        <v>515.735531901488</v>
      </c>
      <c r="G11" s="50">
        <v>331896.61397880036</v>
      </c>
      <c r="H11" s="50">
        <v>10952.237224623736</v>
      </c>
      <c r="I11" s="50">
        <v>24283.835402903362</v>
      </c>
      <c r="J11" s="50">
        <v>32357.949275614847</v>
      </c>
      <c r="K11" s="50">
        <v>16088.915313384907</v>
      </c>
      <c r="L11" s="50">
        <v>9654.4658303007564</v>
      </c>
      <c r="M11" s="50">
        <v>9159.8127829223467</v>
      </c>
      <c r="N11" s="50">
        <v>11439.664483827022</v>
      </c>
      <c r="O11" s="50">
        <v>58661.598552791897</v>
      </c>
      <c r="P11" s="50">
        <v>22356.543762239093</v>
      </c>
      <c r="Q11" s="50">
        <v>12254.725736258079</v>
      </c>
      <c r="R11" s="50">
        <v>14869.7610316757</v>
      </c>
      <c r="S11" s="50">
        <v>34811.478659433589</v>
      </c>
      <c r="T11" s="50">
        <v>22031.270492215073</v>
      </c>
      <c r="U11" s="49">
        <v>622274.72465042782</v>
      </c>
      <c r="V11" s="49">
        <v>10707.607558568856</v>
      </c>
      <c r="W11" s="50">
        <v>7603.1033605618222</v>
      </c>
      <c r="X11" s="52">
        <v>625379.22884843487</v>
      </c>
      <c r="Y11" s="53">
        <v>10940.11659153555</v>
      </c>
      <c r="Z11" s="49">
        <v>356696.18491360522</v>
      </c>
      <c r="AA11" s="49">
        <v>254638.42314528709</v>
      </c>
      <c r="AB11" s="70" t="s">
        <v>5</v>
      </c>
      <c r="AC11" s="79">
        <v>6</v>
      </c>
    </row>
    <row r="12" spans="1:31" s="54" customFormat="1" ht="19.5" customHeight="1" x14ac:dyDescent="0.15">
      <c r="A12" s="75">
        <v>7</v>
      </c>
      <c r="B12" s="70" t="s">
        <v>6</v>
      </c>
      <c r="C12" s="50">
        <v>475.23835578309547</v>
      </c>
      <c r="D12" s="50">
        <v>73.028623063763746</v>
      </c>
      <c r="E12" s="50">
        <v>562.93904394948868</v>
      </c>
      <c r="F12" s="50">
        <v>0</v>
      </c>
      <c r="G12" s="50">
        <v>5798.0463609325052</v>
      </c>
      <c r="H12" s="50">
        <v>5115.5383777249745</v>
      </c>
      <c r="I12" s="50">
        <v>11071.429210358687</v>
      </c>
      <c r="J12" s="50">
        <v>22229.005518577327</v>
      </c>
      <c r="K12" s="50">
        <v>10879.956422535852</v>
      </c>
      <c r="L12" s="50">
        <v>21730.183153657963</v>
      </c>
      <c r="M12" s="50">
        <v>6303.2323951609642</v>
      </c>
      <c r="N12" s="50">
        <v>9264.4031147269998</v>
      </c>
      <c r="O12" s="50">
        <v>41827.508399227358</v>
      </c>
      <c r="P12" s="50">
        <v>10116.690163913909</v>
      </c>
      <c r="Q12" s="50">
        <v>7373.6748033303147</v>
      </c>
      <c r="R12" s="50">
        <v>5875.5717393770483</v>
      </c>
      <c r="S12" s="50">
        <v>26287.748227666016</v>
      </c>
      <c r="T12" s="50">
        <v>15030.235424047905</v>
      </c>
      <c r="U12" s="49">
        <v>200014.42933403415</v>
      </c>
      <c r="V12" s="49">
        <v>3441.4413573446927</v>
      </c>
      <c r="W12" s="50">
        <v>2443.6489856470876</v>
      </c>
      <c r="X12" s="52">
        <v>201012.22170573173</v>
      </c>
      <c r="Y12" s="53">
        <v>1111.206022796348</v>
      </c>
      <c r="Z12" s="49">
        <v>16869.475571291194</v>
      </c>
      <c r="AA12" s="49">
        <v>182033.74773994662</v>
      </c>
      <c r="AB12" s="70" t="s">
        <v>6</v>
      </c>
      <c r="AC12" s="79">
        <v>7</v>
      </c>
    </row>
    <row r="13" spans="1:31" s="54" customFormat="1" ht="19.5" customHeight="1" x14ac:dyDescent="0.15">
      <c r="A13" s="74">
        <v>8</v>
      </c>
      <c r="B13" s="70" t="s">
        <v>7</v>
      </c>
      <c r="C13" s="50">
        <v>3378.5126747489148</v>
      </c>
      <c r="D13" s="50">
        <v>297.50322382185738</v>
      </c>
      <c r="E13" s="50">
        <v>0</v>
      </c>
      <c r="F13" s="50">
        <v>1810.5609098669258</v>
      </c>
      <c r="G13" s="50">
        <v>147088.20671682557</v>
      </c>
      <c r="H13" s="50">
        <v>12105.883107180762</v>
      </c>
      <c r="I13" s="50">
        <v>22039.033088907054</v>
      </c>
      <c r="J13" s="50">
        <v>28763.757044882888</v>
      </c>
      <c r="K13" s="50">
        <v>20514.464256400548</v>
      </c>
      <c r="L13" s="50">
        <v>5484.2487740251145</v>
      </c>
      <c r="M13" s="50">
        <v>8261.0287719320768</v>
      </c>
      <c r="N13" s="50">
        <v>15405.720821061417</v>
      </c>
      <c r="O13" s="50">
        <v>44040.421458072538</v>
      </c>
      <c r="P13" s="50">
        <v>17701.904332597707</v>
      </c>
      <c r="Q13" s="50">
        <v>12158.066030591668</v>
      </c>
      <c r="R13" s="50">
        <v>13073.347989612514</v>
      </c>
      <c r="S13" s="50">
        <v>26322.407874366145</v>
      </c>
      <c r="T13" s="50">
        <v>13599.625972950398</v>
      </c>
      <c r="U13" s="49">
        <v>392044.69304784411</v>
      </c>
      <c r="V13" s="49">
        <v>6746.009373396455</v>
      </c>
      <c r="W13" s="50">
        <v>4790.1089255186971</v>
      </c>
      <c r="X13" s="52">
        <v>394000.59349572187</v>
      </c>
      <c r="Y13" s="53">
        <v>3676.0158985707722</v>
      </c>
      <c r="Z13" s="49">
        <v>170937.80071559956</v>
      </c>
      <c r="AA13" s="49">
        <v>217430.87643367378</v>
      </c>
      <c r="AB13" s="70" t="s">
        <v>7</v>
      </c>
      <c r="AC13" s="79">
        <v>8</v>
      </c>
    </row>
    <row r="14" spans="1:31" s="54" customFormat="1" ht="19.5" customHeight="1" x14ac:dyDescent="0.15">
      <c r="A14" s="74">
        <v>9</v>
      </c>
      <c r="B14" s="70" t="s">
        <v>8</v>
      </c>
      <c r="C14" s="50">
        <v>3187.7958813531395</v>
      </c>
      <c r="D14" s="50">
        <v>172.29294949764056</v>
      </c>
      <c r="E14" s="50">
        <v>24.481693014701911</v>
      </c>
      <c r="F14" s="50">
        <v>98.75786781092323</v>
      </c>
      <c r="G14" s="50">
        <v>558579.5381485757</v>
      </c>
      <c r="H14" s="50">
        <v>33797.407821348199</v>
      </c>
      <c r="I14" s="50">
        <v>53653.053572236706</v>
      </c>
      <c r="J14" s="50">
        <v>103499.52243928118</v>
      </c>
      <c r="K14" s="50">
        <v>69488.819045587938</v>
      </c>
      <c r="L14" s="50">
        <v>19957.777476596784</v>
      </c>
      <c r="M14" s="50">
        <v>21311.248001568303</v>
      </c>
      <c r="N14" s="50">
        <v>31640.686688189555</v>
      </c>
      <c r="O14" s="50">
        <v>113859.98016387022</v>
      </c>
      <c r="P14" s="50">
        <v>60023.559679685917</v>
      </c>
      <c r="Q14" s="50">
        <v>27711.94022991255</v>
      </c>
      <c r="R14" s="50">
        <v>22962.804565890587</v>
      </c>
      <c r="S14" s="50">
        <v>78175.186559736525</v>
      </c>
      <c r="T14" s="50">
        <v>39900.466761162548</v>
      </c>
      <c r="U14" s="49">
        <v>1238045.3195453191</v>
      </c>
      <c r="V14" s="49">
        <v>21303.463232371541</v>
      </c>
      <c r="W14" s="50">
        <v>15126.855556452427</v>
      </c>
      <c r="X14" s="52">
        <v>1244221.9272212381</v>
      </c>
      <c r="Y14" s="53">
        <v>3384.5705238654818</v>
      </c>
      <c r="Z14" s="49">
        <v>612331.34958862327</v>
      </c>
      <c r="AA14" s="49">
        <v>622329.39943283028</v>
      </c>
      <c r="AB14" s="70" t="s">
        <v>8</v>
      </c>
      <c r="AC14" s="79">
        <v>9</v>
      </c>
    </row>
    <row r="15" spans="1:31" s="54" customFormat="1" ht="19.5" customHeight="1" x14ac:dyDescent="0.15">
      <c r="A15" s="76">
        <v>10</v>
      </c>
      <c r="B15" s="71" t="s">
        <v>9</v>
      </c>
      <c r="C15" s="56">
        <v>5678.9207391420305</v>
      </c>
      <c r="D15" s="56">
        <v>70.827506983182957</v>
      </c>
      <c r="E15" s="56">
        <v>383.4867472526509</v>
      </c>
      <c r="F15" s="56">
        <v>965.63248526236043</v>
      </c>
      <c r="G15" s="56">
        <v>844563.23721879243</v>
      </c>
      <c r="H15" s="56">
        <v>17489.955551623378</v>
      </c>
      <c r="I15" s="56">
        <v>38250.647904004531</v>
      </c>
      <c r="J15" s="56">
        <v>50128.408508057924</v>
      </c>
      <c r="K15" s="56">
        <v>30877.765699271346</v>
      </c>
      <c r="L15" s="56">
        <v>10021.379992147358</v>
      </c>
      <c r="M15" s="56">
        <v>12808.384495980283</v>
      </c>
      <c r="N15" s="56">
        <v>18667.893394928298</v>
      </c>
      <c r="O15" s="56">
        <v>72995.166717146814</v>
      </c>
      <c r="P15" s="56">
        <v>37126.924058408193</v>
      </c>
      <c r="Q15" s="56">
        <v>20457.044303643233</v>
      </c>
      <c r="R15" s="56">
        <v>17708.484246342177</v>
      </c>
      <c r="S15" s="56">
        <v>46789.766961294772</v>
      </c>
      <c r="T15" s="56">
        <v>23010.644282860721</v>
      </c>
      <c r="U15" s="55">
        <v>1247994.5708131418</v>
      </c>
      <c r="V15" s="55">
        <v>21474.869308597954</v>
      </c>
      <c r="W15" s="56">
        <v>15248.565108007186</v>
      </c>
      <c r="X15" s="58">
        <v>1254220.8750137324</v>
      </c>
      <c r="Y15" s="59">
        <v>6133.2349933778642</v>
      </c>
      <c r="Z15" s="55">
        <v>883779.51760805934</v>
      </c>
      <c r="AA15" s="55">
        <v>358081.81821170449</v>
      </c>
      <c r="AB15" s="71" t="s">
        <v>9</v>
      </c>
      <c r="AC15" s="80">
        <v>10</v>
      </c>
    </row>
    <row r="16" spans="1:31" s="54" customFormat="1" ht="19.5" customHeight="1" x14ac:dyDescent="0.15">
      <c r="A16" s="74">
        <v>11</v>
      </c>
      <c r="B16" s="70" t="s">
        <v>10</v>
      </c>
      <c r="C16" s="50">
        <v>2410.7841205847003</v>
      </c>
      <c r="D16" s="50">
        <v>1.8977402885761276</v>
      </c>
      <c r="E16" s="50">
        <v>12411.994653715645</v>
      </c>
      <c r="F16" s="50">
        <v>844.92842460456541</v>
      </c>
      <c r="G16" s="50">
        <v>233297.86423002451</v>
      </c>
      <c r="H16" s="50">
        <v>10419.714478918033</v>
      </c>
      <c r="I16" s="50">
        <v>23496.918871707087</v>
      </c>
      <c r="J16" s="50">
        <v>51635.140251131823</v>
      </c>
      <c r="K16" s="50">
        <v>40007.714049893693</v>
      </c>
      <c r="L16" s="50">
        <v>11621.342519184458</v>
      </c>
      <c r="M16" s="50">
        <v>11008.139057388957</v>
      </c>
      <c r="N16" s="50">
        <v>17143.264360943132</v>
      </c>
      <c r="O16" s="45">
        <v>61014.799310994553</v>
      </c>
      <c r="P16" s="45">
        <v>26771.543106670793</v>
      </c>
      <c r="Q16" s="45">
        <v>16150.061104446731</v>
      </c>
      <c r="R16" s="45">
        <v>12294.396726131719</v>
      </c>
      <c r="S16" s="45">
        <v>39025.41450078279</v>
      </c>
      <c r="T16" s="50">
        <v>17539.749405147497</v>
      </c>
      <c r="U16" s="49">
        <v>587095.66691255919</v>
      </c>
      <c r="V16" s="49">
        <v>10102.031464759591</v>
      </c>
      <c r="W16" s="50">
        <v>7173.1046322060638</v>
      </c>
      <c r="X16" s="52">
        <v>590024.59374511277</v>
      </c>
      <c r="Y16" s="53">
        <v>14824.676514588922</v>
      </c>
      <c r="Z16" s="49">
        <v>257639.71152633615</v>
      </c>
      <c r="AA16" s="49">
        <v>314631.27887163416</v>
      </c>
      <c r="AB16" s="70" t="s">
        <v>10</v>
      </c>
      <c r="AC16" s="79">
        <v>11</v>
      </c>
    </row>
    <row r="17" spans="1:29" s="54" customFormat="1" ht="19.5" customHeight="1" x14ac:dyDescent="0.15">
      <c r="A17" s="74">
        <v>12</v>
      </c>
      <c r="B17" s="70" t="s">
        <v>11</v>
      </c>
      <c r="C17" s="50">
        <v>6345.7636511310884</v>
      </c>
      <c r="D17" s="50">
        <v>301.54197561621169</v>
      </c>
      <c r="E17" s="50">
        <v>113.26247227902437</v>
      </c>
      <c r="F17" s="50">
        <v>241.40812131559011</v>
      </c>
      <c r="G17" s="50">
        <v>356351.53796900733</v>
      </c>
      <c r="H17" s="50">
        <v>11230.087221944894</v>
      </c>
      <c r="I17" s="50">
        <v>30936.622178596648</v>
      </c>
      <c r="J17" s="50">
        <v>34785.982392041245</v>
      </c>
      <c r="K17" s="50">
        <v>29694.690476563039</v>
      </c>
      <c r="L17" s="50">
        <v>10598.699130106424</v>
      </c>
      <c r="M17" s="50">
        <v>8534.7969455024449</v>
      </c>
      <c r="N17" s="50">
        <v>13360.082198004595</v>
      </c>
      <c r="O17" s="50">
        <v>50326.167742054873</v>
      </c>
      <c r="P17" s="50">
        <v>26419.857508377281</v>
      </c>
      <c r="Q17" s="50">
        <v>12781.232009458183</v>
      </c>
      <c r="R17" s="50">
        <v>12860.486970977905</v>
      </c>
      <c r="S17" s="50">
        <v>41779.360840904665</v>
      </c>
      <c r="T17" s="50">
        <v>18682.897958210862</v>
      </c>
      <c r="U17" s="49">
        <v>665344.47776209237</v>
      </c>
      <c r="V17" s="49">
        <v>11448.702929367902</v>
      </c>
      <c r="W17" s="50">
        <v>8129.3296602649616</v>
      </c>
      <c r="X17" s="52">
        <v>668663.85103119526</v>
      </c>
      <c r="Y17" s="53">
        <v>6760.5680990263245</v>
      </c>
      <c r="Z17" s="49">
        <v>387529.5682689196</v>
      </c>
      <c r="AA17" s="49">
        <v>271054.34139414644</v>
      </c>
      <c r="AB17" s="70" t="s">
        <v>11</v>
      </c>
      <c r="AC17" s="79">
        <v>12</v>
      </c>
    </row>
    <row r="18" spans="1:29" s="54" customFormat="1" ht="19.5" customHeight="1" x14ac:dyDescent="0.15">
      <c r="A18" s="75">
        <v>13</v>
      </c>
      <c r="B18" s="70" t="s">
        <v>12</v>
      </c>
      <c r="C18" s="50">
        <v>2443.0979509130066</v>
      </c>
      <c r="D18" s="50">
        <v>344.37561706757401</v>
      </c>
      <c r="E18" s="50">
        <v>0</v>
      </c>
      <c r="F18" s="50">
        <v>0</v>
      </c>
      <c r="G18" s="50">
        <v>230501.54496861203</v>
      </c>
      <c r="H18" s="50">
        <v>10513.374406917566</v>
      </c>
      <c r="I18" s="50">
        <v>25085.491784965143</v>
      </c>
      <c r="J18" s="50">
        <v>54255.381815170382</v>
      </c>
      <c r="K18" s="50">
        <v>26373.11286634811</v>
      </c>
      <c r="L18" s="50">
        <v>10304.865112568556</v>
      </c>
      <c r="M18" s="50">
        <v>9518.0767550575856</v>
      </c>
      <c r="N18" s="50">
        <v>18568.1469577178</v>
      </c>
      <c r="O18" s="50">
        <v>66675.359022316086</v>
      </c>
      <c r="P18" s="50">
        <v>30813.049024241303</v>
      </c>
      <c r="Q18" s="50">
        <v>12982.662830975361</v>
      </c>
      <c r="R18" s="50">
        <v>14460.249347649371</v>
      </c>
      <c r="S18" s="50">
        <v>47073.300209457229</v>
      </c>
      <c r="T18" s="50">
        <v>20506.462094815019</v>
      </c>
      <c r="U18" s="49">
        <v>580418.55076479213</v>
      </c>
      <c r="V18" s="49">
        <v>9987.1477733937263</v>
      </c>
      <c r="W18" s="50">
        <v>7091.5296795268769</v>
      </c>
      <c r="X18" s="52">
        <v>583314.16885865899</v>
      </c>
      <c r="Y18" s="53">
        <v>2787.4735679805808</v>
      </c>
      <c r="Z18" s="49">
        <v>255587.03675357718</v>
      </c>
      <c r="AA18" s="49">
        <v>322044.04044323438</v>
      </c>
      <c r="AB18" s="70" t="s">
        <v>12</v>
      </c>
      <c r="AC18" s="79">
        <v>13</v>
      </c>
    </row>
    <row r="19" spans="1:29" s="54" customFormat="1" ht="19.5" customHeight="1" x14ac:dyDescent="0.15">
      <c r="A19" s="74">
        <v>14</v>
      </c>
      <c r="B19" s="70" t="s">
        <v>13</v>
      </c>
      <c r="C19" s="50">
        <v>1016.3176366531225</v>
      </c>
      <c r="D19" s="50">
        <v>41.977874039634763</v>
      </c>
      <c r="E19" s="50">
        <v>0</v>
      </c>
      <c r="F19" s="50">
        <v>0</v>
      </c>
      <c r="G19" s="50">
        <v>147807.08355168617</v>
      </c>
      <c r="H19" s="50">
        <v>9245.9844186837508</v>
      </c>
      <c r="I19" s="50">
        <v>16512.444288390616</v>
      </c>
      <c r="J19" s="50">
        <v>39472.105559899421</v>
      </c>
      <c r="K19" s="50">
        <v>22847.0398312221</v>
      </c>
      <c r="L19" s="50">
        <v>11876.122464714816</v>
      </c>
      <c r="M19" s="50">
        <v>5687.4918922635652</v>
      </c>
      <c r="N19" s="50">
        <v>8741.5735439459968</v>
      </c>
      <c r="O19" s="50">
        <v>39587.059280718204</v>
      </c>
      <c r="P19" s="50">
        <v>16387.834334598592</v>
      </c>
      <c r="Q19" s="50">
        <v>53876.885422637592</v>
      </c>
      <c r="R19" s="50">
        <v>7363.1774771914152</v>
      </c>
      <c r="S19" s="50">
        <v>28094.536204579079</v>
      </c>
      <c r="T19" s="50">
        <v>19745.921030776881</v>
      </c>
      <c r="U19" s="49">
        <v>428303.55481200089</v>
      </c>
      <c r="V19" s="49">
        <v>7369.7256825229997</v>
      </c>
      <c r="W19" s="50">
        <v>5232.9883960277075</v>
      </c>
      <c r="X19" s="52">
        <v>430440.29209849617</v>
      </c>
      <c r="Y19" s="53">
        <v>1058.2955106927573</v>
      </c>
      <c r="Z19" s="49">
        <v>164319.52784007677</v>
      </c>
      <c r="AA19" s="49">
        <v>262925.73146123136</v>
      </c>
      <c r="AB19" s="70" t="s">
        <v>13</v>
      </c>
      <c r="AC19" s="79">
        <v>14</v>
      </c>
    </row>
    <row r="20" spans="1:29" s="54" customFormat="1" ht="19.5" customHeight="1" x14ac:dyDescent="0.15">
      <c r="A20" s="74">
        <v>15</v>
      </c>
      <c r="B20" s="70" t="s">
        <v>14</v>
      </c>
      <c r="C20" s="50">
        <v>3717.1865704791535</v>
      </c>
      <c r="D20" s="50">
        <v>58.831371921463216</v>
      </c>
      <c r="E20" s="50">
        <v>0</v>
      </c>
      <c r="F20" s="50">
        <v>241.40812131559011</v>
      </c>
      <c r="G20" s="50">
        <v>215803.79370781488</v>
      </c>
      <c r="H20" s="50">
        <v>7858.9784079140991</v>
      </c>
      <c r="I20" s="50">
        <v>18362.429497707217</v>
      </c>
      <c r="J20" s="50">
        <v>31326.795159874029</v>
      </c>
      <c r="K20" s="50">
        <v>24521.235892256525</v>
      </c>
      <c r="L20" s="50">
        <v>5808.7701882960755</v>
      </c>
      <c r="M20" s="50">
        <v>5344.6303762670041</v>
      </c>
      <c r="N20" s="50">
        <v>9047.4200727890384</v>
      </c>
      <c r="O20" s="50">
        <v>34724.457727120265</v>
      </c>
      <c r="P20" s="50">
        <v>17045.445982292415</v>
      </c>
      <c r="Q20" s="50">
        <v>7012.9067329660429</v>
      </c>
      <c r="R20" s="50">
        <v>8215.2728896339686</v>
      </c>
      <c r="S20" s="50">
        <v>15930.691603445201</v>
      </c>
      <c r="T20" s="50">
        <v>13803.917687893163</v>
      </c>
      <c r="U20" s="49">
        <v>418824.17198998615</v>
      </c>
      <c r="V20" s="49">
        <v>7206.7886781079524</v>
      </c>
      <c r="W20" s="50">
        <v>5117.2924406939183</v>
      </c>
      <c r="X20" s="52">
        <v>420913.66822740017</v>
      </c>
      <c r="Y20" s="53">
        <v>3776.0179424006169</v>
      </c>
      <c r="Z20" s="49">
        <v>234407.6313268377</v>
      </c>
      <c r="AA20" s="49">
        <v>180640.52272074786</v>
      </c>
      <c r="AB20" s="70" t="s">
        <v>14</v>
      </c>
      <c r="AC20" s="79">
        <v>15</v>
      </c>
    </row>
    <row r="21" spans="1:29" s="54" customFormat="1" ht="19.5" customHeight="1" x14ac:dyDescent="0.15">
      <c r="A21" s="75">
        <v>16</v>
      </c>
      <c r="B21" s="70" t="s">
        <v>15</v>
      </c>
      <c r="C21" s="50">
        <v>108.00871722343078</v>
      </c>
      <c r="D21" s="50">
        <v>47.631890259175634</v>
      </c>
      <c r="E21" s="50">
        <v>278.91956478445718</v>
      </c>
      <c r="F21" s="50">
        <v>0</v>
      </c>
      <c r="G21" s="50">
        <v>1076.7063955093308</v>
      </c>
      <c r="H21" s="50">
        <v>2116.2731209245362</v>
      </c>
      <c r="I21" s="50">
        <v>3059.94321567718</v>
      </c>
      <c r="J21" s="50">
        <v>7943.2247884778517</v>
      </c>
      <c r="K21" s="50">
        <v>3402.2723149654225</v>
      </c>
      <c r="L21" s="50">
        <v>9225.1646315510443</v>
      </c>
      <c r="M21" s="50">
        <v>2061.1686597785233</v>
      </c>
      <c r="N21" s="50">
        <v>4655.8036551239138</v>
      </c>
      <c r="O21" s="50">
        <v>12899.176011329542</v>
      </c>
      <c r="P21" s="50">
        <v>4294.3706590874081</v>
      </c>
      <c r="Q21" s="50">
        <v>7427.9960998995475</v>
      </c>
      <c r="R21" s="50">
        <v>4025.6195878137605</v>
      </c>
      <c r="S21" s="50">
        <v>11179.322243248145</v>
      </c>
      <c r="T21" s="50">
        <v>4527.987274246474</v>
      </c>
      <c r="U21" s="49">
        <v>78329.588829899745</v>
      </c>
      <c r="V21" s="49">
        <v>1347.7370275444462</v>
      </c>
      <c r="W21" s="50">
        <v>956.98164760217992</v>
      </c>
      <c r="X21" s="52">
        <v>78720.344209842006</v>
      </c>
      <c r="Y21" s="53">
        <v>434.56017226706359</v>
      </c>
      <c r="Z21" s="49">
        <v>4136.6496111865108</v>
      </c>
      <c r="AA21" s="49">
        <v>73758.379046446164</v>
      </c>
      <c r="AB21" s="70" t="s">
        <v>15</v>
      </c>
      <c r="AC21" s="79">
        <v>16</v>
      </c>
    </row>
    <row r="22" spans="1:29" s="54" customFormat="1" ht="19.5" customHeight="1" x14ac:dyDescent="0.15">
      <c r="A22" s="74">
        <v>17</v>
      </c>
      <c r="B22" s="70" t="s">
        <v>16</v>
      </c>
      <c r="C22" s="50">
        <v>324.02615167029234</v>
      </c>
      <c r="D22" s="50">
        <v>55.842752055078947</v>
      </c>
      <c r="E22" s="50">
        <v>84.841932667776717</v>
      </c>
      <c r="F22" s="50">
        <v>0</v>
      </c>
      <c r="G22" s="50">
        <v>119101.63305653425</v>
      </c>
      <c r="H22" s="50">
        <v>4973.2011712364883</v>
      </c>
      <c r="I22" s="50">
        <v>10029.865814353167</v>
      </c>
      <c r="J22" s="50">
        <v>44329.065818280877</v>
      </c>
      <c r="K22" s="50">
        <v>13689.704321635505</v>
      </c>
      <c r="L22" s="50">
        <v>3274.4711047917572</v>
      </c>
      <c r="M22" s="50">
        <v>4053.2338238070106</v>
      </c>
      <c r="N22" s="50">
        <v>3749.4975826812251</v>
      </c>
      <c r="O22" s="50">
        <v>22035.22062033938</v>
      </c>
      <c r="P22" s="50">
        <v>12097.955616320505</v>
      </c>
      <c r="Q22" s="50">
        <v>6370.010995372666</v>
      </c>
      <c r="R22" s="50">
        <v>4368.837189099163</v>
      </c>
      <c r="S22" s="50">
        <v>10988.817845083982</v>
      </c>
      <c r="T22" s="50">
        <v>9993.515896157749</v>
      </c>
      <c r="U22" s="49">
        <v>269519.74169208691</v>
      </c>
      <c r="V22" s="49">
        <v>4637.614039447586</v>
      </c>
      <c r="W22" s="50">
        <v>3293.0100113816088</v>
      </c>
      <c r="X22" s="52">
        <v>270864.34572015289</v>
      </c>
      <c r="Y22" s="53">
        <v>464.71083639314804</v>
      </c>
      <c r="Z22" s="49">
        <v>129131.49887088742</v>
      </c>
      <c r="AA22" s="49">
        <v>139923.53198480632</v>
      </c>
      <c r="AB22" s="70" t="s">
        <v>16</v>
      </c>
      <c r="AC22" s="79">
        <v>17</v>
      </c>
    </row>
    <row r="23" spans="1:29" s="54" customFormat="1" ht="19.5" customHeight="1" x14ac:dyDescent="0.15">
      <c r="A23" s="74">
        <v>18</v>
      </c>
      <c r="B23" s="70" t="s">
        <v>17</v>
      </c>
      <c r="C23" s="50">
        <v>3902.3401130209186</v>
      </c>
      <c r="D23" s="50">
        <v>7.2871125897055986</v>
      </c>
      <c r="E23" s="50">
        <v>858.02691031300344</v>
      </c>
      <c r="F23" s="50">
        <v>0</v>
      </c>
      <c r="G23" s="50">
        <v>517949.27690227557</v>
      </c>
      <c r="H23" s="50">
        <v>12501.189605659627</v>
      </c>
      <c r="I23" s="50">
        <v>11476.349111164731</v>
      </c>
      <c r="J23" s="50">
        <v>14823.747371162366</v>
      </c>
      <c r="K23" s="50">
        <v>13306.493129678624</v>
      </c>
      <c r="L23" s="50">
        <v>2993.8007947325059</v>
      </c>
      <c r="M23" s="50">
        <v>4026.8198758523495</v>
      </c>
      <c r="N23" s="50">
        <v>3903.806286502172</v>
      </c>
      <c r="O23" s="50">
        <v>26839.546554063993</v>
      </c>
      <c r="P23" s="50">
        <v>5610.5570148459828</v>
      </c>
      <c r="Q23" s="50">
        <v>6337.5699945728666</v>
      </c>
      <c r="R23" s="50">
        <v>5871.4777940873137</v>
      </c>
      <c r="S23" s="50">
        <v>11950.891103405982</v>
      </c>
      <c r="T23" s="50">
        <v>8476.3311827591278</v>
      </c>
      <c r="U23" s="49">
        <v>650835.51085668686</v>
      </c>
      <c r="V23" s="49">
        <v>11199.627764965895</v>
      </c>
      <c r="W23" s="50">
        <v>7952.4699640967065</v>
      </c>
      <c r="X23" s="52">
        <v>654082.66865755606</v>
      </c>
      <c r="Y23" s="53">
        <v>4767.6541359236271</v>
      </c>
      <c r="Z23" s="49">
        <v>529425.62601344031</v>
      </c>
      <c r="AA23" s="49">
        <v>116642.23070732295</v>
      </c>
      <c r="AB23" s="70" t="s">
        <v>17</v>
      </c>
      <c r="AC23" s="79">
        <v>18</v>
      </c>
    </row>
    <row r="24" spans="1:29" s="54" customFormat="1" ht="19.5" customHeight="1" x14ac:dyDescent="0.15">
      <c r="A24" s="75">
        <v>19</v>
      </c>
      <c r="B24" s="70" t="s">
        <v>18</v>
      </c>
      <c r="C24" s="50">
        <v>1046.6488195258894</v>
      </c>
      <c r="D24" s="50">
        <v>2401.4350043239333</v>
      </c>
      <c r="E24" s="50">
        <v>102.393360015486</v>
      </c>
      <c r="F24" s="50">
        <v>323.7063444913594</v>
      </c>
      <c r="G24" s="50">
        <v>7920.4954018257731</v>
      </c>
      <c r="H24" s="50">
        <v>2094.8974249470989</v>
      </c>
      <c r="I24" s="50">
        <v>7277.4841829765774</v>
      </c>
      <c r="J24" s="50">
        <v>7141.0242673454013</v>
      </c>
      <c r="K24" s="50">
        <v>3951.5608489759043</v>
      </c>
      <c r="L24" s="50">
        <v>9981.2812043104477</v>
      </c>
      <c r="M24" s="50">
        <v>2210.7850158218803</v>
      </c>
      <c r="N24" s="50">
        <v>2952.2932961093347</v>
      </c>
      <c r="O24" s="50">
        <v>16779.455167444605</v>
      </c>
      <c r="P24" s="50">
        <v>3411.0158544313213</v>
      </c>
      <c r="Q24" s="50">
        <v>3519.5505840074807</v>
      </c>
      <c r="R24" s="50">
        <v>5285.4644568898357</v>
      </c>
      <c r="S24" s="50">
        <v>15239.988533386188</v>
      </c>
      <c r="T24" s="50">
        <v>8544.6635413771764</v>
      </c>
      <c r="U24" s="49">
        <v>100184.14330820568</v>
      </c>
      <c r="V24" s="49">
        <v>1723.7617035171372</v>
      </c>
      <c r="W24" s="50">
        <v>1223.9838198338505</v>
      </c>
      <c r="X24" s="52">
        <v>100683.92119188896</v>
      </c>
      <c r="Y24" s="53">
        <v>3550.4771838653087</v>
      </c>
      <c r="Z24" s="49">
        <v>15521.68592929371</v>
      </c>
      <c r="AA24" s="49">
        <v>81111.98019504665</v>
      </c>
      <c r="AB24" s="70" t="s">
        <v>18</v>
      </c>
      <c r="AC24" s="79">
        <v>19</v>
      </c>
    </row>
    <row r="25" spans="1:29" s="54" customFormat="1" ht="19.5" customHeight="1" x14ac:dyDescent="0.15">
      <c r="A25" s="77">
        <v>20</v>
      </c>
      <c r="B25" s="71" t="s">
        <v>19</v>
      </c>
      <c r="C25" s="56">
        <v>3123.2569627467319</v>
      </c>
      <c r="D25" s="56">
        <v>51.818257922253331</v>
      </c>
      <c r="E25" s="56">
        <v>1135.8481811228573</v>
      </c>
      <c r="F25" s="56">
        <v>921.74009956861676</v>
      </c>
      <c r="G25" s="56">
        <v>54543.384012541697</v>
      </c>
      <c r="H25" s="56">
        <v>3026.6732041874375</v>
      </c>
      <c r="I25" s="56">
        <v>8834.7978992368662</v>
      </c>
      <c r="J25" s="56">
        <v>7315.4577544097156</v>
      </c>
      <c r="K25" s="56">
        <v>9207.4718531271064</v>
      </c>
      <c r="L25" s="56">
        <v>3386.1969491638401</v>
      </c>
      <c r="M25" s="56">
        <v>2346.9086748519012</v>
      </c>
      <c r="N25" s="56">
        <v>2645.8665351927602</v>
      </c>
      <c r="O25" s="56">
        <v>15394.255548370089</v>
      </c>
      <c r="P25" s="56">
        <v>6415.2335919018324</v>
      </c>
      <c r="Q25" s="56">
        <v>5871.9381963700089</v>
      </c>
      <c r="R25" s="56">
        <v>2843.7086087983143</v>
      </c>
      <c r="S25" s="56">
        <v>7039.8883362930683</v>
      </c>
      <c r="T25" s="56">
        <v>5690.560347170911</v>
      </c>
      <c r="U25" s="55">
        <v>139795.00501297603</v>
      </c>
      <c r="V25" s="55">
        <v>2405.441901902831</v>
      </c>
      <c r="W25" s="56">
        <v>1708.0214518469018</v>
      </c>
      <c r="X25" s="58">
        <v>140492.42546303198</v>
      </c>
      <c r="Y25" s="59">
        <v>4310.9234017918425</v>
      </c>
      <c r="Z25" s="55">
        <v>64299.922011347182</v>
      </c>
      <c r="AA25" s="55">
        <v>71184.159599837018</v>
      </c>
      <c r="AB25" s="71" t="s">
        <v>19</v>
      </c>
      <c r="AC25" s="80">
        <v>20</v>
      </c>
    </row>
    <row r="26" spans="1:29" s="54" customFormat="1" ht="19.5" customHeight="1" x14ac:dyDescent="0.15">
      <c r="A26" s="74">
        <v>21</v>
      </c>
      <c r="B26" s="70" t="s">
        <v>20</v>
      </c>
      <c r="C26" s="50">
        <v>2683.5875390702827</v>
      </c>
      <c r="D26" s="50">
        <v>10.326025977458979</v>
      </c>
      <c r="E26" s="50">
        <v>0</v>
      </c>
      <c r="F26" s="50">
        <v>0</v>
      </c>
      <c r="G26" s="50">
        <v>124035.77887966948</v>
      </c>
      <c r="H26" s="50">
        <v>2987.0260794862611</v>
      </c>
      <c r="I26" s="50">
        <v>8951.1619615255622</v>
      </c>
      <c r="J26" s="50">
        <v>12056.069887530401</v>
      </c>
      <c r="K26" s="50">
        <v>12517.699201066813</v>
      </c>
      <c r="L26" s="50">
        <v>2496.9237788880328</v>
      </c>
      <c r="M26" s="50">
        <v>2826.4401541600873</v>
      </c>
      <c r="N26" s="50">
        <v>2911.2061524418577</v>
      </c>
      <c r="O26" s="45">
        <v>19919.802246652984</v>
      </c>
      <c r="P26" s="45">
        <v>8400.5259880811427</v>
      </c>
      <c r="Q26" s="45">
        <v>4921.5165023243608</v>
      </c>
      <c r="R26" s="45">
        <v>5667.1065926736901</v>
      </c>
      <c r="S26" s="45">
        <v>10939.543111575274</v>
      </c>
      <c r="T26" s="51">
        <v>5933.5413889659339</v>
      </c>
      <c r="U26" s="49">
        <v>227258.25549008959</v>
      </c>
      <c r="V26" s="49">
        <v>3910.4471878995232</v>
      </c>
      <c r="W26" s="50">
        <v>2776.6738735045883</v>
      </c>
      <c r="X26" s="52">
        <v>228392.02880448452</v>
      </c>
      <c r="Y26" s="53">
        <v>2693.9135650477415</v>
      </c>
      <c r="Z26" s="49">
        <v>132986.94084119506</v>
      </c>
      <c r="AA26" s="49">
        <v>91577.40108384678</v>
      </c>
      <c r="AB26" s="70" t="s">
        <v>20</v>
      </c>
      <c r="AC26" s="79">
        <v>21</v>
      </c>
    </row>
    <row r="27" spans="1:29" s="54" customFormat="1" ht="19.5" customHeight="1" x14ac:dyDescent="0.15">
      <c r="A27" s="75">
        <v>22</v>
      </c>
      <c r="B27" s="70" t="s">
        <v>21</v>
      </c>
      <c r="C27" s="50">
        <v>1887.8148073881266</v>
      </c>
      <c r="D27" s="50">
        <v>0</v>
      </c>
      <c r="E27" s="50">
        <v>7.0701610556480583</v>
      </c>
      <c r="F27" s="50">
        <v>21.946192846871824</v>
      </c>
      <c r="G27" s="50">
        <v>61066.570113530732</v>
      </c>
      <c r="H27" s="50">
        <v>2191.5711241671252</v>
      </c>
      <c r="I27" s="50">
        <v>9721.8170387921728</v>
      </c>
      <c r="J27" s="50">
        <v>11186.851586500847</v>
      </c>
      <c r="K27" s="50">
        <v>4380.7156837141974</v>
      </c>
      <c r="L27" s="50">
        <v>8148.5039144492021</v>
      </c>
      <c r="M27" s="50">
        <v>4695.174271781224</v>
      </c>
      <c r="N27" s="50">
        <v>4829.1382232740507</v>
      </c>
      <c r="O27" s="50">
        <v>22026.634520239586</v>
      </c>
      <c r="P27" s="50">
        <v>7962.0271042222048</v>
      </c>
      <c r="Q27" s="50">
        <v>5612.5625056011331</v>
      </c>
      <c r="R27" s="50">
        <v>5769.4478174757196</v>
      </c>
      <c r="S27" s="50">
        <v>22048.624992431283</v>
      </c>
      <c r="T27" s="51">
        <v>9688.837470794655</v>
      </c>
      <c r="U27" s="49">
        <v>181245.30752826476</v>
      </c>
      <c r="V27" s="49">
        <v>3118.5750382248625</v>
      </c>
      <c r="W27" s="50">
        <v>2214.3927318588417</v>
      </c>
      <c r="X27" s="52">
        <v>182149.48983463077</v>
      </c>
      <c r="Y27" s="53">
        <v>1894.8849684437746</v>
      </c>
      <c r="Z27" s="49">
        <v>70810.333345169784</v>
      </c>
      <c r="AA27" s="49">
        <v>108540.08921465121</v>
      </c>
      <c r="AB27" s="70" t="s">
        <v>21</v>
      </c>
      <c r="AC27" s="79">
        <v>22</v>
      </c>
    </row>
    <row r="28" spans="1:29" s="54" customFormat="1" ht="19.5" customHeight="1" x14ac:dyDescent="0.15">
      <c r="A28" s="74">
        <v>23</v>
      </c>
      <c r="B28" s="70" t="s">
        <v>22</v>
      </c>
      <c r="C28" s="50">
        <v>4431.1981786916331</v>
      </c>
      <c r="D28" s="50">
        <v>31.390585844444352</v>
      </c>
      <c r="E28" s="50">
        <v>385.97137730035763</v>
      </c>
      <c r="F28" s="50">
        <v>395.03147124369292</v>
      </c>
      <c r="G28" s="50">
        <v>438190.77018902998</v>
      </c>
      <c r="H28" s="50">
        <v>7141.4109455879234</v>
      </c>
      <c r="I28" s="50">
        <v>10697.053431052718</v>
      </c>
      <c r="J28" s="50">
        <v>16520.837506376392</v>
      </c>
      <c r="K28" s="50">
        <v>22283.100427673817</v>
      </c>
      <c r="L28" s="50">
        <v>2696.4084435659961</v>
      </c>
      <c r="M28" s="50">
        <v>2740.0660446577322</v>
      </c>
      <c r="N28" s="50">
        <v>4202.7986590311812</v>
      </c>
      <c r="O28" s="50">
        <v>24000.018604081728</v>
      </c>
      <c r="P28" s="50">
        <v>5284.4226011371302</v>
      </c>
      <c r="Q28" s="50">
        <v>6469.7969645092398</v>
      </c>
      <c r="R28" s="50">
        <v>5968.4734992150106</v>
      </c>
      <c r="S28" s="50">
        <v>10691.273815347646</v>
      </c>
      <c r="T28" s="51">
        <v>5939.0468881958432</v>
      </c>
      <c r="U28" s="49">
        <v>568069.06963254244</v>
      </c>
      <c r="V28" s="49">
        <v>9775.1828828191701</v>
      </c>
      <c r="W28" s="50">
        <v>6941.0207107368478</v>
      </c>
      <c r="X28" s="52">
        <v>570903.23180462478</v>
      </c>
      <c r="Y28" s="53">
        <v>4848.5601418364349</v>
      </c>
      <c r="Z28" s="49">
        <v>449282.8550913264</v>
      </c>
      <c r="AA28" s="49">
        <v>113937.65439937962</v>
      </c>
      <c r="AB28" s="70" t="s">
        <v>22</v>
      </c>
      <c r="AC28" s="79">
        <v>23</v>
      </c>
    </row>
    <row r="29" spans="1:29" s="54" customFormat="1" ht="19.5" customHeight="1" x14ac:dyDescent="0.15">
      <c r="A29" s="74">
        <v>24</v>
      </c>
      <c r="B29" s="70" t="s">
        <v>23</v>
      </c>
      <c r="C29" s="50">
        <v>406.11277676009979</v>
      </c>
      <c r="D29" s="50">
        <v>32.101205720775724</v>
      </c>
      <c r="E29" s="50">
        <v>158.6413707352684</v>
      </c>
      <c r="F29" s="50">
        <v>0</v>
      </c>
      <c r="G29" s="50">
        <v>283.27212128634511</v>
      </c>
      <c r="H29" s="50">
        <v>777.62353950794693</v>
      </c>
      <c r="I29" s="50">
        <v>2569.6469570761892</v>
      </c>
      <c r="J29" s="50">
        <v>2160.7243014569299</v>
      </c>
      <c r="K29" s="50">
        <v>1261.1600937118988</v>
      </c>
      <c r="L29" s="50">
        <v>7041.4705683112497</v>
      </c>
      <c r="M29" s="50">
        <v>1062.2811506053201</v>
      </c>
      <c r="N29" s="50">
        <v>817.3041185113882</v>
      </c>
      <c r="O29" s="50">
        <v>6626.0918894336492</v>
      </c>
      <c r="P29" s="50">
        <v>1204.2804208127311</v>
      </c>
      <c r="Q29" s="50">
        <v>1453.7266260493786</v>
      </c>
      <c r="R29" s="50">
        <v>1652.9171049822235</v>
      </c>
      <c r="S29" s="50">
        <v>5494.7818281109212</v>
      </c>
      <c r="T29" s="51">
        <v>2188.11502867647</v>
      </c>
      <c r="U29" s="49">
        <v>35190.251101748785</v>
      </c>
      <c r="V29" s="49">
        <v>605.47507768688854</v>
      </c>
      <c r="W29" s="50">
        <v>429.92700028622454</v>
      </c>
      <c r="X29" s="52">
        <v>35365.79917914945</v>
      </c>
      <c r="Y29" s="53">
        <v>596.85535321614395</v>
      </c>
      <c r="Z29" s="49">
        <v>2852.9190783625345</v>
      </c>
      <c r="AA29" s="49">
        <v>31740.476670170105</v>
      </c>
      <c r="AB29" s="70" t="s">
        <v>23</v>
      </c>
      <c r="AC29" s="79">
        <v>24</v>
      </c>
    </row>
    <row r="30" spans="1:29" s="54" customFormat="1" ht="19.5" customHeight="1" x14ac:dyDescent="0.15">
      <c r="A30" s="75">
        <v>25</v>
      </c>
      <c r="B30" s="70" t="s">
        <v>24</v>
      </c>
      <c r="C30" s="50">
        <v>333.64335390855894</v>
      </c>
      <c r="D30" s="50">
        <v>42.099941928886203</v>
      </c>
      <c r="E30" s="50">
        <v>0</v>
      </c>
      <c r="F30" s="50">
        <v>0</v>
      </c>
      <c r="G30" s="50">
        <v>810.72296292296153</v>
      </c>
      <c r="H30" s="50">
        <v>497.65794882585874</v>
      </c>
      <c r="I30" s="50">
        <v>1815.3268489789652</v>
      </c>
      <c r="J30" s="50">
        <v>1245.9409381152054</v>
      </c>
      <c r="K30" s="50">
        <v>780.86930641573667</v>
      </c>
      <c r="L30" s="50">
        <v>2616.2622147165166</v>
      </c>
      <c r="M30" s="50">
        <v>464.33048460083637</v>
      </c>
      <c r="N30" s="50">
        <v>226.81575106675271</v>
      </c>
      <c r="O30" s="50">
        <v>3849.8430950269085</v>
      </c>
      <c r="P30" s="50">
        <v>273.76155378545957</v>
      </c>
      <c r="Q30" s="50">
        <v>981.09537439840108</v>
      </c>
      <c r="R30" s="50">
        <v>126.87459383388818</v>
      </c>
      <c r="S30" s="50">
        <v>3422.8464013365628</v>
      </c>
      <c r="T30" s="51">
        <v>1121.3520633397779</v>
      </c>
      <c r="U30" s="49">
        <v>18609.442833201279</v>
      </c>
      <c r="V30" s="49">
        <v>320.19513488648926</v>
      </c>
      <c r="W30" s="50">
        <v>227.35953785893108</v>
      </c>
      <c r="X30" s="52">
        <v>18702.278430228838</v>
      </c>
      <c r="Y30" s="53">
        <v>375.74329583744515</v>
      </c>
      <c r="Z30" s="49">
        <v>2626.0498119019267</v>
      </c>
      <c r="AA30" s="49">
        <v>15607.649725461908</v>
      </c>
      <c r="AB30" s="70" t="s">
        <v>24</v>
      </c>
      <c r="AC30" s="79">
        <v>25</v>
      </c>
    </row>
    <row r="31" spans="1:29" s="54" customFormat="1" ht="19.5" customHeight="1" x14ac:dyDescent="0.15">
      <c r="A31" s="74">
        <v>26</v>
      </c>
      <c r="B31" s="70" t="s">
        <v>25</v>
      </c>
      <c r="C31" s="50">
        <v>287.59909448821611</v>
      </c>
      <c r="D31" s="50">
        <v>36.631127864527443</v>
      </c>
      <c r="E31" s="50">
        <v>43.927152037808007</v>
      </c>
      <c r="F31" s="50">
        <v>0</v>
      </c>
      <c r="G31" s="50">
        <v>766.9349143017314</v>
      </c>
      <c r="H31" s="50">
        <v>445.46541021416925</v>
      </c>
      <c r="I31" s="50">
        <v>1749.2390011945358</v>
      </c>
      <c r="J31" s="50">
        <v>1234.9534218614244</v>
      </c>
      <c r="K31" s="50">
        <v>690.4363063004414</v>
      </c>
      <c r="L31" s="50">
        <v>2989.2453134080483</v>
      </c>
      <c r="M31" s="50">
        <v>514.78176611545928</v>
      </c>
      <c r="N31" s="50">
        <v>639.61001853409562</v>
      </c>
      <c r="O31" s="50">
        <v>4971.7315547485896</v>
      </c>
      <c r="P31" s="50">
        <v>1647.5789835758003</v>
      </c>
      <c r="Q31" s="50">
        <v>1135.303471258648</v>
      </c>
      <c r="R31" s="50">
        <v>936.86284980037976</v>
      </c>
      <c r="S31" s="50">
        <v>2746.7690592999443</v>
      </c>
      <c r="T31" s="51">
        <v>1637.6403525838296</v>
      </c>
      <c r="U31" s="49">
        <v>22474.709797587642</v>
      </c>
      <c r="V31" s="49">
        <v>386.6942658441248</v>
      </c>
      <c r="W31" s="50">
        <v>274.57828054191532</v>
      </c>
      <c r="X31" s="52">
        <v>22586.825782889853</v>
      </c>
      <c r="Y31" s="53">
        <v>368.15737439055158</v>
      </c>
      <c r="Z31" s="49">
        <v>2516.173915496267</v>
      </c>
      <c r="AA31" s="49">
        <v>19590.378507700825</v>
      </c>
      <c r="AB31" s="70" t="s">
        <v>25</v>
      </c>
      <c r="AC31" s="79">
        <v>26</v>
      </c>
    </row>
    <row r="32" spans="1:29" s="54" customFormat="1" ht="19.5" customHeight="1" x14ac:dyDescent="0.15">
      <c r="A32" s="74">
        <v>27</v>
      </c>
      <c r="B32" s="70" t="s">
        <v>26</v>
      </c>
      <c r="C32" s="50">
        <v>90.727322467681859</v>
      </c>
      <c r="D32" s="50">
        <v>49.534757457903964</v>
      </c>
      <c r="E32" s="50">
        <v>3.3574893277305482</v>
      </c>
      <c r="F32" s="50">
        <v>0</v>
      </c>
      <c r="G32" s="50">
        <v>332.75505884545214</v>
      </c>
      <c r="H32" s="50">
        <v>447.38216507801184</v>
      </c>
      <c r="I32" s="50">
        <v>1143.6616629354696</v>
      </c>
      <c r="J32" s="50">
        <v>1591.4566617112682</v>
      </c>
      <c r="K32" s="50">
        <v>775.19431886948564</v>
      </c>
      <c r="L32" s="50">
        <v>2098.1008869709899</v>
      </c>
      <c r="M32" s="50">
        <v>431.90755572076591</v>
      </c>
      <c r="N32" s="50">
        <v>814.69829150165378</v>
      </c>
      <c r="O32" s="50">
        <v>3957.2534705235025</v>
      </c>
      <c r="P32" s="50">
        <v>267.45691958694465</v>
      </c>
      <c r="Q32" s="50">
        <v>1387.7971832938724</v>
      </c>
      <c r="R32" s="50">
        <v>1904.0087124182894</v>
      </c>
      <c r="S32" s="50">
        <v>1545.5808239720996</v>
      </c>
      <c r="T32" s="51">
        <v>1435.6255067412089</v>
      </c>
      <c r="U32" s="49">
        <v>18276.498787422333</v>
      </c>
      <c r="V32" s="49">
        <v>314.46339666347234</v>
      </c>
      <c r="W32" s="50">
        <v>223.28962794610413</v>
      </c>
      <c r="X32" s="52">
        <v>18367.6725561397</v>
      </c>
      <c r="Y32" s="53">
        <v>143.61956925331637</v>
      </c>
      <c r="Z32" s="49">
        <v>1476.4167217809218</v>
      </c>
      <c r="AA32" s="49">
        <v>16656.462496388096</v>
      </c>
      <c r="AB32" s="70" t="s">
        <v>26</v>
      </c>
      <c r="AC32" s="79">
        <v>27</v>
      </c>
    </row>
    <row r="33" spans="1:33" s="54" customFormat="1" ht="19.5" customHeight="1" x14ac:dyDescent="0.15">
      <c r="A33" s="75">
        <v>28</v>
      </c>
      <c r="B33" s="70" t="s">
        <v>27</v>
      </c>
      <c r="C33" s="50">
        <v>56.164532956184004</v>
      </c>
      <c r="D33" s="50">
        <v>64.316170892494512</v>
      </c>
      <c r="E33" s="50">
        <v>728.76612983834093</v>
      </c>
      <c r="F33" s="50">
        <v>0</v>
      </c>
      <c r="G33" s="50">
        <v>2605.666606500668</v>
      </c>
      <c r="H33" s="50">
        <v>748.10104375317337</v>
      </c>
      <c r="I33" s="50">
        <v>1813.648848253772</v>
      </c>
      <c r="J33" s="50">
        <v>1700.3719248978102</v>
      </c>
      <c r="K33" s="50">
        <v>1581.2099887687241</v>
      </c>
      <c r="L33" s="50">
        <v>2964.3068055472395</v>
      </c>
      <c r="M33" s="50">
        <v>593.65018223088327</v>
      </c>
      <c r="N33" s="50">
        <v>770.08281543280532</v>
      </c>
      <c r="O33" s="50">
        <v>4904.2358167197008</v>
      </c>
      <c r="P33" s="50">
        <v>119.47576928235887</v>
      </c>
      <c r="Q33" s="50">
        <v>1088.8764467698488</v>
      </c>
      <c r="R33" s="50">
        <v>120.07176946237581</v>
      </c>
      <c r="S33" s="50">
        <v>3349.402136282315</v>
      </c>
      <c r="T33" s="51">
        <v>1307.075017953061</v>
      </c>
      <c r="U33" s="49">
        <v>24515.422005541754</v>
      </c>
      <c r="V33" s="49">
        <v>421.82219213860498</v>
      </c>
      <c r="W33" s="50">
        <v>299.52141120842879</v>
      </c>
      <c r="X33" s="52">
        <v>24637.722786471932</v>
      </c>
      <c r="Y33" s="53">
        <v>849.24683368701949</v>
      </c>
      <c r="Z33" s="49">
        <v>4419.31545475444</v>
      </c>
      <c r="AA33" s="49">
        <v>19246.859717100295</v>
      </c>
      <c r="AB33" s="70" t="s">
        <v>27</v>
      </c>
      <c r="AC33" s="79">
        <v>28</v>
      </c>
    </row>
    <row r="34" spans="1:33" s="54" customFormat="1" ht="19.5" customHeight="1" x14ac:dyDescent="0.15">
      <c r="A34" s="74">
        <v>29</v>
      </c>
      <c r="B34" s="70" t="s">
        <v>28</v>
      </c>
      <c r="C34" s="50">
        <v>1125.4212385219087</v>
      </c>
      <c r="D34" s="50">
        <v>291.44975655282769</v>
      </c>
      <c r="E34" s="50">
        <v>113.12257689036893</v>
      </c>
      <c r="F34" s="50">
        <v>0</v>
      </c>
      <c r="G34" s="50">
        <v>12480.272099367208</v>
      </c>
      <c r="H34" s="50">
        <v>3300.8585909029762</v>
      </c>
      <c r="I34" s="50">
        <v>9498.7535204698033</v>
      </c>
      <c r="J34" s="50">
        <v>9500.6952404248677</v>
      </c>
      <c r="K34" s="50">
        <v>3762.2875582732368</v>
      </c>
      <c r="L34" s="50">
        <v>2507.0952905845616</v>
      </c>
      <c r="M34" s="50">
        <v>2616.3887809711759</v>
      </c>
      <c r="N34" s="50">
        <v>900.79418246582622</v>
      </c>
      <c r="O34" s="50">
        <v>16070.393084827976</v>
      </c>
      <c r="P34" s="50">
        <v>4331.004357802356</v>
      </c>
      <c r="Q34" s="50">
        <v>2454.146866392638</v>
      </c>
      <c r="R34" s="50">
        <v>3896.7018642142748</v>
      </c>
      <c r="S34" s="50">
        <v>13600.740314303363</v>
      </c>
      <c r="T34" s="51">
        <v>5966.1516941748996</v>
      </c>
      <c r="U34" s="49">
        <v>92416.277017140266</v>
      </c>
      <c r="V34" s="49">
        <v>1590.1789779784685</v>
      </c>
      <c r="W34" s="50">
        <v>1129.1313269776585</v>
      </c>
      <c r="X34" s="52">
        <v>92877.324668141082</v>
      </c>
      <c r="Y34" s="53">
        <v>1529.9935719651053</v>
      </c>
      <c r="Z34" s="49">
        <v>21979.025619837012</v>
      </c>
      <c r="AA34" s="49">
        <v>68907.257825338136</v>
      </c>
      <c r="AB34" s="70" t="s">
        <v>28</v>
      </c>
      <c r="AC34" s="79">
        <v>29</v>
      </c>
    </row>
    <row r="35" spans="1:33" s="54" customFormat="1" ht="19.5" customHeight="1" x14ac:dyDescent="0.15">
      <c r="A35" s="77">
        <v>30</v>
      </c>
      <c r="B35" s="71" t="s">
        <v>29</v>
      </c>
      <c r="C35" s="56">
        <v>60.484881645121249</v>
      </c>
      <c r="D35" s="56">
        <v>0.4349155055401468</v>
      </c>
      <c r="E35" s="56">
        <v>0</v>
      </c>
      <c r="F35" s="56">
        <v>0</v>
      </c>
      <c r="G35" s="56">
        <v>42755.069197805256</v>
      </c>
      <c r="H35" s="56">
        <v>2103.8907495517287</v>
      </c>
      <c r="I35" s="56">
        <v>5108.8935509776875</v>
      </c>
      <c r="J35" s="56">
        <v>21989.483387605924</v>
      </c>
      <c r="K35" s="56">
        <v>3448.8791358409085</v>
      </c>
      <c r="L35" s="56">
        <v>2878.2403467887998</v>
      </c>
      <c r="M35" s="56">
        <v>4399.1131144768251</v>
      </c>
      <c r="N35" s="56">
        <v>2925.3238797524941</v>
      </c>
      <c r="O35" s="56">
        <v>14202.986063864892</v>
      </c>
      <c r="P35" s="56">
        <v>5988.994749745174</v>
      </c>
      <c r="Q35" s="56">
        <v>2515.0338205798939</v>
      </c>
      <c r="R35" s="56">
        <v>2578.3538203162939</v>
      </c>
      <c r="S35" s="56">
        <v>13166.424719641329</v>
      </c>
      <c r="T35" s="57">
        <v>6559.9246650702371</v>
      </c>
      <c r="U35" s="55">
        <v>130681.53099916811</v>
      </c>
      <c r="V35" s="55">
        <v>2248.572651172105</v>
      </c>
      <c r="W35" s="56">
        <v>1596.6339994327409</v>
      </c>
      <c r="X35" s="58">
        <v>131333.4696509075</v>
      </c>
      <c r="Y35" s="59">
        <v>60.919797150661395</v>
      </c>
      <c r="Z35" s="55">
        <v>47863.962748782942</v>
      </c>
      <c r="AA35" s="55">
        <v>82756.648453234506</v>
      </c>
      <c r="AB35" s="71" t="s">
        <v>29</v>
      </c>
      <c r="AC35" s="80">
        <v>30</v>
      </c>
    </row>
    <row r="36" spans="1:33" s="54" customFormat="1" ht="19.5" customHeight="1" x14ac:dyDescent="0.15">
      <c r="A36" s="75">
        <v>31</v>
      </c>
      <c r="B36" s="70" t="s">
        <v>30</v>
      </c>
      <c r="C36" s="50">
        <v>673.97439547420811</v>
      </c>
      <c r="D36" s="50">
        <v>7.7974262111996335</v>
      </c>
      <c r="E36" s="50">
        <v>0</v>
      </c>
      <c r="F36" s="50">
        <v>0</v>
      </c>
      <c r="G36" s="50">
        <v>169056.78384527974</v>
      </c>
      <c r="H36" s="50">
        <v>5056.4383468176293</v>
      </c>
      <c r="I36" s="50">
        <v>12016.449119029308</v>
      </c>
      <c r="J36" s="50">
        <v>15890.538239388507</v>
      </c>
      <c r="K36" s="50">
        <v>5813.3265881930356</v>
      </c>
      <c r="L36" s="50">
        <v>1938.6470659795791</v>
      </c>
      <c r="M36" s="50">
        <v>4478.8383216844686</v>
      </c>
      <c r="N36" s="50">
        <v>10064.717003387223</v>
      </c>
      <c r="O36" s="50">
        <v>16355.661162552857</v>
      </c>
      <c r="P36" s="50">
        <v>8170.5683980422164</v>
      </c>
      <c r="Q36" s="50">
        <v>3324.9417955902827</v>
      </c>
      <c r="R36" s="50">
        <v>1437.3237779271496</v>
      </c>
      <c r="S36" s="50">
        <v>18047.160347185691</v>
      </c>
      <c r="T36" s="51">
        <v>8551.8905611275695</v>
      </c>
      <c r="U36" s="49">
        <v>280885.05639387062</v>
      </c>
      <c r="V36" s="49">
        <v>4833.3101002572002</v>
      </c>
      <c r="W36" s="50">
        <v>3431.9670444491485</v>
      </c>
      <c r="X36" s="52">
        <v>282286.39944967872</v>
      </c>
      <c r="Y36" s="53">
        <v>681.77182168540776</v>
      </c>
      <c r="Z36" s="49">
        <v>181073.23296430905</v>
      </c>
      <c r="AA36" s="49">
        <v>99130.051607876143</v>
      </c>
      <c r="AB36" s="70" t="s">
        <v>30</v>
      </c>
      <c r="AC36" s="79">
        <v>31</v>
      </c>
    </row>
    <row r="37" spans="1:33" s="54" customFormat="1" ht="19.5" customHeight="1" x14ac:dyDescent="0.15">
      <c r="A37" s="74">
        <v>32</v>
      </c>
      <c r="B37" s="70" t="s">
        <v>31</v>
      </c>
      <c r="C37" s="50">
        <v>343.05343431165733</v>
      </c>
      <c r="D37" s="50">
        <v>34.356192998918964</v>
      </c>
      <c r="E37" s="50">
        <v>42.420966333888359</v>
      </c>
      <c r="F37" s="50">
        <v>0</v>
      </c>
      <c r="G37" s="50">
        <v>79241.295842590276</v>
      </c>
      <c r="H37" s="50">
        <v>1947.5962749714408</v>
      </c>
      <c r="I37" s="50">
        <v>6072.9774606562914</v>
      </c>
      <c r="J37" s="50">
        <v>2585.9349205919734</v>
      </c>
      <c r="K37" s="50">
        <v>7857.129215671057</v>
      </c>
      <c r="L37" s="50">
        <v>2031.8701951386006</v>
      </c>
      <c r="M37" s="50">
        <v>1475.287744371185</v>
      </c>
      <c r="N37" s="50">
        <v>442.28003032656875</v>
      </c>
      <c r="O37" s="50">
        <v>9107.7809798753515</v>
      </c>
      <c r="P37" s="50">
        <v>4707.811710612772</v>
      </c>
      <c r="Q37" s="50">
        <v>10565.014044205756</v>
      </c>
      <c r="R37" s="50">
        <v>13278.062050879718</v>
      </c>
      <c r="S37" s="50">
        <v>4093.5894874591636</v>
      </c>
      <c r="T37" s="51">
        <v>7966.5925550605034</v>
      </c>
      <c r="U37" s="49">
        <v>151793.05310605516</v>
      </c>
      <c r="V37" s="49">
        <v>2611.899645036754</v>
      </c>
      <c r="W37" s="50">
        <v>1854.6199849038367</v>
      </c>
      <c r="X37" s="52">
        <v>152550.33276618808</v>
      </c>
      <c r="Y37" s="53">
        <v>419.83059364446467</v>
      </c>
      <c r="Z37" s="49">
        <v>85314.273303246562</v>
      </c>
      <c r="AA37" s="49">
        <v>66058.94920916413</v>
      </c>
      <c r="AB37" s="70" t="s">
        <v>31</v>
      </c>
      <c r="AC37" s="79">
        <v>32</v>
      </c>
    </row>
    <row r="38" spans="1:33" s="54" customFormat="1" ht="19.5" customHeight="1" x14ac:dyDescent="0.15">
      <c r="A38" s="74">
        <v>33</v>
      </c>
      <c r="B38" s="70" t="s">
        <v>32</v>
      </c>
      <c r="C38" s="50">
        <v>492.84525215897509</v>
      </c>
      <c r="D38" s="50">
        <v>0</v>
      </c>
      <c r="E38" s="50">
        <v>217.25753858189753</v>
      </c>
      <c r="F38" s="50">
        <v>142.65025350466686</v>
      </c>
      <c r="G38" s="50">
        <v>117907.49835541197</v>
      </c>
      <c r="H38" s="50">
        <v>2824.4780450193716</v>
      </c>
      <c r="I38" s="50">
        <v>6352.3152864865624</v>
      </c>
      <c r="J38" s="50">
        <v>8751.0669515901809</v>
      </c>
      <c r="K38" s="50">
        <v>7132.6710575842644</v>
      </c>
      <c r="L38" s="50">
        <v>1578.087930190728</v>
      </c>
      <c r="M38" s="50">
        <v>1771.8428827116472</v>
      </c>
      <c r="N38" s="50">
        <v>1030.5972574837924</v>
      </c>
      <c r="O38" s="50">
        <v>12986.32563264179</v>
      </c>
      <c r="P38" s="50">
        <v>3496.554641138644</v>
      </c>
      <c r="Q38" s="50">
        <v>2307.3744103070512</v>
      </c>
      <c r="R38" s="50">
        <v>459.89836307336992</v>
      </c>
      <c r="S38" s="50">
        <v>5382.6295919164231</v>
      </c>
      <c r="T38" s="51">
        <v>3149.1048744811687</v>
      </c>
      <c r="U38" s="49">
        <v>175983.19832428248</v>
      </c>
      <c r="V38" s="49">
        <v>3028.2419253590142</v>
      </c>
      <c r="W38" s="50">
        <v>2150.2502994579904</v>
      </c>
      <c r="X38" s="52">
        <v>176861.1899501835</v>
      </c>
      <c r="Y38" s="53">
        <v>710.10279074087259</v>
      </c>
      <c r="Z38" s="49">
        <v>124402.4638954032</v>
      </c>
      <c r="AA38" s="49">
        <v>50870.631638138409</v>
      </c>
      <c r="AB38" s="70" t="s">
        <v>32</v>
      </c>
      <c r="AC38" s="79">
        <v>33</v>
      </c>
    </row>
    <row r="39" spans="1:33" s="54" customFormat="1" ht="19.5" customHeight="1" x14ac:dyDescent="0.15">
      <c r="A39" s="74">
        <v>34</v>
      </c>
      <c r="B39" s="70" t="s">
        <v>33</v>
      </c>
      <c r="C39" s="50">
        <v>380.19068462647635</v>
      </c>
      <c r="D39" s="50">
        <v>628.58659979809067</v>
      </c>
      <c r="E39" s="50">
        <v>0</v>
      </c>
      <c r="F39" s="50">
        <v>482.81624263118022</v>
      </c>
      <c r="G39" s="50">
        <v>3172.6558143248408</v>
      </c>
      <c r="H39" s="50">
        <v>7915.2261279749746</v>
      </c>
      <c r="I39" s="50">
        <v>2823.1330871633918</v>
      </c>
      <c r="J39" s="50">
        <v>901.30339308451073</v>
      </c>
      <c r="K39" s="50">
        <v>1314.7398346748389</v>
      </c>
      <c r="L39" s="50">
        <v>1085.736953078745</v>
      </c>
      <c r="M39" s="50">
        <v>430.51932953548243</v>
      </c>
      <c r="N39" s="50">
        <v>273.9422325789107</v>
      </c>
      <c r="O39" s="50">
        <v>4762.3072826843509</v>
      </c>
      <c r="P39" s="50">
        <v>388.7125344614949</v>
      </c>
      <c r="Q39" s="50">
        <v>1748.163205620961</v>
      </c>
      <c r="R39" s="50">
        <v>1406.5140540401615</v>
      </c>
      <c r="S39" s="50">
        <v>1567.5850714533417</v>
      </c>
      <c r="T39" s="51">
        <v>679.91047462276799</v>
      </c>
      <c r="U39" s="49">
        <v>29962.042922354518</v>
      </c>
      <c r="V39" s="49">
        <v>515.81874931072673</v>
      </c>
      <c r="W39" s="50">
        <v>366.26512924324635</v>
      </c>
      <c r="X39" s="52">
        <v>30111.596542421998</v>
      </c>
      <c r="Y39" s="53">
        <v>1008.777284424567</v>
      </c>
      <c r="Z39" s="49">
        <v>6478.6051441194122</v>
      </c>
      <c r="AA39" s="49">
        <v>22474.660493810537</v>
      </c>
      <c r="AB39" s="70" t="s">
        <v>33</v>
      </c>
      <c r="AC39" s="79">
        <v>34</v>
      </c>
    </row>
    <row r="40" spans="1:33" s="54" customFormat="1" ht="19.5" customHeight="1" x14ac:dyDescent="0.15">
      <c r="A40" s="76">
        <v>35</v>
      </c>
      <c r="B40" s="71" t="s">
        <v>34</v>
      </c>
      <c r="C40" s="56">
        <v>1591.3087037943865</v>
      </c>
      <c r="D40" s="56">
        <v>113.80120102812057</v>
      </c>
      <c r="E40" s="56">
        <v>21.210483166944179</v>
      </c>
      <c r="F40" s="56">
        <v>0</v>
      </c>
      <c r="G40" s="56">
        <v>68543.955951620839</v>
      </c>
      <c r="H40" s="56">
        <v>1465.9170958304585</v>
      </c>
      <c r="I40" s="56">
        <v>3114.3699075603445</v>
      </c>
      <c r="J40" s="56">
        <v>3259.2395082059247</v>
      </c>
      <c r="K40" s="56">
        <v>3502.6759194086862</v>
      </c>
      <c r="L40" s="56">
        <v>575.91060373612561</v>
      </c>
      <c r="M40" s="56">
        <v>1109.1020769790628</v>
      </c>
      <c r="N40" s="56">
        <v>458.14024102382876</v>
      </c>
      <c r="O40" s="56">
        <v>8794.6031483890947</v>
      </c>
      <c r="P40" s="56">
        <v>2103.5707958262101</v>
      </c>
      <c r="Q40" s="56">
        <v>1564.9010208898899</v>
      </c>
      <c r="R40" s="56">
        <v>3766.8142159689169</v>
      </c>
      <c r="S40" s="56">
        <v>5423.6159431597898</v>
      </c>
      <c r="T40" s="57">
        <v>2763.8724754226369</v>
      </c>
      <c r="U40" s="55">
        <v>108173.00929201127</v>
      </c>
      <c r="V40" s="55">
        <v>1861.3709103829642</v>
      </c>
      <c r="W40" s="56">
        <v>1321.695378409654</v>
      </c>
      <c r="X40" s="58">
        <v>108712.68482398457</v>
      </c>
      <c r="Y40" s="59">
        <v>1726.3203879894513</v>
      </c>
      <c r="Z40" s="55">
        <v>71658.32585918119</v>
      </c>
      <c r="AA40" s="55">
        <v>34788.363044840618</v>
      </c>
      <c r="AB40" s="71" t="s">
        <v>34</v>
      </c>
      <c r="AC40" s="80">
        <v>35</v>
      </c>
    </row>
    <row r="41" spans="1:33" s="54" customFormat="1" ht="19.5" customHeight="1" x14ac:dyDescent="0.15">
      <c r="A41" s="72"/>
      <c r="B41" s="70"/>
      <c r="C41" s="50"/>
      <c r="D41" s="50"/>
      <c r="E41" s="56"/>
      <c r="F41" s="50"/>
      <c r="G41" s="50"/>
      <c r="H41" s="56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6"/>
      <c r="V41" s="56"/>
      <c r="W41" s="56"/>
      <c r="X41" s="56"/>
      <c r="Y41" s="50"/>
      <c r="Z41" s="50"/>
      <c r="AA41" s="56"/>
      <c r="AB41" s="70"/>
      <c r="AC41" s="81"/>
    </row>
    <row r="42" spans="1:33" s="54" customFormat="1" ht="20.100000000000001" customHeight="1" x14ac:dyDescent="0.15">
      <c r="A42" s="111" t="s">
        <v>88</v>
      </c>
      <c r="B42" s="66" t="s">
        <v>80</v>
      </c>
      <c r="C42" s="32">
        <v>11109.569403401374</v>
      </c>
      <c r="D42" s="33">
        <v>3239.0347789513671</v>
      </c>
      <c r="E42" s="33">
        <v>14038.086976655133</v>
      </c>
      <c r="F42" s="33">
        <v>345.65253733823124</v>
      </c>
      <c r="G42" s="33">
        <v>377246.57017562707</v>
      </c>
      <c r="H42" s="33">
        <v>46202.039296624927</v>
      </c>
      <c r="I42" s="33">
        <v>108305.78958469794</v>
      </c>
      <c r="J42" s="33">
        <v>218380.12708681505</v>
      </c>
      <c r="K42" s="33">
        <v>128973.04718172598</v>
      </c>
      <c r="L42" s="33">
        <v>126003.25397388419</v>
      </c>
      <c r="M42" s="33">
        <v>67225.970819198265</v>
      </c>
      <c r="N42" s="33">
        <v>101558.0860826219</v>
      </c>
      <c r="O42" s="33">
        <v>305861.51305755647</v>
      </c>
      <c r="P42" s="33">
        <v>171670.00024578252</v>
      </c>
      <c r="Q42" s="33">
        <v>86325.92906691751</v>
      </c>
      <c r="R42" s="33">
        <v>72159.544392133554</v>
      </c>
      <c r="S42" s="33">
        <v>219638.47547078034</v>
      </c>
      <c r="T42" s="33">
        <v>116250.98012698707</v>
      </c>
      <c r="U42" s="34">
        <v>2174533.6702576992</v>
      </c>
      <c r="V42" s="34">
        <v>37415.544508159837</v>
      </c>
      <c r="W42" s="33">
        <v>26567.489575165419</v>
      </c>
      <c r="X42" s="35">
        <v>2185381.7251906935</v>
      </c>
      <c r="Y42" s="33">
        <v>28386.691159007867</v>
      </c>
      <c r="Z42" s="34">
        <v>485898.0122976632</v>
      </c>
      <c r="AA42" s="33">
        <v>1660248.9668010275</v>
      </c>
      <c r="AB42" s="66" t="s">
        <v>81</v>
      </c>
      <c r="AC42" s="114" t="s">
        <v>89</v>
      </c>
    </row>
    <row r="43" spans="1:33" s="54" customFormat="1" ht="20.100000000000001" customHeight="1" x14ac:dyDescent="0.15">
      <c r="A43" s="112"/>
      <c r="B43" s="67" t="s">
        <v>82</v>
      </c>
      <c r="C43" s="36">
        <v>22068.281827621857</v>
      </c>
      <c r="D43" s="37">
        <v>1080.4701012607857</v>
      </c>
      <c r="E43" s="37">
        <v>12491.033284026742</v>
      </c>
      <c r="F43" s="37">
        <v>614.49339971241125</v>
      </c>
      <c r="G43" s="37">
        <v>1742665.9560362657</v>
      </c>
      <c r="H43" s="37">
        <v>96061.299352721733</v>
      </c>
      <c r="I43" s="37">
        <v>188223.19133764156</v>
      </c>
      <c r="J43" s="37">
        <v>411477.53764733236</v>
      </c>
      <c r="K43" s="37">
        <v>231829.29244859106</v>
      </c>
      <c r="L43" s="37">
        <v>89079.653538947357</v>
      </c>
      <c r="M43" s="37">
        <v>96279.574162406148</v>
      </c>
      <c r="N43" s="37">
        <v>142690.63874775523</v>
      </c>
      <c r="O43" s="37">
        <v>437350.53425018414</v>
      </c>
      <c r="P43" s="37">
        <v>261021.3234083477</v>
      </c>
      <c r="Q43" s="37">
        <v>165590.94686908316</v>
      </c>
      <c r="R43" s="37">
        <v>110524.52716165867</v>
      </c>
      <c r="S43" s="37">
        <v>295937.44902922685</v>
      </c>
      <c r="T43" s="37">
        <v>177277.56970674303</v>
      </c>
      <c r="U43" s="38">
        <v>4482263.7723095259</v>
      </c>
      <c r="V43" s="38">
        <v>77125.909742782154</v>
      </c>
      <c r="W43" s="37">
        <v>54764.452315257491</v>
      </c>
      <c r="X43" s="39">
        <v>4504625.2297370508</v>
      </c>
      <c r="Y43" s="37">
        <v>35639.785212909381</v>
      </c>
      <c r="Z43" s="38">
        <v>1931503.6407736191</v>
      </c>
      <c r="AA43" s="37">
        <v>2515120.3463229975</v>
      </c>
      <c r="AB43" s="67" t="s">
        <v>83</v>
      </c>
      <c r="AC43" s="115">
        <v>0</v>
      </c>
    </row>
    <row r="44" spans="1:33" s="54" customFormat="1" ht="20.100000000000001" customHeight="1" x14ac:dyDescent="0.15">
      <c r="A44" s="112"/>
      <c r="B44" s="67" t="s">
        <v>84</v>
      </c>
      <c r="C44" s="36">
        <v>20921.288397812994</v>
      </c>
      <c r="D44" s="37">
        <v>2637.4832526991281</v>
      </c>
      <c r="E44" s="37">
        <v>14584.831348104941</v>
      </c>
      <c r="F44" s="37">
        <v>4564.8081121493406</v>
      </c>
      <c r="G44" s="37">
        <v>1890815.2250776046</v>
      </c>
      <c r="H44" s="37">
        <v>114091.86612207757</v>
      </c>
      <c r="I44" s="37">
        <v>227405.99780769236</v>
      </c>
      <c r="J44" s="37">
        <v>557309.02811759606</v>
      </c>
      <c r="K44" s="37">
        <v>381161.79564847425</v>
      </c>
      <c r="L44" s="37">
        <v>94205.265764951677</v>
      </c>
      <c r="M44" s="37">
        <v>149833.24923390045</v>
      </c>
      <c r="N44" s="37">
        <v>263195.35871924233</v>
      </c>
      <c r="O44" s="37">
        <v>547466.81720896286</v>
      </c>
      <c r="P44" s="37">
        <v>358893.43447161844</v>
      </c>
      <c r="Q44" s="37">
        <v>240782.58292086908</v>
      </c>
      <c r="R44" s="37">
        <v>161166.84410760817</v>
      </c>
      <c r="S44" s="37">
        <v>376599.50510177162</v>
      </c>
      <c r="T44" s="37">
        <v>184220.56037417447</v>
      </c>
      <c r="U44" s="38">
        <v>5589855.9417873109</v>
      </c>
      <c r="V44" s="38">
        <v>96183.048818366122</v>
      </c>
      <c r="W44" s="37">
        <v>68296.270450702155</v>
      </c>
      <c r="X44" s="39">
        <v>5617742.7201549746</v>
      </c>
      <c r="Y44" s="37">
        <v>38143.602998617069</v>
      </c>
      <c r="Z44" s="38">
        <v>2122786.0309974467</v>
      </c>
      <c r="AA44" s="37">
        <v>3428926.3077912475</v>
      </c>
      <c r="AB44" s="67" t="s">
        <v>85</v>
      </c>
      <c r="AC44" s="115">
        <v>0</v>
      </c>
      <c r="AD44" s="31"/>
      <c r="AE44" s="31"/>
      <c r="AF44" s="31"/>
      <c r="AG44" s="31"/>
    </row>
    <row r="45" spans="1:33" ht="20.100000000000001" customHeight="1" x14ac:dyDescent="0.15">
      <c r="A45" s="113"/>
      <c r="B45" s="68" t="s">
        <v>86</v>
      </c>
      <c r="C45" s="40">
        <v>49931.009201029927</v>
      </c>
      <c r="D45" s="41">
        <v>1293.3509470969871</v>
      </c>
      <c r="E45" s="41">
        <v>5480.6943365285988</v>
      </c>
      <c r="F45" s="41">
        <v>3862.5299410494417</v>
      </c>
      <c r="G45" s="41">
        <v>2913646.6806452977</v>
      </c>
      <c r="H45" s="41">
        <v>128771.58119804027</v>
      </c>
      <c r="I45" s="41">
        <v>274199.81775231106</v>
      </c>
      <c r="J45" s="41">
        <v>559096.74039901595</v>
      </c>
      <c r="K45" s="41">
        <v>285830.54286939104</v>
      </c>
      <c r="L45" s="41">
        <v>113080.33772709167</v>
      </c>
      <c r="M45" s="41">
        <v>122767.2568503896</v>
      </c>
      <c r="N45" s="41">
        <v>184131.02359854933</v>
      </c>
      <c r="O45" s="41">
        <v>595950.89194318745</v>
      </c>
      <c r="P45" s="41">
        <v>340275.05698316306</v>
      </c>
      <c r="Q45" s="41">
        <v>165691.68148468932</v>
      </c>
      <c r="R45" s="41">
        <v>170497.05772777321</v>
      </c>
      <c r="S45" s="41">
        <v>425945.72616123658</v>
      </c>
      <c r="T45" s="41">
        <v>208519.14325586721</v>
      </c>
      <c r="U45" s="42">
        <v>6548971.1230217088</v>
      </c>
      <c r="V45" s="42">
        <v>112688.22829902623</v>
      </c>
      <c r="W45" s="41">
        <v>80016.029966510891</v>
      </c>
      <c r="X45" s="43">
        <v>6581643.3213542234</v>
      </c>
      <c r="Y45" s="41">
        <v>56705.054484655513</v>
      </c>
      <c r="Z45" s="42">
        <v>3191709.0283386577</v>
      </c>
      <c r="AA45" s="41">
        <v>3300557.0401983946</v>
      </c>
      <c r="AB45" s="68" t="s">
        <v>87</v>
      </c>
      <c r="AC45" s="116">
        <v>0</v>
      </c>
      <c r="AD45" s="54"/>
      <c r="AE45" s="54"/>
      <c r="AF45" s="54"/>
      <c r="AG45" s="54"/>
    </row>
    <row r="46" spans="1:33" x14ac:dyDescent="0.15">
      <c r="A46" s="85" t="s">
        <v>92</v>
      </c>
    </row>
    <row r="48" spans="1:33" x14ac:dyDescent="0.15"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</row>
    <row r="49" spans="3:27" x14ac:dyDescent="0.15"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</row>
    <row r="50" spans="3:27" x14ac:dyDescent="0.15"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</row>
    <row r="51" spans="3:27" x14ac:dyDescent="0.15"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</row>
  </sheetData>
  <mergeCells count="29">
    <mergeCell ref="R3:R4"/>
    <mergeCell ref="S3:S4"/>
    <mergeCell ref="T3:T4"/>
    <mergeCell ref="AA3:AA4"/>
    <mergeCell ref="X3:X4"/>
    <mergeCell ref="Y3:Y4"/>
    <mergeCell ref="W3:W4"/>
    <mergeCell ref="Z3:Z4"/>
    <mergeCell ref="K3:K4"/>
    <mergeCell ref="P3:P4"/>
    <mergeCell ref="Q3:Q4"/>
    <mergeCell ref="N3:N4"/>
    <mergeCell ref="O3:O4"/>
    <mergeCell ref="AB2:AC2"/>
    <mergeCell ref="Z2:AA2"/>
    <mergeCell ref="A42:A45"/>
    <mergeCell ref="AC42:AC45"/>
    <mergeCell ref="C3:C4"/>
    <mergeCell ref="U3:U4"/>
    <mergeCell ref="V3:V4"/>
    <mergeCell ref="D3:D4"/>
    <mergeCell ref="E3:E4"/>
    <mergeCell ref="F3:F4"/>
    <mergeCell ref="G3:G4"/>
    <mergeCell ref="L3:L4"/>
    <mergeCell ref="M3:M4"/>
    <mergeCell ref="H3:H4"/>
    <mergeCell ref="I3:I4"/>
    <mergeCell ref="J3:J4"/>
  </mergeCells>
  <phoneticPr fontId="3"/>
  <pageMargins left="0.36" right="0.25" top="0.41" bottom="0.37" header="0.25" footer="0.3"/>
  <pageSetup paperSize="9" scale="5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51"/>
  <sheetViews>
    <sheetView zoomScale="85" zoomScaleNormal="85" workbookViewId="0">
      <selection activeCell="D5" sqref="D5"/>
    </sheetView>
  </sheetViews>
  <sheetFormatPr defaultRowHeight="13.5" x14ac:dyDescent="0.15"/>
  <cols>
    <col min="1" max="1" width="3.625" style="61" customWidth="1"/>
    <col min="2" max="2" width="10.625" style="62" customWidth="1"/>
    <col min="3" max="3" width="10" style="60" customWidth="1"/>
    <col min="4" max="6" width="9.625" style="60" customWidth="1"/>
    <col min="7" max="8" width="10.625" style="60" customWidth="1"/>
    <col min="9" max="9" width="10.125" style="60" customWidth="1"/>
    <col min="10" max="10" width="10.625" style="60" customWidth="1"/>
    <col min="11" max="11" width="9.75" style="60" customWidth="1"/>
    <col min="12" max="21" width="10.625" style="60" customWidth="1"/>
    <col min="22" max="22" width="8.125" style="60" customWidth="1"/>
    <col min="23" max="23" width="8.625" style="60" customWidth="1"/>
    <col min="24" max="24" width="10.625" style="60" customWidth="1"/>
    <col min="25" max="25" width="10.125" style="60" customWidth="1"/>
    <col min="26" max="26" width="10.125" style="64" customWidth="1"/>
    <col min="27" max="27" width="10.125" style="63" customWidth="1"/>
    <col min="28" max="28" width="9" style="63"/>
    <col min="29" max="29" width="3.625" style="60" customWidth="1"/>
    <col min="31" max="31" width="9.25" bestFit="1" customWidth="1"/>
  </cols>
  <sheetData>
    <row r="1" spans="1:31" s="11" customFormat="1" ht="15" customHeight="1" x14ac:dyDescent="0.15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9"/>
      <c r="Y1" s="8"/>
      <c r="Z1" s="10"/>
      <c r="AA1" s="8"/>
      <c r="AB1" s="8"/>
      <c r="AC1" s="8"/>
    </row>
    <row r="2" spans="1:31" s="11" customFormat="1" ht="15" customHeight="1" thickBot="1" x14ac:dyDescent="0.2">
      <c r="A2" s="12" t="s">
        <v>107</v>
      </c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Z2" s="109" t="s">
        <v>108</v>
      </c>
      <c r="AA2" s="110"/>
      <c r="AB2" s="107" t="s">
        <v>38</v>
      </c>
      <c r="AC2" s="108"/>
    </row>
    <row r="3" spans="1:31" s="11" customFormat="1" ht="15" customHeight="1" x14ac:dyDescent="0.15">
      <c r="A3" s="15"/>
      <c r="B3" s="16"/>
      <c r="C3" s="117" t="s">
        <v>53</v>
      </c>
      <c r="D3" s="122" t="s">
        <v>54</v>
      </c>
      <c r="E3" s="122" t="s">
        <v>55</v>
      </c>
      <c r="F3" s="122" t="s">
        <v>56</v>
      </c>
      <c r="G3" s="122" t="s">
        <v>57</v>
      </c>
      <c r="H3" s="124" t="s">
        <v>72</v>
      </c>
      <c r="I3" s="122" t="s">
        <v>48</v>
      </c>
      <c r="J3" s="124" t="s">
        <v>49</v>
      </c>
      <c r="K3" s="124" t="s">
        <v>50</v>
      </c>
      <c r="L3" s="124" t="s">
        <v>59</v>
      </c>
      <c r="M3" s="124" t="s">
        <v>52</v>
      </c>
      <c r="N3" s="124" t="s">
        <v>60</v>
      </c>
      <c r="O3" s="124" t="s">
        <v>61</v>
      </c>
      <c r="P3" s="124" t="s">
        <v>68</v>
      </c>
      <c r="Q3" s="124" t="s">
        <v>62</v>
      </c>
      <c r="R3" s="124" t="s">
        <v>63</v>
      </c>
      <c r="S3" s="124" t="s">
        <v>64</v>
      </c>
      <c r="T3" s="125" t="s">
        <v>65</v>
      </c>
      <c r="U3" s="119" t="s">
        <v>69</v>
      </c>
      <c r="V3" s="119" t="s">
        <v>70</v>
      </c>
      <c r="W3" s="133" t="s">
        <v>93</v>
      </c>
      <c r="X3" s="129" t="s">
        <v>71</v>
      </c>
      <c r="Y3" s="131" t="s">
        <v>39</v>
      </c>
      <c r="Z3" s="127" t="s">
        <v>40</v>
      </c>
      <c r="AA3" s="127" t="s">
        <v>41</v>
      </c>
      <c r="AB3" s="17"/>
      <c r="AC3" s="18"/>
    </row>
    <row r="4" spans="1:31" s="23" customFormat="1" ht="54.95" customHeight="1" x14ac:dyDescent="0.15">
      <c r="A4" s="19"/>
      <c r="B4" s="20" t="s">
        <v>74</v>
      </c>
      <c r="C4" s="118"/>
      <c r="D4" s="123" t="s">
        <v>54</v>
      </c>
      <c r="E4" s="123" t="s">
        <v>55</v>
      </c>
      <c r="F4" s="123" t="s">
        <v>56</v>
      </c>
      <c r="G4" s="123" t="s">
        <v>57</v>
      </c>
      <c r="H4" s="123" t="s">
        <v>47</v>
      </c>
      <c r="I4" s="123" t="s">
        <v>48</v>
      </c>
      <c r="J4" s="123" t="s">
        <v>58</v>
      </c>
      <c r="K4" s="123" t="s">
        <v>50</v>
      </c>
      <c r="L4" s="123" t="s">
        <v>51</v>
      </c>
      <c r="M4" s="123" t="s">
        <v>52</v>
      </c>
      <c r="N4" s="123" t="s">
        <v>66</v>
      </c>
      <c r="O4" s="123" t="s">
        <v>67</v>
      </c>
      <c r="P4" s="123"/>
      <c r="Q4" s="123"/>
      <c r="R4" s="123"/>
      <c r="S4" s="123"/>
      <c r="T4" s="126"/>
      <c r="U4" s="120"/>
      <c r="V4" s="121"/>
      <c r="W4" s="134"/>
      <c r="X4" s="130"/>
      <c r="Y4" s="132"/>
      <c r="Z4" s="128"/>
      <c r="AA4" s="128"/>
      <c r="AB4" s="21"/>
      <c r="AC4" s="22"/>
    </row>
    <row r="5" spans="1:31" ht="20.100000000000001" customHeight="1" x14ac:dyDescent="0.15">
      <c r="A5" s="24"/>
      <c r="B5" s="65" t="s">
        <v>90</v>
      </c>
      <c r="C5" s="25">
        <v>106102.05569173103</v>
      </c>
      <c r="D5" s="26">
        <v>8394.8960923682407</v>
      </c>
      <c r="E5" s="26">
        <v>34504.631552076906</v>
      </c>
      <c r="F5" s="26">
        <v>9675.0598505196776</v>
      </c>
      <c r="G5" s="26">
        <v>6674419.5110327676</v>
      </c>
      <c r="H5" s="26">
        <v>354769.55237683177</v>
      </c>
      <c r="I5" s="26">
        <v>766396.09769425693</v>
      </c>
      <c r="J5" s="26">
        <v>1583899.933060467</v>
      </c>
      <c r="K5" s="26">
        <v>968079.58637989499</v>
      </c>
      <c r="L5" s="26">
        <v>415535.96044893318</v>
      </c>
      <c r="M5" s="26">
        <v>398342.00372731214</v>
      </c>
      <c r="N5" s="26">
        <v>585544.36818775302</v>
      </c>
      <c r="O5" s="26">
        <v>1730003.7985608946</v>
      </c>
      <c r="P5" s="26">
        <v>1031066.0573550516</v>
      </c>
      <c r="Q5" s="26">
        <v>608287.41061345302</v>
      </c>
      <c r="R5" s="26">
        <v>468950.92628867645</v>
      </c>
      <c r="S5" s="26">
        <v>1236470.110656973</v>
      </c>
      <c r="T5" s="26">
        <v>600399.80466936121</v>
      </c>
      <c r="U5" s="28">
        <v>17580841.764239322</v>
      </c>
      <c r="V5" s="28">
        <v>263916.82520900806</v>
      </c>
      <c r="W5" s="26">
        <v>203958.08570449558</v>
      </c>
      <c r="X5" s="29">
        <v>17640800.503743835</v>
      </c>
      <c r="Y5" s="26">
        <v>149001.58333617618</v>
      </c>
      <c r="Z5" s="28">
        <v>7450490.6685775444</v>
      </c>
      <c r="AA5" s="27">
        <v>9981349.5123256035</v>
      </c>
      <c r="AB5" s="65" t="s">
        <v>90</v>
      </c>
      <c r="AC5" s="30"/>
      <c r="AE5" s="84"/>
    </row>
    <row r="6" spans="1:31" ht="19.5" customHeight="1" x14ac:dyDescent="0.15">
      <c r="A6" s="73">
        <v>1</v>
      </c>
      <c r="B6" s="69" t="s">
        <v>0</v>
      </c>
      <c r="C6" s="45">
        <v>8204.0008065924158</v>
      </c>
      <c r="D6" s="45">
        <v>1149.8565195689846</v>
      </c>
      <c r="E6" s="45">
        <v>1685.3243608557243</v>
      </c>
      <c r="F6" s="45">
        <v>677.46589762938652</v>
      </c>
      <c r="G6" s="45">
        <v>787304.03335322114</v>
      </c>
      <c r="H6" s="45">
        <v>63544.749017264752</v>
      </c>
      <c r="I6" s="45">
        <v>146020.95643889438</v>
      </c>
      <c r="J6" s="45">
        <v>390608.6430267762</v>
      </c>
      <c r="K6" s="45">
        <v>269632.41832600534</v>
      </c>
      <c r="L6" s="45">
        <v>66580.171658216714</v>
      </c>
      <c r="M6" s="45">
        <v>118928.42604706524</v>
      </c>
      <c r="N6" s="45">
        <v>199206.09527878591</v>
      </c>
      <c r="O6" s="45">
        <v>335163.93206265173</v>
      </c>
      <c r="P6" s="45">
        <v>279936.94133602048</v>
      </c>
      <c r="Q6" s="45">
        <v>190447.95936045941</v>
      </c>
      <c r="R6" s="45">
        <v>111246.55594396102</v>
      </c>
      <c r="S6" s="45">
        <v>252463.23727935358</v>
      </c>
      <c r="T6" s="45">
        <v>115917.8193126719</v>
      </c>
      <c r="U6" s="44">
        <v>3338718.5860259943</v>
      </c>
      <c r="V6" s="44">
        <v>50118.211581848605</v>
      </c>
      <c r="W6" s="45">
        <v>38731.954603771206</v>
      </c>
      <c r="X6" s="46">
        <v>3350104.8430040716</v>
      </c>
      <c r="Y6" s="47">
        <v>11039.181687017124</v>
      </c>
      <c r="Z6" s="44">
        <v>934002.45568974491</v>
      </c>
      <c r="AA6" s="44">
        <v>2393676.9486492323</v>
      </c>
      <c r="AB6" s="69" t="s">
        <v>0</v>
      </c>
      <c r="AC6" s="78">
        <v>1</v>
      </c>
      <c r="AE6" s="84"/>
    </row>
    <row r="7" spans="1:31" ht="19.5" customHeight="1" x14ac:dyDescent="0.15">
      <c r="A7" s="74">
        <v>2</v>
      </c>
      <c r="B7" s="70" t="s">
        <v>1</v>
      </c>
      <c r="C7" s="50">
        <v>24796.654933545044</v>
      </c>
      <c r="D7" s="50">
        <v>700.29342276279806</v>
      </c>
      <c r="E7" s="50">
        <v>2710.8688092114071</v>
      </c>
      <c r="F7" s="50">
        <v>1778.3479812771398</v>
      </c>
      <c r="G7" s="50">
        <v>737005.08753621136</v>
      </c>
      <c r="H7" s="50">
        <v>66859.151986421188</v>
      </c>
      <c r="I7" s="50">
        <v>158897.71057410398</v>
      </c>
      <c r="J7" s="50">
        <v>400164.09657742811</v>
      </c>
      <c r="K7" s="50">
        <v>170102.4789155139</v>
      </c>
      <c r="L7" s="50">
        <v>82172.982139555868</v>
      </c>
      <c r="M7" s="50">
        <v>86682.477349575202</v>
      </c>
      <c r="N7" s="50">
        <v>125870.44588467272</v>
      </c>
      <c r="O7" s="50">
        <v>369493.08662498044</v>
      </c>
      <c r="P7" s="50">
        <v>246614.33188852225</v>
      </c>
      <c r="Q7" s="50">
        <v>107236.45765942262</v>
      </c>
      <c r="R7" s="50">
        <v>114889.81658174416</v>
      </c>
      <c r="S7" s="50">
        <v>291201.26624259527</v>
      </c>
      <c r="T7" s="50">
        <v>128988.95586143476</v>
      </c>
      <c r="U7" s="49">
        <v>3116164.5109689785</v>
      </c>
      <c r="V7" s="49">
        <v>46777.641800469377</v>
      </c>
      <c r="W7" s="50">
        <v>36150.322238222667</v>
      </c>
      <c r="X7" s="52">
        <v>3126791.8305312251</v>
      </c>
      <c r="Y7" s="53">
        <v>28207.817165519249</v>
      </c>
      <c r="Z7" s="49">
        <v>897681.1460915925</v>
      </c>
      <c r="AA7" s="49">
        <v>2190275.5477118669</v>
      </c>
      <c r="AB7" s="70" t="s">
        <v>1</v>
      </c>
      <c r="AC7" s="79">
        <v>2</v>
      </c>
      <c r="AE7" s="84"/>
    </row>
    <row r="8" spans="1:31" ht="19.5" customHeight="1" x14ac:dyDescent="0.15">
      <c r="A8" s="74">
        <v>3</v>
      </c>
      <c r="B8" s="70" t="s">
        <v>2</v>
      </c>
      <c r="C8" s="50">
        <v>3309.5175468476591</v>
      </c>
      <c r="D8" s="50">
        <v>50.886078723562889</v>
      </c>
      <c r="E8" s="50">
        <v>11493.139256904416</v>
      </c>
      <c r="F8" s="50">
        <v>0</v>
      </c>
      <c r="G8" s="50">
        <v>160873.56919443485</v>
      </c>
      <c r="H8" s="50">
        <v>18515.274277344739</v>
      </c>
      <c r="I8" s="50">
        <v>34913.155393486959</v>
      </c>
      <c r="J8" s="50">
        <v>109958.47301581637</v>
      </c>
      <c r="K8" s="50">
        <v>59241.410469364688</v>
      </c>
      <c r="L8" s="50">
        <v>23617.107037373349</v>
      </c>
      <c r="M8" s="50">
        <v>30841.480521316676</v>
      </c>
      <c r="N8" s="50">
        <v>53255.653802511435</v>
      </c>
      <c r="O8" s="50">
        <v>95658.974033411956</v>
      </c>
      <c r="P8" s="50">
        <v>78124.840594812122</v>
      </c>
      <c r="Q8" s="50">
        <v>30466.306764378154</v>
      </c>
      <c r="R8" s="50">
        <v>26112.382451299058</v>
      </c>
      <c r="S8" s="50">
        <v>68336.579475324659</v>
      </c>
      <c r="T8" s="50">
        <v>35460.08960075432</v>
      </c>
      <c r="U8" s="49">
        <v>840228.839514105</v>
      </c>
      <c r="V8" s="49">
        <v>12612.834857120191</v>
      </c>
      <c r="W8" s="50">
        <v>9747.3499490905688</v>
      </c>
      <c r="X8" s="52">
        <v>843094.32442213455</v>
      </c>
      <c r="Y8" s="53">
        <v>14853.542882475638</v>
      </c>
      <c r="Z8" s="49">
        <v>195786.72458792181</v>
      </c>
      <c r="AA8" s="49">
        <v>629588.57204370759</v>
      </c>
      <c r="AB8" s="70" t="s">
        <v>2</v>
      </c>
      <c r="AC8" s="79">
        <v>3</v>
      </c>
      <c r="AE8" s="84"/>
    </row>
    <row r="9" spans="1:31" ht="19.5" customHeight="1" x14ac:dyDescent="0.15">
      <c r="A9" s="75">
        <v>4</v>
      </c>
      <c r="B9" s="70" t="s">
        <v>3</v>
      </c>
      <c r="C9" s="50">
        <v>178.58258726814125</v>
      </c>
      <c r="D9" s="50">
        <v>60.347319085028118</v>
      </c>
      <c r="E9" s="50">
        <v>200.87168957487611</v>
      </c>
      <c r="F9" s="50">
        <v>0</v>
      </c>
      <c r="G9" s="50">
        <v>2000.7311971442236</v>
      </c>
      <c r="H9" s="50">
        <v>3759.9548674411049</v>
      </c>
      <c r="I9" s="50">
        <v>7604.3164026031245</v>
      </c>
      <c r="J9" s="50">
        <v>10113.249036040113</v>
      </c>
      <c r="K9" s="50">
        <v>8976.7035287160543</v>
      </c>
      <c r="L9" s="50">
        <v>24427.699015812599</v>
      </c>
      <c r="M9" s="50">
        <v>3056.3646613671312</v>
      </c>
      <c r="N9" s="50">
        <v>2649.1131579906087</v>
      </c>
      <c r="O9" s="50">
        <v>25790.959047636985</v>
      </c>
      <c r="P9" s="50">
        <v>10800.377331921078</v>
      </c>
      <c r="Q9" s="50">
        <v>7166.2717095496973</v>
      </c>
      <c r="R9" s="50">
        <v>2657.4360047876453</v>
      </c>
      <c r="S9" s="50">
        <v>19876.541897798801</v>
      </c>
      <c r="T9" s="50">
        <v>7265.7527243345567</v>
      </c>
      <c r="U9" s="49">
        <v>136585.27217907176</v>
      </c>
      <c r="V9" s="49">
        <v>2050.2686388486218</v>
      </c>
      <c r="W9" s="50">
        <v>1584.4721776580907</v>
      </c>
      <c r="X9" s="52">
        <v>137051.0686402623</v>
      </c>
      <c r="Y9" s="53">
        <v>439.80159592804546</v>
      </c>
      <c r="Z9" s="49">
        <v>9605.0475997473477</v>
      </c>
      <c r="AA9" s="49">
        <v>126540.42298339639</v>
      </c>
      <c r="AB9" s="70" t="s">
        <v>3</v>
      </c>
      <c r="AC9" s="79">
        <v>4</v>
      </c>
    </row>
    <row r="10" spans="1:31" s="48" customFormat="1" ht="19.5" customHeight="1" x14ac:dyDescent="0.15">
      <c r="A10" s="74">
        <v>5</v>
      </c>
      <c r="B10" s="70" t="s">
        <v>4</v>
      </c>
      <c r="C10" s="50">
        <v>2462.7570246375326</v>
      </c>
      <c r="D10" s="50">
        <v>223.65111210703196</v>
      </c>
      <c r="E10" s="50">
        <v>0</v>
      </c>
      <c r="F10" s="50">
        <v>0</v>
      </c>
      <c r="G10" s="50">
        <v>95826.813656670172</v>
      </c>
      <c r="H10" s="50">
        <v>6480.9799087192641</v>
      </c>
      <c r="I10" s="50">
        <v>18764.492481756468</v>
      </c>
      <c r="J10" s="50">
        <v>30245.605050927945</v>
      </c>
      <c r="K10" s="50">
        <v>31406.756103584405</v>
      </c>
      <c r="L10" s="50">
        <v>13284.470413253614</v>
      </c>
      <c r="M10" s="50">
        <v>14377.910302525122</v>
      </c>
      <c r="N10" s="50">
        <v>12903.612167139279</v>
      </c>
      <c r="O10" s="50">
        <v>53834.041037384792</v>
      </c>
      <c r="P10" s="50">
        <v>50672.862313708974</v>
      </c>
      <c r="Q10" s="50">
        <v>13472.456395030249</v>
      </c>
      <c r="R10" s="50">
        <v>13854.862005664318</v>
      </c>
      <c r="S10" s="50">
        <v>29574.208741487808</v>
      </c>
      <c r="T10" s="50">
        <v>19087.895848176675</v>
      </c>
      <c r="U10" s="49">
        <v>406473.37456277368</v>
      </c>
      <c r="V10" s="49">
        <v>6101.6194227279057</v>
      </c>
      <c r="W10" s="50">
        <v>4715.4046210255656</v>
      </c>
      <c r="X10" s="52">
        <v>407859.58936447604</v>
      </c>
      <c r="Y10" s="53">
        <v>2686.4081367445647</v>
      </c>
      <c r="Z10" s="49">
        <v>114591.30613842665</v>
      </c>
      <c r="AA10" s="49">
        <v>289195.66028760246</v>
      </c>
      <c r="AB10" s="70" t="s">
        <v>4</v>
      </c>
      <c r="AC10" s="79">
        <v>5</v>
      </c>
    </row>
    <row r="11" spans="1:31" s="54" customFormat="1" ht="19.5" customHeight="1" x14ac:dyDescent="0.15">
      <c r="A11" s="74">
        <v>6</v>
      </c>
      <c r="B11" s="70" t="s">
        <v>5</v>
      </c>
      <c r="C11" s="50">
        <v>10361.857854569385</v>
      </c>
      <c r="D11" s="50">
        <v>211.93992142979275</v>
      </c>
      <c r="E11" s="50">
        <v>353.16412669394145</v>
      </c>
      <c r="F11" s="50">
        <v>592.78266042571317</v>
      </c>
      <c r="G11" s="50">
        <v>431985.07128761453</v>
      </c>
      <c r="H11" s="50">
        <v>11507.76910067171</v>
      </c>
      <c r="I11" s="50">
        <v>25206.434455023475</v>
      </c>
      <c r="J11" s="50">
        <v>32910.117072594039</v>
      </c>
      <c r="K11" s="50">
        <v>17060.435002684095</v>
      </c>
      <c r="L11" s="50">
        <v>10246.643985702951</v>
      </c>
      <c r="M11" s="50">
        <v>9280.7007105169068</v>
      </c>
      <c r="N11" s="50">
        <v>11162.277034264027</v>
      </c>
      <c r="O11" s="50">
        <v>58605.005488889976</v>
      </c>
      <c r="P11" s="50">
        <v>24301.514853999997</v>
      </c>
      <c r="Q11" s="50">
        <v>11923.713370532274</v>
      </c>
      <c r="R11" s="50">
        <v>15224.861813048703</v>
      </c>
      <c r="S11" s="50">
        <v>35624.896847697608</v>
      </c>
      <c r="T11" s="50">
        <v>21317.454327821091</v>
      </c>
      <c r="U11" s="49">
        <v>727876.63991418015</v>
      </c>
      <c r="V11" s="49">
        <v>10926.904791534249</v>
      </c>
      <c r="W11" s="50">
        <v>8444.4429876407048</v>
      </c>
      <c r="X11" s="52">
        <v>730359.10171807371</v>
      </c>
      <c r="Y11" s="53">
        <v>10926.96190269312</v>
      </c>
      <c r="Z11" s="49">
        <v>457784.28840306372</v>
      </c>
      <c r="AA11" s="49">
        <v>259165.38960842328</v>
      </c>
      <c r="AB11" s="70" t="s">
        <v>5</v>
      </c>
      <c r="AC11" s="79">
        <v>6</v>
      </c>
    </row>
    <row r="12" spans="1:31" s="54" customFormat="1" ht="19.5" customHeight="1" x14ac:dyDescent="0.15">
      <c r="A12" s="75">
        <v>7</v>
      </c>
      <c r="B12" s="70" t="s">
        <v>6</v>
      </c>
      <c r="C12" s="50">
        <v>563.22200599952237</v>
      </c>
      <c r="D12" s="50">
        <v>67.26993124266221</v>
      </c>
      <c r="E12" s="50">
        <v>640.58375671485987</v>
      </c>
      <c r="F12" s="50">
        <v>0</v>
      </c>
      <c r="G12" s="50">
        <v>5352.9078683661937</v>
      </c>
      <c r="H12" s="50">
        <v>5226.0322804356392</v>
      </c>
      <c r="I12" s="50">
        <v>11062.563053689753</v>
      </c>
      <c r="J12" s="50">
        <v>21996.311219632567</v>
      </c>
      <c r="K12" s="50">
        <v>11654.227756234448</v>
      </c>
      <c r="L12" s="50">
        <v>24816.447974485382</v>
      </c>
      <c r="M12" s="50">
        <v>6609.4183038664651</v>
      </c>
      <c r="N12" s="50">
        <v>8209.8449374480369</v>
      </c>
      <c r="O12" s="50">
        <v>39984.780067934982</v>
      </c>
      <c r="P12" s="50">
        <v>10575.188912538291</v>
      </c>
      <c r="Q12" s="50">
        <v>6418.3539144696751</v>
      </c>
      <c r="R12" s="50">
        <v>5865.6303126289113</v>
      </c>
      <c r="S12" s="50">
        <v>26841.000869761257</v>
      </c>
      <c r="T12" s="50">
        <v>13430.528564917593</v>
      </c>
      <c r="U12" s="49">
        <v>199314.31173036623</v>
      </c>
      <c r="V12" s="49">
        <v>2991.8865852827316</v>
      </c>
      <c r="W12" s="50">
        <v>2312.1658124523306</v>
      </c>
      <c r="X12" s="52">
        <v>199994.03250319665</v>
      </c>
      <c r="Y12" s="53">
        <v>1271.0756939570445</v>
      </c>
      <c r="Z12" s="49">
        <v>16415.470922055945</v>
      </c>
      <c r="AA12" s="49">
        <v>181627.76511435324</v>
      </c>
      <c r="AB12" s="70" t="s">
        <v>6</v>
      </c>
      <c r="AC12" s="79">
        <v>7</v>
      </c>
    </row>
    <row r="13" spans="1:31" s="54" customFormat="1" ht="19.5" customHeight="1" x14ac:dyDescent="0.15">
      <c r="A13" s="74">
        <v>8</v>
      </c>
      <c r="B13" s="70" t="s">
        <v>7</v>
      </c>
      <c r="C13" s="50">
        <v>3626.6002337530226</v>
      </c>
      <c r="D13" s="50">
        <v>295.60491846245714</v>
      </c>
      <c r="E13" s="50">
        <v>0</v>
      </c>
      <c r="F13" s="50">
        <v>1291.419367356018</v>
      </c>
      <c r="G13" s="50">
        <v>134755.22532979649</v>
      </c>
      <c r="H13" s="50">
        <v>11882.247156541847</v>
      </c>
      <c r="I13" s="50">
        <v>20735.66985029343</v>
      </c>
      <c r="J13" s="50">
        <v>29266.161636767469</v>
      </c>
      <c r="K13" s="50">
        <v>21700.408681342829</v>
      </c>
      <c r="L13" s="50">
        <v>5887.7209622221217</v>
      </c>
      <c r="M13" s="50">
        <v>8604.6669468220007</v>
      </c>
      <c r="N13" s="50">
        <v>14216.841088782272</v>
      </c>
      <c r="O13" s="50">
        <v>43432.831174508123</v>
      </c>
      <c r="P13" s="50">
        <v>18766.630291018009</v>
      </c>
      <c r="Q13" s="50">
        <v>11247.958410133217</v>
      </c>
      <c r="R13" s="50">
        <v>12775.674480500546</v>
      </c>
      <c r="S13" s="50">
        <v>26821.632174728438</v>
      </c>
      <c r="T13" s="50">
        <v>13196.296027944039</v>
      </c>
      <c r="U13" s="49">
        <v>378503.58873097226</v>
      </c>
      <c r="V13" s="49">
        <v>5682.0570596150283</v>
      </c>
      <c r="W13" s="50">
        <v>4391.1617981347263</v>
      </c>
      <c r="X13" s="52">
        <v>379794.48399245256</v>
      </c>
      <c r="Y13" s="53">
        <v>3922.2051522154798</v>
      </c>
      <c r="Z13" s="49">
        <v>156782.31454744595</v>
      </c>
      <c r="AA13" s="49">
        <v>217799.06903131082</v>
      </c>
      <c r="AB13" s="70" t="s">
        <v>7</v>
      </c>
      <c r="AC13" s="79">
        <v>8</v>
      </c>
    </row>
    <row r="14" spans="1:31" s="54" customFormat="1" ht="19.5" customHeight="1" x14ac:dyDescent="0.15">
      <c r="A14" s="74">
        <v>9</v>
      </c>
      <c r="B14" s="70" t="s">
        <v>8</v>
      </c>
      <c r="C14" s="50">
        <v>3436.6018077630574</v>
      </c>
      <c r="D14" s="50">
        <v>189.96272984588546</v>
      </c>
      <c r="E14" s="50">
        <v>24.104602748985133</v>
      </c>
      <c r="F14" s="50">
        <v>0</v>
      </c>
      <c r="G14" s="50">
        <v>527557.36010768788</v>
      </c>
      <c r="H14" s="50">
        <v>34579.835953323134</v>
      </c>
      <c r="I14" s="50">
        <v>59109.451464342303</v>
      </c>
      <c r="J14" s="50">
        <v>102086.68455714827</v>
      </c>
      <c r="K14" s="50">
        <v>71974.848435793276</v>
      </c>
      <c r="L14" s="50">
        <v>21002.667194557165</v>
      </c>
      <c r="M14" s="50">
        <v>21608.253510319726</v>
      </c>
      <c r="N14" s="50">
        <v>29647.021797171194</v>
      </c>
      <c r="O14" s="50">
        <v>114560.32223088243</v>
      </c>
      <c r="P14" s="50">
        <v>60913.167440279474</v>
      </c>
      <c r="Q14" s="50">
        <v>27626.796891282029</v>
      </c>
      <c r="R14" s="50">
        <v>22581.459224631839</v>
      </c>
      <c r="S14" s="50">
        <v>80291.215105372001</v>
      </c>
      <c r="T14" s="50">
        <v>38191.693835868457</v>
      </c>
      <c r="U14" s="49">
        <v>1215381.4468890172</v>
      </c>
      <c r="V14" s="49">
        <v>18245.315031551865</v>
      </c>
      <c r="W14" s="50">
        <v>14100.198136150362</v>
      </c>
      <c r="X14" s="52">
        <v>1219526.5637844186</v>
      </c>
      <c r="Y14" s="53">
        <v>3650.669140357928</v>
      </c>
      <c r="Z14" s="49">
        <v>586666.81157203019</v>
      </c>
      <c r="AA14" s="49">
        <v>625063.96617662907</v>
      </c>
      <c r="AB14" s="70" t="s">
        <v>8</v>
      </c>
      <c r="AC14" s="79">
        <v>9</v>
      </c>
    </row>
    <row r="15" spans="1:31" s="54" customFormat="1" ht="19.5" customHeight="1" x14ac:dyDescent="0.15">
      <c r="A15" s="76">
        <v>10</v>
      </c>
      <c r="B15" s="71" t="s">
        <v>9</v>
      </c>
      <c r="C15" s="56">
        <v>6397.7073970885667</v>
      </c>
      <c r="D15" s="56">
        <v>73.632330206243935</v>
      </c>
      <c r="E15" s="56">
        <v>398.06632048702608</v>
      </c>
      <c r="F15" s="56">
        <v>1079.7112743468347</v>
      </c>
      <c r="G15" s="56">
        <v>792243.49230459472</v>
      </c>
      <c r="H15" s="56">
        <v>16653.750361191902</v>
      </c>
      <c r="I15" s="56">
        <v>33699.569183543485</v>
      </c>
      <c r="J15" s="56">
        <v>50648.924484125251</v>
      </c>
      <c r="K15" s="56">
        <v>32192.348031488051</v>
      </c>
      <c r="L15" s="56">
        <v>10388.441697823589</v>
      </c>
      <c r="M15" s="56">
        <v>13077.820696899096</v>
      </c>
      <c r="N15" s="56">
        <v>17245.834405471058</v>
      </c>
      <c r="O15" s="56">
        <v>72661.113782713743</v>
      </c>
      <c r="P15" s="56">
        <v>40540.457682523331</v>
      </c>
      <c r="Q15" s="56">
        <v>20398.676617310077</v>
      </c>
      <c r="R15" s="56">
        <v>17224.213224797637</v>
      </c>
      <c r="S15" s="56">
        <v>48077.739969493014</v>
      </c>
      <c r="T15" s="56">
        <v>22959.088248979311</v>
      </c>
      <c r="U15" s="55">
        <v>1195960.5880130832</v>
      </c>
      <c r="V15" s="55">
        <v>17953.936346775652</v>
      </c>
      <c r="W15" s="56">
        <v>13875.017196227396</v>
      </c>
      <c r="X15" s="58">
        <v>1200039.5071636315</v>
      </c>
      <c r="Y15" s="59">
        <v>6869.4060477818366</v>
      </c>
      <c r="Z15" s="55">
        <v>827022.77276248496</v>
      </c>
      <c r="AA15" s="55">
        <v>362068.40920281631</v>
      </c>
      <c r="AB15" s="71" t="s">
        <v>9</v>
      </c>
      <c r="AC15" s="80">
        <v>10</v>
      </c>
    </row>
    <row r="16" spans="1:31" s="54" customFormat="1" ht="19.5" customHeight="1" x14ac:dyDescent="0.15">
      <c r="A16" s="74">
        <v>11</v>
      </c>
      <c r="B16" s="70" t="s">
        <v>10</v>
      </c>
      <c r="C16" s="50">
        <v>2526.8635944260955</v>
      </c>
      <c r="D16" s="50">
        <v>1.9640148994448143</v>
      </c>
      <c r="E16" s="50">
        <v>12202.861093592925</v>
      </c>
      <c r="F16" s="50">
        <v>1016.1988464440797</v>
      </c>
      <c r="G16" s="50">
        <v>245386.22217904549</v>
      </c>
      <c r="H16" s="50">
        <v>10996.805800986078</v>
      </c>
      <c r="I16" s="50">
        <v>29360.524990306076</v>
      </c>
      <c r="J16" s="50">
        <v>50446.459574073873</v>
      </c>
      <c r="K16" s="50">
        <v>43604.57538193815</v>
      </c>
      <c r="L16" s="50">
        <v>12316.923607401264</v>
      </c>
      <c r="M16" s="50">
        <v>10969.353784384917</v>
      </c>
      <c r="N16" s="50">
        <v>16492.366474405033</v>
      </c>
      <c r="O16" s="45">
        <v>61384.091094973599</v>
      </c>
      <c r="P16" s="45">
        <v>27152.634988559701</v>
      </c>
      <c r="Q16" s="45">
        <v>16558.681679529713</v>
      </c>
      <c r="R16" s="45">
        <v>12670.473657895214</v>
      </c>
      <c r="S16" s="45">
        <v>39842.040054086989</v>
      </c>
      <c r="T16" s="50">
        <v>16612.387398867799</v>
      </c>
      <c r="U16" s="49">
        <v>609541.42821581638</v>
      </c>
      <c r="V16" s="49">
        <v>9150.1970580399811</v>
      </c>
      <c r="W16" s="50">
        <v>7071.3819564128435</v>
      </c>
      <c r="X16" s="52">
        <v>611620.24331744353</v>
      </c>
      <c r="Y16" s="53">
        <v>14731.688702918465</v>
      </c>
      <c r="Z16" s="49">
        <v>275762.94601579563</v>
      </c>
      <c r="AA16" s="49">
        <v>319046.79349710228</v>
      </c>
      <c r="AB16" s="70" t="s">
        <v>10</v>
      </c>
      <c r="AC16" s="79">
        <v>11</v>
      </c>
    </row>
    <row r="17" spans="1:29" s="54" customFormat="1" ht="19.5" customHeight="1" x14ac:dyDescent="0.15">
      <c r="A17" s="74">
        <v>12</v>
      </c>
      <c r="B17" s="70" t="s">
        <v>11</v>
      </c>
      <c r="C17" s="50">
        <v>6849.7336382959438</v>
      </c>
      <c r="D17" s="50">
        <v>376.99399411055202</v>
      </c>
      <c r="E17" s="50">
        <v>113.3276133884532</v>
      </c>
      <c r="F17" s="50">
        <v>190.53728370826494</v>
      </c>
      <c r="G17" s="50">
        <v>313825.31359824003</v>
      </c>
      <c r="H17" s="50">
        <v>11439.242232151506</v>
      </c>
      <c r="I17" s="50">
        <v>29170.146818100773</v>
      </c>
      <c r="J17" s="50">
        <v>35418.678741809817</v>
      </c>
      <c r="K17" s="50">
        <v>31788.781015747787</v>
      </c>
      <c r="L17" s="50">
        <v>11351.742823654959</v>
      </c>
      <c r="M17" s="50">
        <v>8438.0900276504381</v>
      </c>
      <c r="N17" s="50">
        <v>12519.487230028977</v>
      </c>
      <c r="O17" s="50">
        <v>50098.097475496725</v>
      </c>
      <c r="P17" s="50">
        <v>27483.542626199778</v>
      </c>
      <c r="Q17" s="50">
        <v>12902.776166279458</v>
      </c>
      <c r="R17" s="50">
        <v>13268.504465777918</v>
      </c>
      <c r="S17" s="50">
        <v>42611.605004888333</v>
      </c>
      <c r="T17" s="50">
        <v>18634.912255521776</v>
      </c>
      <c r="U17" s="49">
        <v>626481.51301105146</v>
      </c>
      <c r="V17" s="49">
        <v>9404.6568373259979</v>
      </c>
      <c r="W17" s="50">
        <v>7268.0315236803463</v>
      </c>
      <c r="X17" s="52">
        <v>628618.13832469715</v>
      </c>
      <c r="Y17" s="53">
        <v>7340.0552457949489</v>
      </c>
      <c r="Z17" s="49">
        <v>343185.99770004908</v>
      </c>
      <c r="AA17" s="49">
        <v>275955.46006520744</v>
      </c>
      <c r="AB17" s="70" t="s">
        <v>11</v>
      </c>
      <c r="AC17" s="79">
        <v>12</v>
      </c>
    </row>
    <row r="18" spans="1:29" s="54" customFormat="1" ht="19.5" customHeight="1" x14ac:dyDescent="0.15">
      <c r="A18" s="75">
        <v>13</v>
      </c>
      <c r="B18" s="70" t="s">
        <v>12</v>
      </c>
      <c r="C18" s="50">
        <v>2871.5904348765798</v>
      </c>
      <c r="D18" s="50">
        <v>407.14456826291564</v>
      </c>
      <c r="E18" s="50">
        <v>0</v>
      </c>
      <c r="F18" s="50">
        <v>0</v>
      </c>
      <c r="G18" s="50">
        <v>230757.17224797665</v>
      </c>
      <c r="H18" s="50">
        <v>10929.433232953575</v>
      </c>
      <c r="I18" s="50">
        <v>30933.493786451843</v>
      </c>
      <c r="J18" s="50">
        <v>53728.475782283167</v>
      </c>
      <c r="K18" s="50">
        <v>27339.106403420901</v>
      </c>
      <c r="L18" s="50">
        <v>11224.150709103473</v>
      </c>
      <c r="M18" s="50">
        <v>9596.432751625538</v>
      </c>
      <c r="N18" s="50">
        <v>17418.869031929687</v>
      </c>
      <c r="O18" s="50">
        <v>67570.509951369866</v>
      </c>
      <c r="P18" s="50">
        <v>32284.196657014996</v>
      </c>
      <c r="Q18" s="50">
        <v>13102.319465027165</v>
      </c>
      <c r="R18" s="50">
        <v>14144.009315302363</v>
      </c>
      <c r="S18" s="50">
        <v>48364.40822539822</v>
      </c>
      <c r="T18" s="50">
        <v>20359.502399398931</v>
      </c>
      <c r="U18" s="49">
        <v>591030.81496239593</v>
      </c>
      <c r="V18" s="49">
        <v>8872.3127752011787</v>
      </c>
      <c r="W18" s="50">
        <v>6856.6296520446631</v>
      </c>
      <c r="X18" s="52">
        <v>593046.49808555248</v>
      </c>
      <c r="Y18" s="53">
        <v>3278.7350031394953</v>
      </c>
      <c r="Z18" s="49">
        <v>261690.66603442849</v>
      </c>
      <c r="AA18" s="49">
        <v>326061.41392482794</v>
      </c>
      <c r="AB18" s="70" t="s">
        <v>12</v>
      </c>
      <c r="AC18" s="79">
        <v>13</v>
      </c>
    </row>
    <row r="19" spans="1:29" s="54" customFormat="1" ht="19.5" customHeight="1" x14ac:dyDescent="0.15">
      <c r="A19" s="74">
        <v>14</v>
      </c>
      <c r="B19" s="70" t="s">
        <v>13</v>
      </c>
      <c r="C19" s="50">
        <v>1135.9641005361589</v>
      </c>
      <c r="D19" s="50">
        <v>42.829825793076104</v>
      </c>
      <c r="E19" s="50">
        <v>0</v>
      </c>
      <c r="F19" s="50">
        <v>0</v>
      </c>
      <c r="G19" s="50">
        <v>148390.99215671848</v>
      </c>
      <c r="H19" s="50">
        <v>10285.965977913429</v>
      </c>
      <c r="I19" s="50">
        <v>16609.993931832545</v>
      </c>
      <c r="J19" s="50">
        <v>40165.980293492175</v>
      </c>
      <c r="K19" s="50">
        <v>23156.63925126494</v>
      </c>
      <c r="L19" s="50">
        <v>13051.785887613725</v>
      </c>
      <c r="M19" s="50">
        <v>5993.7868501396515</v>
      </c>
      <c r="N19" s="50">
        <v>8191.431669151907</v>
      </c>
      <c r="O19" s="50">
        <v>40225.389951822282</v>
      </c>
      <c r="P19" s="50">
        <v>16033.919458064329</v>
      </c>
      <c r="Q19" s="50">
        <v>53497.242529977666</v>
      </c>
      <c r="R19" s="50">
        <v>7374.1203756007908</v>
      </c>
      <c r="S19" s="50">
        <v>29042.589397992946</v>
      </c>
      <c r="T19" s="50">
        <v>19239.481763666317</v>
      </c>
      <c r="U19" s="49">
        <v>432438.1134215804</v>
      </c>
      <c r="V19" s="49">
        <v>6491.6017396205498</v>
      </c>
      <c r="W19" s="50">
        <v>5016.7876296648828</v>
      </c>
      <c r="X19" s="52">
        <v>433912.92753153609</v>
      </c>
      <c r="Y19" s="53">
        <v>1178.7939263292349</v>
      </c>
      <c r="Z19" s="49">
        <v>165000.98608855103</v>
      </c>
      <c r="AA19" s="49">
        <v>266258.33340670017</v>
      </c>
      <c r="AB19" s="70" t="s">
        <v>13</v>
      </c>
      <c r="AC19" s="79">
        <v>14</v>
      </c>
    </row>
    <row r="20" spans="1:29" s="54" customFormat="1" ht="19.5" customHeight="1" x14ac:dyDescent="0.15">
      <c r="A20" s="74">
        <v>15</v>
      </c>
      <c r="B20" s="70" t="s">
        <v>14</v>
      </c>
      <c r="C20" s="50">
        <v>4005.8937402622387</v>
      </c>
      <c r="D20" s="50">
        <v>69.003394096301065</v>
      </c>
      <c r="E20" s="50">
        <v>0</v>
      </c>
      <c r="F20" s="50">
        <v>190.53728370826494</v>
      </c>
      <c r="G20" s="50">
        <v>249556.92224996409</v>
      </c>
      <c r="H20" s="50">
        <v>8462.7636270647909</v>
      </c>
      <c r="I20" s="50">
        <v>19243.642595204041</v>
      </c>
      <c r="J20" s="50">
        <v>32716.945573546967</v>
      </c>
      <c r="K20" s="50">
        <v>26791.50688972486</v>
      </c>
      <c r="L20" s="50">
        <v>5960.1259079996189</v>
      </c>
      <c r="M20" s="50">
        <v>5400.5858891022535</v>
      </c>
      <c r="N20" s="50">
        <v>9351.7394362868545</v>
      </c>
      <c r="O20" s="50">
        <v>35075.336168826456</v>
      </c>
      <c r="P20" s="50">
        <v>19512.240206538132</v>
      </c>
      <c r="Q20" s="50">
        <v>7207.5238534521213</v>
      </c>
      <c r="R20" s="50">
        <v>8007.6562224017352</v>
      </c>
      <c r="S20" s="50">
        <v>16197.966219766986</v>
      </c>
      <c r="T20" s="50">
        <v>13540.19403554143</v>
      </c>
      <c r="U20" s="49">
        <v>461290.58329348714</v>
      </c>
      <c r="V20" s="49">
        <v>6924.8811638572824</v>
      </c>
      <c r="W20" s="50">
        <v>5351.6311617984829</v>
      </c>
      <c r="X20" s="52">
        <v>462863.83329554595</v>
      </c>
      <c r="Y20" s="53">
        <v>4074.8971343585399</v>
      </c>
      <c r="Z20" s="49">
        <v>268991.10212887637</v>
      </c>
      <c r="AA20" s="49">
        <v>188224.58403025224</v>
      </c>
      <c r="AB20" s="70" t="s">
        <v>14</v>
      </c>
      <c r="AC20" s="79">
        <v>15</v>
      </c>
    </row>
    <row r="21" spans="1:29" s="54" customFormat="1" ht="19.5" customHeight="1" x14ac:dyDescent="0.15">
      <c r="A21" s="75">
        <v>16</v>
      </c>
      <c r="B21" s="70" t="s">
        <v>15</v>
      </c>
      <c r="C21" s="50">
        <v>128.21313957712704</v>
      </c>
      <c r="D21" s="50">
        <v>42.161507009470796</v>
      </c>
      <c r="E21" s="50">
        <v>273.65784445497343</v>
      </c>
      <c r="F21" s="50">
        <v>0</v>
      </c>
      <c r="G21" s="50">
        <v>1331.4008155677793</v>
      </c>
      <c r="H21" s="50">
        <v>2092.9211262019357</v>
      </c>
      <c r="I21" s="50">
        <v>3588.2955902310459</v>
      </c>
      <c r="J21" s="50">
        <v>7908.9470618551586</v>
      </c>
      <c r="K21" s="50">
        <v>3522.7195048061749</v>
      </c>
      <c r="L21" s="50">
        <v>10668.298988413806</v>
      </c>
      <c r="M21" s="50">
        <v>2029.9926981215485</v>
      </c>
      <c r="N21" s="50">
        <v>3886.7141453369804</v>
      </c>
      <c r="O21" s="50">
        <v>12519.173206780169</v>
      </c>
      <c r="P21" s="50">
        <v>4078.3379013498079</v>
      </c>
      <c r="Q21" s="50">
        <v>7334.6998375176117</v>
      </c>
      <c r="R21" s="50">
        <v>3747.9794102619835</v>
      </c>
      <c r="S21" s="50">
        <v>11271.539706337346</v>
      </c>
      <c r="T21" s="50">
        <v>4017.3996307437387</v>
      </c>
      <c r="U21" s="49">
        <v>78442.452114566651</v>
      </c>
      <c r="V21" s="49">
        <v>1177.490683904261</v>
      </c>
      <c r="W21" s="50">
        <v>909.978913370898</v>
      </c>
      <c r="X21" s="52">
        <v>78709.96388510002</v>
      </c>
      <c r="Y21" s="53">
        <v>444.03249104157123</v>
      </c>
      <c r="Z21" s="49">
        <v>4919.6964057988253</v>
      </c>
      <c r="AA21" s="49">
        <v>73078.723217726263</v>
      </c>
      <c r="AB21" s="70" t="s">
        <v>15</v>
      </c>
      <c r="AC21" s="79">
        <v>16</v>
      </c>
    </row>
    <row r="22" spans="1:29" s="54" customFormat="1" ht="19.5" customHeight="1" x14ac:dyDescent="0.15">
      <c r="A22" s="74">
        <v>17</v>
      </c>
      <c r="B22" s="70" t="s">
        <v>16</v>
      </c>
      <c r="C22" s="50">
        <v>366.32325593464873</v>
      </c>
      <c r="D22" s="50">
        <v>57.30270601818944</v>
      </c>
      <c r="E22" s="50">
        <v>70.632825338788265</v>
      </c>
      <c r="F22" s="50">
        <v>0</v>
      </c>
      <c r="G22" s="50">
        <v>85778.473647996667</v>
      </c>
      <c r="H22" s="50">
        <v>4818.3579484608608</v>
      </c>
      <c r="I22" s="50">
        <v>11731.015829150905</v>
      </c>
      <c r="J22" s="50">
        <v>44980.588152981072</v>
      </c>
      <c r="K22" s="50">
        <v>13470.506420807602</v>
      </c>
      <c r="L22" s="50">
        <v>3533.7401762687959</v>
      </c>
      <c r="M22" s="50">
        <v>4327.2320403651001</v>
      </c>
      <c r="N22" s="50">
        <v>3650.7841487142928</v>
      </c>
      <c r="O22" s="50">
        <v>22148.698545853586</v>
      </c>
      <c r="P22" s="50">
        <v>11028.995423052984</v>
      </c>
      <c r="Q22" s="50">
        <v>6353.2884559810773</v>
      </c>
      <c r="R22" s="50">
        <v>4085.5744706240866</v>
      </c>
      <c r="S22" s="50">
        <v>11193.085461300576</v>
      </c>
      <c r="T22" s="50">
        <v>9752.2962245789768</v>
      </c>
      <c r="U22" s="49">
        <v>237346.89573342819</v>
      </c>
      <c r="V22" s="49">
        <v>3562.9499929385656</v>
      </c>
      <c r="W22" s="50">
        <v>2753.4904583862522</v>
      </c>
      <c r="X22" s="52">
        <v>238156.35526798051</v>
      </c>
      <c r="Y22" s="53">
        <v>494.25878729162645</v>
      </c>
      <c r="Z22" s="49">
        <v>97509.489477147567</v>
      </c>
      <c r="AA22" s="49">
        <v>139343.14746898902</v>
      </c>
      <c r="AB22" s="70" t="s">
        <v>16</v>
      </c>
      <c r="AC22" s="79">
        <v>17</v>
      </c>
    </row>
    <row r="23" spans="1:29" s="54" customFormat="1" ht="19.5" customHeight="1" x14ac:dyDescent="0.15">
      <c r="A23" s="74">
        <v>18</v>
      </c>
      <c r="B23" s="70" t="s">
        <v>17</v>
      </c>
      <c r="C23" s="50">
        <v>4086.5699632060659</v>
      </c>
      <c r="D23" s="50">
        <v>7.4034704960293434</v>
      </c>
      <c r="E23" s="50">
        <v>863.29739654740672</v>
      </c>
      <c r="F23" s="50">
        <v>0</v>
      </c>
      <c r="G23" s="50">
        <v>506772.00333771354</v>
      </c>
      <c r="H23" s="50">
        <v>11345.344388301848</v>
      </c>
      <c r="I23" s="50">
        <v>11729.811879981095</v>
      </c>
      <c r="J23" s="50">
        <v>14578.389530790695</v>
      </c>
      <c r="K23" s="50">
        <v>14230.062754163748</v>
      </c>
      <c r="L23" s="50">
        <v>3149.7138823153509</v>
      </c>
      <c r="M23" s="50">
        <v>4040.1659567024963</v>
      </c>
      <c r="N23" s="50">
        <v>3604.0684826587749</v>
      </c>
      <c r="O23" s="50">
        <v>26835.321063896368</v>
      </c>
      <c r="P23" s="50">
        <v>6350.6328458013486</v>
      </c>
      <c r="Q23" s="50">
        <v>6301.5899020705965</v>
      </c>
      <c r="R23" s="50">
        <v>5894.2515541661087</v>
      </c>
      <c r="S23" s="50">
        <v>12206.69815314978</v>
      </c>
      <c r="T23" s="50">
        <v>7109.7152871607723</v>
      </c>
      <c r="U23" s="49">
        <v>639105.03984912217</v>
      </c>
      <c r="V23" s="49">
        <v>9594.6271664088563</v>
      </c>
      <c r="W23" s="50">
        <v>7414.8428708906185</v>
      </c>
      <c r="X23" s="52">
        <v>641284.82414464036</v>
      </c>
      <c r="Y23" s="53">
        <v>4957.2708302495021</v>
      </c>
      <c r="Z23" s="49">
        <v>518501.81521769462</v>
      </c>
      <c r="AA23" s="49">
        <v>115645.95380117802</v>
      </c>
      <c r="AB23" s="70" t="s">
        <v>17</v>
      </c>
      <c r="AC23" s="79">
        <v>18</v>
      </c>
    </row>
    <row r="24" spans="1:29" s="54" customFormat="1" ht="19.5" customHeight="1" x14ac:dyDescent="0.15">
      <c r="A24" s="75">
        <v>19</v>
      </c>
      <c r="B24" s="70" t="s">
        <v>18</v>
      </c>
      <c r="C24" s="50">
        <v>1150.1696130702101</v>
      </c>
      <c r="D24" s="50">
        <v>2843.8088842439311</v>
      </c>
      <c r="E24" s="50">
        <v>91.901592470245731</v>
      </c>
      <c r="F24" s="50">
        <v>317.56213951377492</v>
      </c>
      <c r="G24" s="50">
        <v>7488.7008216148224</v>
      </c>
      <c r="H24" s="50">
        <v>2255.3369022379288</v>
      </c>
      <c r="I24" s="50">
        <v>7663.7092328576855</v>
      </c>
      <c r="J24" s="50">
        <v>7165.9479618838086</v>
      </c>
      <c r="K24" s="50">
        <v>3916.7668228876973</v>
      </c>
      <c r="L24" s="50">
        <v>11424.020932680083</v>
      </c>
      <c r="M24" s="50">
        <v>2218.6842497003631</v>
      </c>
      <c r="N24" s="50">
        <v>2786.9705728074805</v>
      </c>
      <c r="O24" s="50">
        <v>16604.210699963111</v>
      </c>
      <c r="P24" s="50">
        <v>3382.9877844887824</v>
      </c>
      <c r="Q24" s="50">
        <v>3559.4091873938287</v>
      </c>
      <c r="R24" s="50">
        <v>5429.6444110265056</v>
      </c>
      <c r="S24" s="50">
        <v>15405.408843698235</v>
      </c>
      <c r="T24" s="50">
        <v>8321.2890973023441</v>
      </c>
      <c r="U24" s="49">
        <v>102026.52974984083</v>
      </c>
      <c r="V24" s="49">
        <v>1531.5090283578786</v>
      </c>
      <c r="W24" s="50">
        <v>1183.5685330620722</v>
      </c>
      <c r="X24" s="52">
        <v>102374.47024513663</v>
      </c>
      <c r="Y24" s="53">
        <v>4085.8800897843871</v>
      </c>
      <c r="Z24" s="49">
        <v>15469.972193986283</v>
      </c>
      <c r="AA24" s="49">
        <v>82470.677466070163</v>
      </c>
      <c r="AB24" s="70" t="s">
        <v>18</v>
      </c>
      <c r="AC24" s="79">
        <v>19</v>
      </c>
    </row>
    <row r="25" spans="1:29" s="54" customFormat="1" ht="19.5" customHeight="1" x14ac:dyDescent="0.15">
      <c r="A25" s="77">
        <v>20</v>
      </c>
      <c r="B25" s="71" t="s">
        <v>19</v>
      </c>
      <c r="C25" s="56">
        <v>3354.7967061575027</v>
      </c>
      <c r="D25" s="56">
        <v>53.903957600256284</v>
      </c>
      <c r="E25" s="56">
        <v>1595.4164052790597</v>
      </c>
      <c r="F25" s="56">
        <v>1566.6398882679564</v>
      </c>
      <c r="G25" s="56">
        <v>54953.670423223251</v>
      </c>
      <c r="H25" s="56">
        <v>3471.1521977276007</v>
      </c>
      <c r="I25" s="56">
        <v>10406.200657596413</v>
      </c>
      <c r="J25" s="56">
        <v>7302.6982305546298</v>
      </c>
      <c r="K25" s="56">
        <v>9169.5350896998498</v>
      </c>
      <c r="L25" s="56">
        <v>3881.1316720258465</v>
      </c>
      <c r="M25" s="56">
        <v>2412.3521855474064</v>
      </c>
      <c r="N25" s="56">
        <v>2564.2555130609285</v>
      </c>
      <c r="O25" s="56">
        <v>15147.984523868552</v>
      </c>
      <c r="P25" s="56">
        <v>7100.7179832959064</v>
      </c>
      <c r="Q25" s="56">
        <v>5868.3747604099362</v>
      </c>
      <c r="R25" s="56">
        <v>2850.2624203288028</v>
      </c>
      <c r="S25" s="56">
        <v>7278.4843326500795</v>
      </c>
      <c r="T25" s="56">
        <v>5090.7821811387921</v>
      </c>
      <c r="U25" s="55">
        <v>144068.35912843276</v>
      </c>
      <c r="V25" s="55">
        <v>2162.7166360979468</v>
      </c>
      <c r="W25" s="56">
        <v>1671.3733376811915</v>
      </c>
      <c r="X25" s="58">
        <v>144559.70242684952</v>
      </c>
      <c r="Y25" s="59">
        <v>5004.117069036819</v>
      </c>
      <c r="Z25" s="55">
        <v>66926.510969087627</v>
      </c>
      <c r="AA25" s="55">
        <v>72137.731090308313</v>
      </c>
      <c r="AB25" s="71" t="s">
        <v>19</v>
      </c>
      <c r="AC25" s="80">
        <v>20</v>
      </c>
    </row>
    <row r="26" spans="1:29" s="54" customFormat="1" ht="19.5" customHeight="1" x14ac:dyDescent="0.15">
      <c r="A26" s="74">
        <v>21</v>
      </c>
      <c r="B26" s="70" t="s">
        <v>20</v>
      </c>
      <c r="C26" s="50">
        <v>2930.3304236361964</v>
      </c>
      <c r="D26" s="50">
        <v>11.31165321004152</v>
      </c>
      <c r="E26" s="50">
        <v>0</v>
      </c>
      <c r="F26" s="50">
        <v>0</v>
      </c>
      <c r="G26" s="50">
        <v>113237.19751310881</v>
      </c>
      <c r="H26" s="50">
        <v>3218.209074181872</v>
      </c>
      <c r="I26" s="50">
        <v>10152.742299773659</v>
      </c>
      <c r="J26" s="50">
        <v>12036.346162794789</v>
      </c>
      <c r="K26" s="50">
        <v>12519.150241436972</v>
      </c>
      <c r="L26" s="50">
        <v>2776.7283120591787</v>
      </c>
      <c r="M26" s="50">
        <v>2908.034295428974</v>
      </c>
      <c r="N26" s="50">
        <v>2644.0172166929915</v>
      </c>
      <c r="O26" s="45">
        <v>19799.480934181167</v>
      </c>
      <c r="P26" s="45">
        <v>9761.2981361231796</v>
      </c>
      <c r="Q26" s="45">
        <v>5002.6172031667893</v>
      </c>
      <c r="R26" s="45">
        <v>5682.6220488915278</v>
      </c>
      <c r="S26" s="45">
        <v>11094.905104275356</v>
      </c>
      <c r="T26" s="51">
        <v>5820.6213064742506</v>
      </c>
      <c r="U26" s="49">
        <v>219595.61192543581</v>
      </c>
      <c r="V26" s="49">
        <v>3296.5240731406157</v>
      </c>
      <c r="W26" s="50">
        <v>2547.593314310594</v>
      </c>
      <c r="X26" s="52">
        <v>220344.54268426582</v>
      </c>
      <c r="Y26" s="53">
        <v>2941.6420768462381</v>
      </c>
      <c r="Z26" s="49">
        <v>123389.93981288247</v>
      </c>
      <c r="AA26" s="49">
        <v>93264.030035707096</v>
      </c>
      <c r="AB26" s="70" t="s">
        <v>20</v>
      </c>
      <c r="AC26" s="79">
        <v>21</v>
      </c>
    </row>
    <row r="27" spans="1:29" s="54" customFormat="1" ht="19.5" customHeight="1" x14ac:dyDescent="0.15">
      <c r="A27" s="75">
        <v>22</v>
      </c>
      <c r="B27" s="70" t="s">
        <v>21</v>
      </c>
      <c r="C27" s="50">
        <v>2123.0347580772468</v>
      </c>
      <c r="D27" s="50">
        <v>85.628132518802175</v>
      </c>
      <c r="E27" s="50">
        <v>14.126565067757655</v>
      </c>
      <c r="F27" s="50">
        <v>42.341618601836657</v>
      </c>
      <c r="G27" s="50">
        <v>58558.116390064002</v>
      </c>
      <c r="H27" s="50">
        <v>2228.1396852376738</v>
      </c>
      <c r="I27" s="50">
        <v>9159.3843158700438</v>
      </c>
      <c r="J27" s="50">
        <v>11706.705947561759</v>
      </c>
      <c r="K27" s="50">
        <v>4546.0008697784906</v>
      </c>
      <c r="L27" s="50">
        <v>8779.2337889738737</v>
      </c>
      <c r="M27" s="50">
        <v>4772.1777909179818</v>
      </c>
      <c r="N27" s="50">
        <v>4970.65996195564</v>
      </c>
      <c r="O27" s="50">
        <v>22159.147478682891</v>
      </c>
      <c r="P27" s="50">
        <v>8400.9658542435754</v>
      </c>
      <c r="Q27" s="50">
        <v>5566.7917411524786</v>
      </c>
      <c r="R27" s="50">
        <v>5834.0697939230167</v>
      </c>
      <c r="S27" s="50">
        <v>22303.712505210911</v>
      </c>
      <c r="T27" s="51">
        <v>9106.6848648360392</v>
      </c>
      <c r="U27" s="49">
        <v>180356.92206267401</v>
      </c>
      <c r="V27" s="49">
        <v>2707.380108293688</v>
      </c>
      <c r="W27" s="50">
        <v>2092.2957970743387</v>
      </c>
      <c r="X27" s="52">
        <v>180972.00637389338</v>
      </c>
      <c r="Y27" s="53">
        <v>2222.7894556638066</v>
      </c>
      <c r="Z27" s="49">
        <v>67759.842324535886</v>
      </c>
      <c r="AA27" s="49">
        <v>110374.29028247431</v>
      </c>
      <c r="AB27" s="70" t="s">
        <v>21</v>
      </c>
      <c r="AC27" s="79">
        <v>22</v>
      </c>
    </row>
    <row r="28" spans="1:29" s="54" customFormat="1" ht="19.5" customHeight="1" x14ac:dyDescent="0.15">
      <c r="A28" s="74">
        <v>23</v>
      </c>
      <c r="B28" s="70" t="s">
        <v>22</v>
      </c>
      <c r="C28" s="50">
        <v>4771.1047847078053</v>
      </c>
      <c r="D28" s="50">
        <v>24.058975413411332</v>
      </c>
      <c r="E28" s="50">
        <v>350.5407916110583</v>
      </c>
      <c r="F28" s="50">
        <v>402.24537671744821</v>
      </c>
      <c r="G28" s="50">
        <v>447155.25987137295</v>
      </c>
      <c r="H28" s="50">
        <v>7913.8584390960013</v>
      </c>
      <c r="I28" s="50">
        <v>9295.0523629811523</v>
      </c>
      <c r="J28" s="50">
        <v>16246.583460060685</v>
      </c>
      <c r="K28" s="50">
        <v>20239.391485269523</v>
      </c>
      <c r="L28" s="50">
        <v>2878.4349897554912</v>
      </c>
      <c r="M28" s="50">
        <v>2764.5322185136706</v>
      </c>
      <c r="N28" s="50">
        <v>3973.2307152766853</v>
      </c>
      <c r="O28" s="50">
        <v>25149.176057344863</v>
      </c>
      <c r="P28" s="50">
        <v>6183.5039991637796</v>
      </c>
      <c r="Q28" s="50">
        <v>6137.7486993355851</v>
      </c>
      <c r="R28" s="50">
        <v>6107.824302760504</v>
      </c>
      <c r="S28" s="50">
        <v>11097.5281675843</v>
      </c>
      <c r="T28" s="51">
        <v>5543.583260999425</v>
      </c>
      <c r="U28" s="49">
        <v>576233.65795796434</v>
      </c>
      <c r="V28" s="49">
        <v>8650.6685552431627</v>
      </c>
      <c r="W28" s="50">
        <v>6685.3403423377031</v>
      </c>
      <c r="X28" s="52">
        <v>578198.98617086979</v>
      </c>
      <c r="Y28" s="53">
        <v>5145.7045517322749</v>
      </c>
      <c r="Z28" s="49">
        <v>456852.55761107156</v>
      </c>
      <c r="AA28" s="49">
        <v>114235.3957951605</v>
      </c>
      <c r="AB28" s="70" t="s">
        <v>22</v>
      </c>
      <c r="AC28" s="79">
        <v>23</v>
      </c>
    </row>
    <row r="29" spans="1:29" s="54" customFormat="1" ht="19.5" customHeight="1" x14ac:dyDescent="0.15">
      <c r="A29" s="74">
        <v>24</v>
      </c>
      <c r="B29" s="70" t="s">
        <v>23</v>
      </c>
      <c r="C29" s="50">
        <v>467.06215131667716</v>
      </c>
      <c r="D29" s="50">
        <v>21.223558354296731</v>
      </c>
      <c r="E29" s="50">
        <v>141.16159518359922</v>
      </c>
      <c r="F29" s="50">
        <v>0</v>
      </c>
      <c r="G29" s="50">
        <v>211.79310942970889</v>
      </c>
      <c r="H29" s="50">
        <v>758.54103091938623</v>
      </c>
      <c r="I29" s="50">
        <v>2720.7756536681827</v>
      </c>
      <c r="J29" s="50">
        <v>2121.3229900251354</v>
      </c>
      <c r="K29" s="50">
        <v>1187.4897960337926</v>
      </c>
      <c r="L29" s="50">
        <v>7677.9647981676608</v>
      </c>
      <c r="M29" s="50">
        <v>954.07366617866683</v>
      </c>
      <c r="N29" s="50">
        <v>817.31322158830631</v>
      </c>
      <c r="O29" s="50">
        <v>6479.312540426904</v>
      </c>
      <c r="P29" s="50">
        <v>1411.1847589755009</v>
      </c>
      <c r="Q29" s="50">
        <v>1190.9367425384505</v>
      </c>
      <c r="R29" s="50">
        <v>1660.6455102217578</v>
      </c>
      <c r="S29" s="50">
        <v>5494.9689617896529</v>
      </c>
      <c r="T29" s="51">
        <v>1961.7815537817555</v>
      </c>
      <c r="U29" s="49">
        <v>35277.551638599442</v>
      </c>
      <c r="V29" s="49">
        <v>529.54071659055467</v>
      </c>
      <c r="W29" s="50">
        <v>409.23541260722141</v>
      </c>
      <c r="X29" s="52">
        <v>35397.856942582774</v>
      </c>
      <c r="Y29" s="53">
        <v>629.44730485457308</v>
      </c>
      <c r="Z29" s="49">
        <v>2932.5687630978914</v>
      </c>
      <c r="AA29" s="49">
        <v>31715.535570646982</v>
      </c>
      <c r="AB29" s="70" t="s">
        <v>23</v>
      </c>
      <c r="AC29" s="79">
        <v>24</v>
      </c>
    </row>
    <row r="30" spans="1:29" s="54" customFormat="1" ht="19.5" customHeight="1" x14ac:dyDescent="0.15">
      <c r="A30" s="75">
        <v>25</v>
      </c>
      <c r="B30" s="70" t="s">
        <v>24</v>
      </c>
      <c r="C30" s="50">
        <v>356.90955069528894</v>
      </c>
      <c r="D30" s="50">
        <v>29.319440480306906</v>
      </c>
      <c r="E30" s="50">
        <v>86.492986334593724</v>
      </c>
      <c r="F30" s="50">
        <v>0</v>
      </c>
      <c r="G30" s="50">
        <v>942.12446454749659</v>
      </c>
      <c r="H30" s="50">
        <v>546.9758278825276</v>
      </c>
      <c r="I30" s="50">
        <v>2737.3105500879055</v>
      </c>
      <c r="J30" s="50">
        <v>1294.7952429847005</v>
      </c>
      <c r="K30" s="50">
        <v>806.58691354393261</v>
      </c>
      <c r="L30" s="50">
        <v>3201.3108794093478</v>
      </c>
      <c r="M30" s="50">
        <v>439.3794843782282</v>
      </c>
      <c r="N30" s="50">
        <v>194.94204814234314</v>
      </c>
      <c r="O30" s="50">
        <v>3826.0964512917426</v>
      </c>
      <c r="P30" s="50">
        <v>270.0113361846615</v>
      </c>
      <c r="Q30" s="50">
        <v>991.47119008081324</v>
      </c>
      <c r="R30" s="50">
        <v>104.15337537630097</v>
      </c>
      <c r="S30" s="50">
        <v>3511.1498477091682</v>
      </c>
      <c r="T30" s="51">
        <v>932.45133017291437</v>
      </c>
      <c r="U30" s="49">
        <v>20271.480919302274</v>
      </c>
      <c r="V30" s="49">
        <v>304.29460074382689</v>
      </c>
      <c r="W30" s="50">
        <v>235.16251458683561</v>
      </c>
      <c r="X30" s="52">
        <v>20340.613005459265</v>
      </c>
      <c r="Y30" s="53">
        <v>472.72197751018962</v>
      </c>
      <c r="Z30" s="49">
        <v>3679.4350146354022</v>
      </c>
      <c r="AA30" s="49">
        <v>16119.32392715668</v>
      </c>
      <c r="AB30" s="70" t="s">
        <v>24</v>
      </c>
      <c r="AC30" s="79">
        <v>25</v>
      </c>
    </row>
    <row r="31" spans="1:29" s="54" customFormat="1" ht="19.5" customHeight="1" x14ac:dyDescent="0.15">
      <c r="A31" s="74">
        <v>26</v>
      </c>
      <c r="B31" s="70" t="s">
        <v>25</v>
      </c>
      <c r="C31" s="50">
        <v>320.27722510182406</v>
      </c>
      <c r="D31" s="50">
        <v>26.073651021601044</v>
      </c>
      <c r="E31" s="50">
        <v>43.325266378894845</v>
      </c>
      <c r="F31" s="50">
        <v>0</v>
      </c>
      <c r="G31" s="50">
        <v>367.81996993862668</v>
      </c>
      <c r="H31" s="50">
        <v>457.37134185081339</v>
      </c>
      <c r="I31" s="50">
        <v>1916.6916493775798</v>
      </c>
      <c r="J31" s="50">
        <v>1174.6636527561457</v>
      </c>
      <c r="K31" s="50">
        <v>718.39091365669026</v>
      </c>
      <c r="L31" s="50">
        <v>3449.0421902618118</v>
      </c>
      <c r="M31" s="50">
        <v>512.8227190398685</v>
      </c>
      <c r="N31" s="50">
        <v>587.45481360034773</v>
      </c>
      <c r="O31" s="50">
        <v>4869.6712400024389</v>
      </c>
      <c r="P31" s="50">
        <v>1890.0824328261997</v>
      </c>
      <c r="Q31" s="50">
        <v>1132.8357647664136</v>
      </c>
      <c r="R31" s="50">
        <v>913.89528644831398</v>
      </c>
      <c r="S31" s="50">
        <v>2760.3420245177649</v>
      </c>
      <c r="T31" s="51">
        <v>1564.6280056873941</v>
      </c>
      <c r="U31" s="49">
        <v>22705.38814723273</v>
      </c>
      <c r="V31" s="49">
        <v>340.82340085793135</v>
      </c>
      <c r="W31" s="50">
        <v>263.39240913203804</v>
      </c>
      <c r="X31" s="52">
        <v>22782.819138958625</v>
      </c>
      <c r="Y31" s="53">
        <v>389.67614250231998</v>
      </c>
      <c r="Z31" s="49">
        <v>2284.5116193162066</v>
      </c>
      <c r="AA31" s="49">
        <v>20031.200385414202</v>
      </c>
      <c r="AB31" s="70" t="s">
        <v>25</v>
      </c>
      <c r="AC31" s="79">
        <v>26</v>
      </c>
    </row>
    <row r="32" spans="1:29" s="54" customFormat="1" ht="19.5" customHeight="1" x14ac:dyDescent="0.15">
      <c r="A32" s="74">
        <v>27</v>
      </c>
      <c r="B32" s="70" t="s">
        <v>26</v>
      </c>
      <c r="C32" s="50">
        <v>105.31793608121151</v>
      </c>
      <c r="D32" s="50">
        <v>35.253421098584546</v>
      </c>
      <c r="E32" s="50">
        <v>9.1376925453669138</v>
      </c>
      <c r="F32" s="50">
        <v>0</v>
      </c>
      <c r="G32" s="50">
        <v>504.59469223084318</v>
      </c>
      <c r="H32" s="50">
        <v>460.4249255936877</v>
      </c>
      <c r="I32" s="50">
        <v>998.30318583752978</v>
      </c>
      <c r="J32" s="50">
        <v>1548.5680625119592</v>
      </c>
      <c r="K32" s="50">
        <v>804.1663071996586</v>
      </c>
      <c r="L32" s="50">
        <v>2064.0038701179074</v>
      </c>
      <c r="M32" s="50">
        <v>435.62939951550391</v>
      </c>
      <c r="N32" s="50">
        <v>868.38434847592566</v>
      </c>
      <c r="O32" s="50">
        <v>3927.9177329266449</v>
      </c>
      <c r="P32" s="50">
        <v>198.34485385888857</v>
      </c>
      <c r="Q32" s="50">
        <v>1379.443250628002</v>
      </c>
      <c r="R32" s="50">
        <v>1898.6952246000847</v>
      </c>
      <c r="S32" s="50">
        <v>1570.2779593887019</v>
      </c>
      <c r="T32" s="51">
        <v>1267.4708891239493</v>
      </c>
      <c r="U32" s="49">
        <v>18075.93375173445</v>
      </c>
      <c r="V32" s="49">
        <v>271.33561317424881</v>
      </c>
      <c r="W32" s="50">
        <v>209.69141396213791</v>
      </c>
      <c r="X32" s="52">
        <v>18137.577950946561</v>
      </c>
      <c r="Y32" s="53">
        <v>149.70904972516297</v>
      </c>
      <c r="Z32" s="49">
        <v>1502.8978780683728</v>
      </c>
      <c r="AA32" s="49">
        <v>16423.326823940915</v>
      </c>
      <c r="AB32" s="70" t="s">
        <v>26</v>
      </c>
      <c r="AC32" s="79">
        <v>27</v>
      </c>
    </row>
    <row r="33" spans="1:33" s="54" customFormat="1" ht="19.5" customHeight="1" x14ac:dyDescent="0.15">
      <c r="A33" s="75">
        <v>28</v>
      </c>
      <c r="B33" s="70" t="s">
        <v>27</v>
      </c>
      <c r="C33" s="50">
        <v>59.527529089380423</v>
      </c>
      <c r="D33" s="50">
        <v>42.246536255003136</v>
      </c>
      <c r="E33" s="50">
        <v>756.27398117836071</v>
      </c>
      <c r="F33" s="50">
        <v>0</v>
      </c>
      <c r="G33" s="50">
        <v>2608.548886876149</v>
      </c>
      <c r="H33" s="50">
        <v>720.29531918766145</v>
      </c>
      <c r="I33" s="50">
        <v>1751.2875438290534</v>
      </c>
      <c r="J33" s="50">
        <v>1680.0398365292322</v>
      </c>
      <c r="K33" s="50">
        <v>1641.7881083302395</v>
      </c>
      <c r="L33" s="50">
        <v>3247.8280505785037</v>
      </c>
      <c r="M33" s="50">
        <v>563.60152809696626</v>
      </c>
      <c r="N33" s="50">
        <v>665.12780889886244</v>
      </c>
      <c r="O33" s="50">
        <v>4881.067258558488</v>
      </c>
      <c r="P33" s="50">
        <v>148.28123821998278</v>
      </c>
      <c r="Q33" s="50">
        <v>1142.7064425024191</v>
      </c>
      <c r="R33" s="50">
        <v>124.70855533166312</v>
      </c>
      <c r="S33" s="50">
        <v>3336.5634353908426</v>
      </c>
      <c r="T33" s="51">
        <v>1286.625742795268</v>
      </c>
      <c r="U33" s="49">
        <v>24656.517801648079</v>
      </c>
      <c r="V33" s="49">
        <v>370.1236850566159</v>
      </c>
      <c r="W33" s="50">
        <v>286.03601994021091</v>
      </c>
      <c r="X33" s="52">
        <v>24740.605466764486</v>
      </c>
      <c r="Y33" s="53">
        <v>858.04804652274424</v>
      </c>
      <c r="Z33" s="49">
        <v>4359.8364307052025</v>
      </c>
      <c r="AA33" s="49">
        <v>19438.633324420131</v>
      </c>
      <c r="AB33" s="70" t="s">
        <v>27</v>
      </c>
      <c r="AC33" s="79">
        <v>28</v>
      </c>
    </row>
    <row r="34" spans="1:33" s="54" customFormat="1" ht="19.5" customHeight="1" x14ac:dyDescent="0.15">
      <c r="A34" s="74">
        <v>29</v>
      </c>
      <c r="B34" s="70" t="s">
        <v>28</v>
      </c>
      <c r="C34" s="50">
        <v>1270.2471666129452</v>
      </c>
      <c r="D34" s="50">
        <v>168.99009317692872</v>
      </c>
      <c r="E34" s="50">
        <v>84.759390406545933</v>
      </c>
      <c r="F34" s="50">
        <v>0</v>
      </c>
      <c r="G34" s="50">
        <v>8192.9008521788583</v>
      </c>
      <c r="H34" s="50">
        <v>3333.276787535372</v>
      </c>
      <c r="I34" s="50">
        <v>6506.6139776615364</v>
      </c>
      <c r="J34" s="50">
        <v>9834.4042695800745</v>
      </c>
      <c r="K34" s="50">
        <v>3821.1945222183722</v>
      </c>
      <c r="L34" s="50">
        <v>2546.1325581284764</v>
      </c>
      <c r="M34" s="50">
        <v>2720.4698284100805</v>
      </c>
      <c r="N34" s="50">
        <v>931.36201261131896</v>
      </c>
      <c r="O34" s="50">
        <v>16002.165303973685</v>
      </c>
      <c r="P34" s="50">
        <v>2884.7013272719414</v>
      </c>
      <c r="Q34" s="50">
        <v>2413.9572392155173</v>
      </c>
      <c r="R34" s="50">
        <v>3846.1105472677909</v>
      </c>
      <c r="S34" s="50">
        <v>13859.769267532418</v>
      </c>
      <c r="T34" s="51">
        <v>5574.966920773787</v>
      </c>
      <c r="U34" s="49">
        <v>83992.02206455564</v>
      </c>
      <c r="V34" s="49">
        <v>1260.8453765995432</v>
      </c>
      <c r="W34" s="50">
        <v>974.39641893596558</v>
      </c>
      <c r="X34" s="52">
        <v>84278.471022219208</v>
      </c>
      <c r="Y34" s="53">
        <v>1523.9966501964198</v>
      </c>
      <c r="Z34" s="49">
        <v>14699.514829840395</v>
      </c>
      <c r="AA34" s="49">
        <v>67768.510584518823</v>
      </c>
      <c r="AB34" s="70" t="s">
        <v>28</v>
      </c>
      <c r="AC34" s="79">
        <v>29</v>
      </c>
    </row>
    <row r="35" spans="1:33" s="54" customFormat="1" ht="19.5" customHeight="1" x14ac:dyDescent="0.15">
      <c r="A35" s="77">
        <v>30</v>
      </c>
      <c r="B35" s="71" t="s">
        <v>29</v>
      </c>
      <c r="C35" s="56">
        <v>68.685610487746629</v>
      </c>
      <c r="D35" s="56">
        <v>0.44498520304494643</v>
      </c>
      <c r="E35" s="56">
        <v>0</v>
      </c>
      <c r="F35" s="56">
        <v>0</v>
      </c>
      <c r="G35" s="56">
        <v>44565.942473841911</v>
      </c>
      <c r="H35" s="56">
        <v>2384.6027893015676</v>
      </c>
      <c r="I35" s="56">
        <v>5855.4798739354192</v>
      </c>
      <c r="J35" s="56">
        <v>22114.277317904529</v>
      </c>
      <c r="K35" s="56">
        <v>3868.7470080387648</v>
      </c>
      <c r="L35" s="56">
        <v>2449.688962466088</v>
      </c>
      <c r="M35" s="56">
        <v>4422.3917474767022</v>
      </c>
      <c r="N35" s="56">
        <v>3171.7320822570155</v>
      </c>
      <c r="O35" s="56">
        <v>14273.683788231618</v>
      </c>
      <c r="P35" s="56">
        <v>6311.3350428400499</v>
      </c>
      <c r="Q35" s="56">
        <v>2188.4179439284162</v>
      </c>
      <c r="R35" s="56">
        <v>2625.5693994442136</v>
      </c>
      <c r="S35" s="56">
        <v>13528.253340990599</v>
      </c>
      <c r="T35" s="57">
        <v>6460.4320562836101</v>
      </c>
      <c r="U35" s="55">
        <v>134289.68442263131</v>
      </c>
      <c r="V35" s="55">
        <v>2015.8786527626789</v>
      </c>
      <c r="W35" s="56">
        <v>1557.895184228671</v>
      </c>
      <c r="X35" s="58">
        <v>134747.66789116533</v>
      </c>
      <c r="Y35" s="59">
        <v>69.13059569079158</v>
      </c>
      <c r="Z35" s="55">
        <v>50421.422347777334</v>
      </c>
      <c r="AA35" s="55">
        <v>83799.131479163174</v>
      </c>
      <c r="AB35" s="71" t="s">
        <v>29</v>
      </c>
      <c r="AC35" s="80">
        <v>30</v>
      </c>
    </row>
    <row r="36" spans="1:33" s="54" customFormat="1" ht="19.5" customHeight="1" x14ac:dyDescent="0.15">
      <c r="A36" s="75">
        <v>31</v>
      </c>
      <c r="B36" s="70" t="s">
        <v>30</v>
      </c>
      <c r="C36" s="50">
        <v>750.96267466603001</v>
      </c>
      <c r="D36" s="50">
        <v>9.1249538160344077</v>
      </c>
      <c r="E36" s="50">
        <v>0</v>
      </c>
      <c r="F36" s="50">
        <v>0</v>
      </c>
      <c r="G36" s="50">
        <v>195125.91692145812</v>
      </c>
      <c r="H36" s="50">
        <v>5104.870317385562</v>
      </c>
      <c r="I36" s="50">
        <v>9866.813257787946</v>
      </c>
      <c r="J36" s="50">
        <v>16018.201806830793</v>
      </c>
      <c r="K36" s="50">
        <v>5957.7574173736339</v>
      </c>
      <c r="L36" s="50">
        <v>2011.9534082575383</v>
      </c>
      <c r="M36" s="50">
        <v>4509.9834895501572</v>
      </c>
      <c r="N36" s="50">
        <v>9750.5038675509786</v>
      </c>
      <c r="O36" s="50">
        <v>16443.523022667072</v>
      </c>
      <c r="P36" s="50">
        <v>7553.6286982029042</v>
      </c>
      <c r="Q36" s="50">
        <v>3448.4864555966478</v>
      </c>
      <c r="R36" s="50">
        <v>1359.9518099867</v>
      </c>
      <c r="S36" s="50">
        <v>18546.053253522787</v>
      </c>
      <c r="T36" s="51">
        <v>8439.0057525821721</v>
      </c>
      <c r="U36" s="49">
        <v>304896.73710723507</v>
      </c>
      <c r="V36" s="49">
        <v>4577.1634481758047</v>
      </c>
      <c r="W36" s="50">
        <v>3537.2867724791849</v>
      </c>
      <c r="X36" s="52">
        <v>305936.6137829317</v>
      </c>
      <c r="Y36" s="53">
        <v>760.08762848206447</v>
      </c>
      <c r="Z36" s="49">
        <v>204992.73017924608</v>
      </c>
      <c r="AA36" s="49">
        <v>99143.919299506902</v>
      </c>
      <c r="AB36" s="70" t="s">
        <v>30</v>
      </c>
      <c r="AC36" s="79">
        <v>31</v>
      </c>
    </row>
    <row r="37" spans="1:33" s="54" customFormat="1" ht="19.5" customHeight="1" x14ac:dyDescent="0.15">
      <c r="A37" s="74">
        <v>32</v>
      </c>
      <c r="B37" s="70" t="s">
        <v>31</v>
      </c>
      <c r="C37" s="50">
        <v>394.15950726849508</v>
      </c>
      <c r="D37" s="50">
        <v>35.140743240461212</v>
      </c>
      <c r="E37" s="50">
        <v>42.379695203272966</v>
      </c>
      <c r="F37" s="50">
        <v>0</v>
      </c>
      <c r="G37" s="50">
        <v>79770.213324366719</v>
      </c>
      <c r="H37" s="50">
        <v>1965.7718368849073</v>
      </c>
      <c r="I37" s="50">
        <v>4972.0660094304048</v>
      </c>
      <c r="J37" s="50">
        <v>2560.6221800965468</v>
      </c>
      <c r="K37" s="50">
        <v>8053.5890058677287</v>
      </c>
      <c r="L37" s="50">
        <v>1995.7388928277178</v>
      </c>
      <c r="M37" s="50">
        <v>1502.9491163438793</v>
      </c>
      <c r="N37" s="50">
        <v>426.32360499025719</v>
      </c>
      <c r="O37" s="50">
        <v>9053.1938047966905</v>
      </c>
      <c r="P37" s="50">
        <v>4538.7218529610946</v>
      </c>
      <c r="Q37" s="50">
        <v>12838.205331590896</v>
      </c>
      <c r="R37" s="50">
        <v>13544.531522826646</v>
      </c>
      <c r="S37" s="50">
        <v>4209.6866955401965</v>
      </c>
      <c r="T37" s="51">
        <v>7401.3609946918732</v>
      </c>
      <c r="U37" s="49">
        <v>153304.65411892781</v>
      </c>
      <c r="V37" s="49">
        <v>2301.3711152597643</v>
      </c>
      <c r="W37" s="50">
        <v>1778.5271810248364</v>
      </c>
      <c r="X37" s="52">
        <v>153827.49805316274</v>
      </c>
      <c r="Y37" s="53">
        <v>471.67994571222926</v>
      </c>
      <c r="Z37" s="49">
        <v>84742.279333797123</v>
      </c>
      <c r="AA37" s="49">
        <v>68090.694839418444</v>
      </c>
      <c r="AB37" s="70" t="s">
        <v>31</v>
      </c>
      <c r="AC37" s="79">
        <v>32</v>
      </c>
    </row>
    <row r="38" spans="1:33" s="54" customFormat="1" ht="19.5" customHeight="1" x14ac:dyDescent="0.15">
      <c r="A38" s="74">
        <v>33</v>
      </c>
      <c r="B38" s="70" t="s">
        <v>32</v>
      </c>
      <c r="C38" s="50">
        <v>526.58968040605748</v>
      </c>
      <c r="D38" s="50">
        <v>0.10120251446920878</v>
      </c>
      <c r="E38" s="50">
        <v>245.08932883662018</v>
      </c>
      <c r="F38" s="50">
        <v>148.19566510642829</v>
      </c>
      <c r="G38" s="50">
        <v>125592.5291770411</v>
      </c>
      <c r="H38" s="50">
        <v>2985.6189167942425</v>
      </c>
      <c r="I38" s="50">
        <v>6875.7185980770155</v>
      </c>
      <c r="J38" s="50">
        <v>9069.8561971171512</v>
      </c>
      <c r="K38" s="50">
        <v>7553.3722185408096</v>
      </c>
      <c r="L38" s="50">
        <v>1702.8696210508119</v>
      </c>
      <c r="M38" s="50">
        <v>1802.9291102738944</v>
      </c>
      <c r="N38" s="50">
        <v>1012.3875616707544</v>
      </c>
      <c r="O38" s="50">
        <v>12950.511684080233</v>
      </c>
      <c r="P38" s="50">
        <v>3141.5192121587479</v>
      </c>
      <c r="Q38" s="50">
        <v>2435.7222078150508</v>
      </c>
      <c r="R38" s="50">
        <v>430.09006616002938</v>
      </c>
      <c r="S38" s="50">
        <v>5500.7987303819009</v>
      </c>
      <c r="T38" s="51">
        <v>3380.2009387071785</v>
      </c>
      <c r="U38" s="49">
        <v>185354.1001167325</v>
      </c>
      <c r="V38" s="49">
        <v>2782.5825896028823</v>
      </c>
      <c r="W38" s="50">
        <v>2150.4131759716656</v>
      </c>
      <c r="X38" s="52">
        <v>185986.26953036373</v>
      </c>
      <c r="Y38" s="53">
        <v>771.78021175714696</v>
      </c>
      <c r="Z38" s="49">
        <v>132616.44344022454</v>
      </c>
      <c r="AA38" s="49">
        <v>51965.876464750821</v>
      </c>
      <c r="AB38" s="70" t="s">
        <v>32</v>
      </c>
      <c r="AC38" s="79">
        <v>33</v>
      </c>
    </row>
    <row r="39" spans="1:33" s="54" customFormat="1" ht="19.5" customHeight="1" x14ac:dyDescent="0.15">
      <c r="A39" s="74">
        <v>34</v>
      </c>
      <c r="B39" s="70" t="s">
        <v>33</v>
      </c>
      <c r="C39" s="50">
        <v>402.95558152811361</v>
      </c>
      <c r="D39" s="50">
        <v>865.46580823388911</v>
      </c>
      <c r="E39" s="50">
        <v>0</v>
      </c>
      <c r="F39" s="50">
        <v>381.07456741652987</v>
      </c>
      <c r="G39" s="50">
        <v>2922.5181018134808</v>
      </c>
      <c r="H39" s="50">
        <v>6087.1997169169163</v>
      </c>
      <c r="I39" s="50">
        <v>2742.907753088648</v>
      </c>
      <c r="J39" s="50">
        <v>809.12209639659659</v>
      </c>
      <c r="K39" s="50">
        <v>1255.5444818044612</v>
      </c>
      <c r="L39" s="50">
        <v>1046.1499871149031</v>
      </c>
      <c r="M39" s="50">
        <v>425.84886355259823</v>
      </c>
      <c r="N39" s="50">
        <v>261.55350276833178</v>
      </c>
      <c r="O39" s="50">
        <v>4719.0084144522098</v>
      </c>
      <c r="P39" s="50">
        <v>360.49289211978464</v>
      </c>
      <c r="Q39" s="50">
        <v>1760.3554505681718</v>
      </c>
      <c r="R39" s="50">
        <v>1343.9840030030564</v>
      </c>
      <c r="S39" s="50">
        <v>1552.9239800091345</v>
      </c>
      <c r="T39" s="51">
        <v>599.11414296847363</v>
      </c>
      <c r="U39" s="49">
        <v>27536.219343755303</v>
      </c>
      <c r="V39" s="49">
        <v>413.51306874590807</v>
      </c>
      <c r="W39" s="50">
        <v>319.56785570004729</v>
      </c>
      <c r="X39" s="52">
        <v>27630.164556801166</v>
      </c>
      <c r="Y39" s="53">
        <v>1268.4213897620027</v>
      </c>
      <c r="Z39" s="49">
        <v>6046.5004223186588</v>
      </c>
      <c r="AA39" s="49">
        <v>20221.297531674642</v>
      </c>
      <c r="AB39" s="70" t="s">
        <v>33</v>
      </c>
      <c r="AC39" s="79">
        <v>34</v>
      </c>
    </row>
    <row r="40" spans="1:33" s="54" customFormat="1" ht="19.5" customHeight="1" x14ac:dyDescent="0.15">
      <c r="A40" s="76">
        <v>35</v>
      </c>
      <c r="B40" s="71" t="s">
        <v>34</v>
      </c>
      <c r="C40" s="56">
        <v>1741.2707276490642</v>
      </c>
      <c r="D40" s="56">
        <v>114.55233186674968</v>
      </c>
      <c r="E40" s="56">
        <v>14.126565067757655</v>
      </c>
      <c r="F40" s="56">
        <v>0</v>
      </c>
      <c r="G40" s="56">
        <v>75518.871970695967</v>
      </c>
      <c r="H40" s="56">
        <v>1497.3280247086325</v>
      </c>
      <c r="I40" s="56">
        <v>4393.7960534011954</v>
      </c>
      <c r="J40" s="56">
        <v>3273.047256788298</v>
      </c>
      <c r="K40" s="56">
        <v>4174.1823056129497</v>
      </c>
      <c r="L40" s="56">
        <v>722.89347328368513</v>
      </c>
      <c r="M40" s="56">
        <v>1112.9849860217539</v>
      </c>
      <c r="N40" s="56">
        <v>435.93655470703732</v>
      </c>
      <c r="O40" s="56">
        <v>8675.9846154324059</v>
      </c>
      <c r="P40" s="56">
        <v>2357.4672001918307</v>
      </c>
      <c r="Q40" s="56">
        <v>1566.8580203608235</v>
      </c>
      <c r="R40" s="56">
        <v>3568.7064959855679</v>
      </c>
      <c r="S40" s="56">
        <v>5581.0333802474361</v>
      </c>
      <c r="T40" s="57">
        <v>2567.3422826595975</v>
      </c>
      <c r="U40" s="55">
        <v>117316.38224468075</v>
      </c>
      <c r="V40" s="55">
        <v>1761.1610072341473</v>
      </c>
      <c r="W40" s="56">
        <v>1361.0463348382898</v>
      </c>
      <c r="X40" s="58">
        <v>117716.4969170766</v>
      </c>
      <c r="Y40" s="59">
        <v>1869.9496245835714</v>
      </c>
      <c r="Z40" s="55">
        <v>79912.668024097162</v>
      </c>
      <c r="AA40" s="55">
        <v>35533.764596000008</v>
      </c>
      <c r="AB40" s="71" t="s">
        <v>34</v>
      </c>
      <c r="AC40" s="80">
        <v>35</v>
      </c>
    </row>
    <row r="41" spans="1:33" s="54" customFormat="1" ht="19.5" customHeight="1" x14ac:dyDescent="0.15">
      <c r="A41" s="72"/>
      <c r="B41" s="70"/>
      <c r="C41" s="50"/>
      <c r="D41" s="50"/>
      <c r="E41" s="56"/>
      <c r="F41" s="50"/>
      <c r="G41" s="50"/>
      <c r="H41" s="56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6"/>
      <c r="V41" s="56"/>
      <c r="W41" s="56"/>
      <c r="X41" s="56"/>
      <c r="Y41" s="50"/>
      <c r="Z41" s="50"/>
      <c r="AA41" s="56"/>
      <c r="AB41" s="70"/>
      <c r="AC41" s="81"/>
    </row>
    <row r="42" spans="1:33" s="54" customFormat="1" ht="20.100000000000001" customHeight="1" x14ac:dyDescent="0.15">
      <c r="A42" s="111" t="s">
        <v>88</v>
      </c>
      <c r="B42" s="66" t="s">
        <v>80</v>
      </c>
      <c r="C42" s="32">
        <v>12494.838234374767</v>
      </c>
      <c r="D42" s="33">
        <v>3696.8596653172103</v>
      </c>
      <c r="E42" s="33">
        <v>13835.43161721449</v>
      </c>
      <c r="F42" s="33">
        <v>359.90375811561159</v>
      </c>
      <c r="G42" s="33">
        <v>344260.0219190637</v>
      </c>
      <c r="H42" s="33">
        <v>46835.524280587728</v>
      </c>
      <c r="I42" s="33">
        <v>109386.89903095686</v>
      </c>
      <c r="J42" s="33">
        <v>216749.03334810497</v>
      </c>
      <c r="K42" s="33">
        <v>132244.20161635467</v>
      </c>
      <c r="L42" s="33">
        <v>139203.56049765644</v>
      </c>
      <c r="M42" s="33">
        <v>69532.005153434598</v>
      </c>
      <c r="N42" s="33">
        <v>92727.152998506572</v>
      </c>
      <c r="O42" s="33">
        <v>306537.51609897485</v>
      </c>
      <c r="P42" s="33">
        <v>172838.16664039984</v>
      </c>
      <c r="Q42" s="33">
        <v>82235.640179223323</v>
      </c>
      <c r="R42" s="33">
        <v>72050.212888837341</v>
      </c>
      <c r="S42" s="33">
        <v>224142.06353594761</v>
      </c>
      <c r="T42" s="33">
        <v>109277.56477340031</v>
      </c>
      <c r="U42" s="34">
        <v>2148406.5962364706</v>
      </c>
      <c r="V42" s="34">
        <v>32249.952717558001</v>
      </c>
      <c r="W42" s="33">
        <v>24923.149992898267</v>
      </c>
      <c r="X42" s="35">
        <v>2155733.398961131</v>
      </c>
      <c r="Y42" s="33">
        <v>30027.129516906472</v>
      </c>
      <c r="Z42" s="34">
        <v>454006.82470813621</v>
      </c>
      <c r="AA42" s="33">
        <v>1664372.6420114278</v>
      </c>
      <c r="AB42" s="66" t="s">
        <v>81</v>
      </c>
      <c r="AC42" s="114" t="s">
        <v>89</v>
      </c>
    </row>
    <row r="43" spans="1:33" s="54" customFormat="1" ht="20.100000000000001" customHeight="1" x14ac:dyDescent="0.15">
      <c r="A43" s="112"/>
      <c r="B43" s="67" t="s">
        <v>82</v>
      </c>
      <c r="C43" s="36">
        <v>23557.076549323658</v>
      </c>
      <c r="D43" s="37">
        <v>990.27314935400796</v>
      </c>
      <c r="E43" s="37">
        <v>12068.17989729595</v>
      </c>
      <c r="F43" s="37">
        <v>592.78266042571317</v>
      </c>
      <c r="G43" s="37">
        <v>1778067.2536229682</v>
      </c>
      <c r="H43" s="37">
        <v>98976.704897540534</v>
      </c>
      <c r="I43" s="37">
        <v>193535.51667440799</v>
      </c>
      <c r="J43" s="37">
        <v>410874.95371737186</v>
      </c>
      <c r="K43" s="37">
        <v>238011.88363699749</v>
      </c>
      <c r="L43" s="37">
        <v>93739.928516449421</v>
      </c>
      <c r="M43" s="37">
        <v>99585.158116964012</v>
      </c>
      <c r="N43" s="37">
        <v>133090.70218636171</v>
      </c>
      <c r="O43" s="37">
        <v>440804.99720791413</v>
      </c>
      <c r="P43" s="37">
        <v>262363.68700519385</v>
      </c>
      <c r="Q43" s="37">
        <v>164228.87137751293</v>
      </c>
      <c r="R43" s="37">
        <v>110609.42362039413</v>
      </c>
      <c r="S43" s="37">
        <v>304206.33758676151</v>
      </c>
      <c r="T43" s="37">
        <v>170924.67732519726</v>
      </c>
      <c r="U43" s="38">
        <v>4536228.4077484347</v>
      </c>
      <c r="V43" s="38">
        <v>68096.484428291122</v>
      </c>
      <c r="W43" s="37">
        <v>52625.779338626999</v>
      </c>
      <c r="X43" s="39">
        <v>4551699.1128380988</v>
      </c>
      <c r="Y43" s="37">
        <v>36615.529595973618</v>
      </c>
      <c r="Z43" s="38">
        <v>1972195.5529578016</v>
      </c>
      <c r="AA43" s="37">
        <v>2527417.3251946587</v>
      </c>
      <c r="AB43" s="67" t="s">
        <v>83</v>
      </c>
      <c r="AC43" s="115">
        <v>0</v>
      </c>
    </row>
    <row r="44" spans="1:33" s="54" customFormat="1" ht="20.100000000000001" customHeight="1" x14ac:dyDescent="0.15">
      <c r="A44" s="112"/>
      <c r="B44" s="67" t="s">
        <v>84</v>
      </c>
      <c r="C44" s="36">
        <v>22929.70511629009</v>
      </c>
      <c r="D44" s="37">
        <v>2744.196007355572</v>
      </c>
      <c r="E44" s="37">
        <v>14483.815574896327</v>
      </c>
      <c r="F44" s="37">
        <v>3916.5997206698912</v>
      </c>
      <c r="G44" s="37">
        <v>1973872.9602602674</v>
      </c>
      <c r="H44" s="37">
        <v>114339.91228055343</v>
      </c>
      <c r="I44" s="37">
        <v>245964.32378009256</v>
      </c>
      <c r="J44" s="37">
        <v>550175.30177347513</v>
      </c>
      <c r="K44" s="37">
        <v>391324.81697832205</v>
      </c>
      <c r="L44" s="37">
        <v>101636.42153486477</v>
      </c>
      <c r="M44" s="37">
        <v>153092.18972223785</v>
      </c>
      <c r="N44" s="37">
        <v>252581.34365361868</v>
      </c>
      <c r="O44" s="37">
        <v>550370.0604393807</v>
      </c>
      <c r="P44" s="37">
        <v>367825.91937605554</v>
      </c>
      <c r="Q44" s="37">
        <v>241690.74527286831</v>
      </c>
      <c r="R44" s="37">
        <v>158718.6117695827</v>
      </c>
      <c r="S44" s="37">
        <v>385642.56861154258</v>
      </c>
      <c r="T44" s="37">
        <v>175608.90348155773</v>
      </c>
      <c r="U44" s="38">
        <v>5706918.395353632</v>
      </c>
      <c r="V44" s="38">
        <v>85669.542688296744</v>
      </c>
      <c r="W44" s="37">
        <v>66206.449384372856</v>
      </c>
      <c r="X44" s="39">
        <v>5726381.4886575546</v>
      </c>
      <c r="Y44" s="37">
        <v>40157.71669854199</v>
      </c>
      <c r="Z44" s="38">
        <v>2223753.8837610297</v>
      </c>
      <c r="AA44" s="37">
        <v>3443006.7948940587</v>
      </c>
      <c r="AB44" s="67" t="s">
        <v>85</v>
      </c>
      <c r="AC44" s="115">
        <v>0</v>
      </c>
      <c r="AD44" s="31"/>
      <c r="AE44" s="31"/>
      <c r="AF44" s="31"/>
      <c r="AG44" s="31"/>
    </row>
    <row r="45" spans="1:33" ht="20.100000000000001" customHeight="1" x14ac:dyDescent="0.15">
      <c r="A45" s="113"/>
      <c r="B45" s="68" t="s">
        <v>86</v>
      </c>
      <c r="C45" s="40">
        <v>54162.95752984062</v>
      </c>
      <c r="D45" s="41">
        <v>1407.0945543489718</v>
      </c>
      <c r="E45" s="41">
        <v>5695.1031099811107</v>
      </c>
      <c r="F45" s="41">
        <v>4805.7737113084604</v>
      </c>
      <c r="G45" s="41">
        <v>2843112.5589337512</v>
      </c>
      <c r="H45" s="41">
        <v>122946.94189174935</v>
      </c>
      <c r="I45" s="41">
        <v>277693.62006170466</v>
      </c>
      <c r="J45" s="41">
        <v>556139.12655783852</v>
      </c>
      <c r="K45" s="41">
        <v>300968.0452433881</v>
      </c>
      <c r="L45" s="41">
        <v>120403.7599087181</v>
      </c>
      <c r="M45" s="41">
        <v>124072.51138692762</v>
      </c>
      <c r="N45" s="41">
        <v>174235.78472357933</v>
      </c>
      <c r="O45" s="41">
        <v>597786.40518939588</v>
      </c>
      <c r="P45" s="41">
        <v>359720.68856919574</v>
      </c>
      <c r="Q45" s="41">
        <v>166484.87418247241</v>
      </c>
      <c r="R45" s="41">
        <v>171386.03301409347</v>
      </c>
      <c r="S45" s="41">
        <v>434249.69840706629</v>
      </c>
      <c r="T45" s="41">
        <v>204711.61145891072</v>
      </c>
      <c r="U45" s="42">
        <v>6519982.5884342724</v>
      </c>
      <c r="V45" s="42">
        <v>97876.145031309876</v>
      </c>
      <c r="W45" s="41">
        <v>75639.857977649575</v>
      </c>
      <c r="X45" s="43">
        <v>6542218.8754879311</v>
      </c>
      <c r="Y45" s="41">
        <v>61265.155194170708</v>
      </c>
      <c r="Z45" s="42">
        <v>3125611.9527067645</v>
      </c>
      <c r="AA45" s="41">
        <v>3333105.4805333363</v>
      </c>
      <c r="AB45" s="68" t="s">
        <v>87</v>
      </c>
      <c r="AC45" s="116">
        <v>0</v>
      </c>
      <c r="AD45" s="54"/>
      <c r="AE45" s="54"/>
      <c r="AF45" s="54"/>
      <c r="AG45" s="54"/>
    </row>
    <row r="46" spans="1:33" x14ac:dyDescent="0.15">
      <c r="A46" s="85" t="s">
        <v>91</v>
      </c>
    </row>
    <row r="48" spans="1:33" x14ac:dyDescent="0.15"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</row>
    <row r="49" spans="3:28" x14ac:dyDescent="0.15"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</row>
    <row r="50" spans="3:28" x14ac:dyDescent="0.15"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</row>
    <row r="51" spans="3:28" x14ac:dyDescent="0.15"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</row>
  </sheetData>
  <mergeCells count="29">
    <mergeCell ref="Z2:AA2"/>
    <mergeCell ref="AB2:AC2"/>
    <mergeCell ref="C3:C4"/>
    <mergeCell ref="D3:D4"/>
    <mergeCell ref="E3:E4"/>
    <mergeCell ref="F3:F4"/>
    <mergeCell ref="G3:G4"/>
    <mergeCell ref="H3:H4"/>
    <mergeCell ref="I3:I4"/>
    <mergeCell ref="J3:J4"/>
    <mergeCell ref="U3:U4"/>
    <mergeCell ref="V3:V4"/>
    <mergeCell ref="K3:K4"/>
    <mergeCell ref="L3:L4"/>
    <mergeCell ref="M3:M4"/>
    <mergeCell ref="N3:N4"/>
    <mergeCell ref="O3:O4"/>
    <mergeCell ref="P3:P4"/>
    <mergeCell ref="A42:A45"/>
    <mergeCell ref="Q3:Q4"/>
    <mergeCell ref="R3:R4"/>
    <mergeCell ref="S3:S4"/>
    <mergeCell ref="T3:T4"/>
    <mergeCell ref="AC42:AC45"/>
    <mergeCell ref="W3:W4"/>
    <mergeCell ref="X3:X4"/>
    <mergeCell ref="Y3:Y4"/>
    <mergeCell ref="Z3:Z4"/>
    <mergeCell ref="AA3:AA4"/>
  </mergeCells>
  <phoneticPr fontId="2"/>
  <pageMargins left="0.36" right="0.25" top="0.41" bottom="0.37" header="0.25" footer="0.3"/>
  <pageSetup paperSize="9" scale="51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51"/>
  <sheetViews>
    <sheetView zoomScale="85" zoomScaleNormal="85" workbookViewId="0">
      <selection activeCell="C6" sqref="C6"/>
    </sheetView>
  </sheetViews>
  <sheetFormatPr defaultRowHeight="13.5" x14ac:dyDescent="0.15"/>
  <cols>
    <col min="1" max="1" width="3.625" style="61" customWidth="1"/>
    <col min="2" max="2" width="10.625" style="62" customWidth="1"/>
    <col min="3" max="3" width="10" style="60" customWidth="1"/>
    <col min="4" max="6" width="9.625" style="60" customWidth="1"/>
    <col min="7" max="8" width="10.625" style="60" customWidth="1"/>
    <col min="9" max="9" width="10.125" style="60" customWidth="1"/>
    <col min="10" max="10" width="10.625" style="60" customWidth="1"/>
    <col min="11" max="11" width="9.75" style="60" customWidth="1"/>
    <col min="12" max="21" width="10.625" style="60" customWidth="1"/>
    <col min="22" max="22" width="8.125" style="60" customWidth="1"/>
    <col min="23" max="23" width="8.625" style="60" customWidth="1"/>
    <col min="24" max="24" width="10.625" style="60" customWidth="1"/>
    <col min="25" max="25" width="10.125" style="60" customWidth="1"/>
    <col min="26" max="26" width="10.125" style="64" customWidth="1"/>
    <col min="27" max="27" width="10.125" style="63" customWidth="1"/>
    <col min="28" max="28" width="9" style="63"/>
    <col min="29" max="29" width="3.625" style="60" customWidth="1"/>
    <col min="31" max="31" width="9.25" bestFit="1" customWidth="1"/>
  </cols>
  <sheetData>
    <row r="1" spans="1:31" s="11" customFormat="1" ht="15" customHeight="1" x14ac:dyDescent="0.15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9"/>
      <c r="Y1" s="8"/>
      <c r="Z1" s="10"/>
      <c r="AA1" s="8"/>
      <c r="AB1" s="8"/>
      <c r="AC1" s="8"/>
    </row>
    <row r="2" spans="1:31" s="11" customFormat="1" ht="15" customHeight="1" thickBot="1" x14ac:dyDescent="0.2">
      <c r="A2" s="12" t="s">
        <v>109</v>
      </c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Z2" s="109" t="s">
        <v>110</v>
      </c>
      <c r="AA2" s="110"/>
      <c r="AB2" s="107" t="s">
        <v>38</v>
      </c>
      <c r="AC2" s="108"/>
    </row>
    <row r="3" spans="1:31" s="11" customFormat="1" ht="15" customHeight="1" x14ac:dyDescent="0.15">
      <c r="A3" s="15"/>
      <c r="B3" s="16"/>
      <c r="C3" s="117" t="s">
        <v>53</v>
      </c>
      <c r="D3" s="122" t="s">
        <v>54</v>
      </c>
      <c r="E3" s="122" t="s">
        <v>55</v>
      </c>
      <c r="F3" s="122" t="s">
        <v>56</v>
      </c>
      <c r="G3" s="122" t="s">
        <v>57</v>
      </c>
      <c r="H3" s="124" t="s">
        <v>72</v>
      </c>
      <c r="I3" s="122" t="s">
        <v>48</v>
      </c>
      <c r="J3" s="124" t="s">
        <v>49</v>
      </c>
      <c r="K3" s="124" t="s">
        <v>50</v>
      </c>
      <c r="L3" s="124" t="s">
        <v>59</v>
      </c>
      <c r="M3" s="124" t="s">
        <v>52</v>
      </c>
      <c r="N3" s="124" t="s">
        <v>60</v>
      </c>
      <c r="O3" s="124" t="s">
        <v>61</v>
      </c>
      <c r="P3" s="124" t="s">
        <v>68</v>
      </c>
      <c r="Q3" s="124" t="s">
        <v>62</v>
      </c>
      <c r="R3" s="124" t="s">
        <v>63</v>
      </c>
      <c r="S3" s="124" t="s">
        <v>64</v>
      </c>
      <c r="T3" s="125" t="s">
        <v>65</v>
      </c>
      <c r="U3" s="119" t="s">
        <v>69</v>
      </c>
      <c r="V3" s="119" t="s">
        <v>70</v>
      </c>
      <c r="W3" s="133" t="s">
        <v>93</v>
      </c>
      <c r="X3" s="129" t="s">
        <v>71</v>
      </c>
      <c r="Y3" s="131" t="s">
        <v>39</v>
      </c>
      <c r="Z3" s="127" t="s">
        <v>40</v>
      </c>
      <c r="AA3" s="127" t="s">
        <v>41</v>
      </c>
      <c r="AB3" s="17"/>
      <c r="AC3" s="18"/>
    </row>
    <row r="4" spans="1:31" s="23" customFormat="1" ht="54.95" customHeight="1" x14ac:dyDescent="0.15">
      <c r="A4" s="19"/>
      <c r="B4" s="20" t="s">
        <v>74</v>
      </c>
      <c r="C4" s="118"/>
      <c r="D4" s="123" t="s">
        <v>54</v>
      </c>
      <c r="E4" s="123" t="s">
        <v>55</v>
      </c>
      <c r="F4" s="123" t="s">
        <v>56</v>
      </c>
      <c r="G4" s="123" t="s">
        <v>57</v>
      </c>
      <c r="H4" s="123" t="s">
        <v>47</v>
      </c>
      <c r="I4" s="123" t="s">
        <v>48</v>
      </c>
      <c r="J4" s="123" t="s">
        <v>58</v>
      </c>
      <c r="K4" s="123" t="s">
        <v>50</v>
      </c>
      <c r="L4" s="123" t="s">
        <v>51</v>
      </c>
      <c r="M4" s="123" t="s">
        <v>52</v>
      </c>
      <c r="N4" s="123" t="s">
        <v>66</v>
      </c>
      <c r="O4" s="123" t="s">
        <v>67</v>
      </c>
      <c r="P4" s="123"/>
      <c r="Q4" s="123"/>
      <c r="R4" s="123"/>
      <c r="S4" s="123"/>
      <c r="T4" s="126"/>
      <c r="U4" s="120"/>
      <c r="V4" s="121"/>
      <c r="W4" s="134"/>
      <c r="X4" s="130"/>
      <c r="Y4" s="132"/>
      <c r="Z4" s="128"/>
      <c r="AA4" s="128"/>
      <c r="AB4" s="21"/>
      <c r="AC4" s="22"/>
    </row>
    <row r="5" spans="1:31" ht="20.100000000000001" customHeight="1" x14ac:dyDescent="0.15">
      <c r="A5" s="24"/>
      <c r="B5" s="65" t="s">
        <v>90</v>
      </c>
      <c r="C5" s="25">
        <v>105575.48912024086</v>
      </c>
      <c r="D5" s="26">
        <v>8597.9449845623476</v>
      </c>
      <c r="E5" s="26">
        <v>34746.324904065841</v>
      </c>
      <c r="F5" s="26">
        <v>10053.703370273486</v>
      </c>
      <c r="G5" s="26">
        <v>6720515.8825554289</v>
      </c>
      <c r="H5" s="26">
        <v>359265.69899599801</v>
      </c>
      <c r="I5" s="26">
        <v>789708.04110144055</v>
      </c>
      <c r="J5" s="26">
        <v>1635516.7005767673</v>
      </c>
      <c r="K5" s="26">
        <v>1015965.7337182473</v>
      </c>
      <c r="L5" s="26">
        <v>425662.31659388624</v>
      </c>
      <c r="M5" s="26">
        <v>389727.59383888042</v>
      </c>
      <c r="N5" s="26">
        <v>592507.57738662802</v>
      </c>
      <c r="O5" s="26">
        <v>1758111.8814862706</v>
      </c>
      <c r="P5" s="26">
        <v>1036432.5611989616</v>
      </c>
      <c r="Q5" s="26">
        <v>624701.43292548158</v>
      </c>
      <c r="R5" s="26">
        <v>471769.19330682448</v>
      </c>
      <c r="S5" s="26">
        <v>1237402.4307119297</v>
      </c>
      <c r="T5" s="26">
        <v>611845.81966477027</v>
      </c>
      <c r="U5" s="28">
        <v>17828106.326440655</v>
      </c>
      <c r="V5" s="28">
        <v>293549.3464281896</v>
      </c>
      <c r="W5" s="26">
        <v>232938.87131783867</v>
      </c>
      <c r="X5" s="29">
        <v>17888716.801551007</v>
      </c>
      <c r="Y5" s="26">
        <v>148919.75900886906</v>
      </c>
      <c r="Z5" s="28">
        <v>7520277.6270271428</v>
      </c>
      <c r="AA5" s="27">
        <v>10158908.940404642</v>
      </c>
      <c r="AB5" s="65" t="s">
        <v>90</v>
      </c>
      <c r="AC5" s="30"/>
      <c r="AE5" s="84"/>
    </row>
    <row r="6" spans="1:31" ht="19.5" customHeight="1" x14ac:dyDescent="0.15">
      <c r="A6" s="73">
        <v>1</v>
      </c>
      <c r="B6" s="69" t="s">
        <v>0</v>
      </c>
      <c r="C6" s="45">
        <v>8112.6084751479102</v>
      </c>
      <c r="D6" s="45">
        <v>1293.3794288166114</v>
      </c>
      <c r="E6" s="45">
        <v>872.11626958557451</v>
      </c>
      <c r="F6" s="45">
        <v>680.92811671175002</v>
      </c>
      <c r="G6" s="45">
        <v>819984.09731088032</v>
      </c>
      <c r="H6" s="45">
        <v>63568.479797683511</v>
      </c>
      <c r="I6" s="45">
        <v>151690.56240480486</v>
      </c>
      <c r="J6" s="45">
        <v>403617.17915990448</v>
      </c>
      <c r="K6" s="45">
        <v>283552.56081300089</v>
      </c>
      <c r="L6" s="45">
        <v>69124.068864184665</v>
      </c>
      <c r="M6" s="45">
        <v>117390.47874687905</v>
      </c>
      <c r="N6" s="45">
        <v>198807.95488523028</v>
      </c>
      <c r="O6" s="45">
        <v>343219.95736527292</v>
      </c>
      <c r="P6" s="45">
        <v>279376.37673300155</v>
      </c>
      <c r="Q6" s="45">
        <v>193904.96328519846</v>
      </c>
      <c r="R6" s="45">
        <v>118128.47263056134</v>
      </c>
      <c r="S6" s="45">
        <v>253017.38151257325</v>
      </c>
      <c r="T6" s="45">
        <v>123727.89921287817</v>
      </c>
      <c r="U6" s="44">
        <v>3430069.4650123161</v>
      </c>
      <c r="V6" s="44">
        <v>56476.29309566247</v>
      </c>
      <c r="W6" s="45">
        <v>44815.374757229351</v>
      </c>
      <c r="X6" s="46">
        <v>3441730.383350749</v>
      </c>
      <c r="Y6" s="47">
        <v>10278.104173550097</v>
      </c>
      <c r="Z6" s="44">
        <v>972355.58783239697</v>
      </c>
      <c r="AA6" s="44">
        <v>2447435.7730063694</v>
      </c>
      <c r="AB6" s="69" t="s">
        <v>0</v>
      </c>
      <c r="AC6" s="78">
        <v>1</v>
      </c>
      <c r="AE6" s="84"/>
    </row>
    <row r="7" spans="1:31" ht="19.5" customHeight="1" x14ac:dyDescent="0.15">
      <c r="A7" s="74">
        <v>2</v>
      </c>
      <c r="B7" s="70" t="s">
        <v>1</v>
      </c>
      <c r="C7" s="50">
        <v>23826.207398966635</v>
      </c>
      <c r="D7" s="50">
        <v>870.93560322075791</v>
      </c>
      <c r="E7" s="50">
        <v>2467.2214277615321</v>
      </c>
      <c r="F7" s="50">
        <v>1864.7639274655116</v>
      </c>
      <c r="G7" s="50">
        <v>799164.25552507502</v>
      </c>
      <c r="H7" s="50">
        <v>72367.286463393568</v>
      </c>
      <c r="I7" s="50">
        <v>156313.67659605006</v>
      </c>
      <c r="J7" s="50">
        <v>411926.0803434343</v>
      </c>
      <c r="K7" s="50">
        <v>178467.36720743251</v>
      </c>
      <c r="L7" s="50">
        <v>83914.860530815757</v>
      </c>
      <c r="M7" s="50">
        <v>84524.213371085498</v>
      </c>
      <c r="N7" s="50">
        <v>128584.28130829096</v>
      </c>
      <c r="O7" s="50">
        <v>376028.00291792792</v>
      </c>
      <c r="P7" s="50">
        <v>249134.41034340631</v>
      </c>
      <c r="Q7" s="50">
        <v>108352.16038472073</v>
      </c>
      <c r="R7" s="50">
        <v>130857.49104923251</v>
      </c>
      <c r="S7" s="50">
        <v>291096.93671074562</v>
      </c>
      <c r="T7" s="50">
        <v>134293.49027172476</v>
      </c>
      <c r="U7" s="49">
        <v>3234053.6413807496</v>
      </c>
      <c r="V7" s="49">
        <v>53249.327312541362</v>
      </c>
      <c r="W7" s="50">
        <v>42254.695346943554</v>
      </c>
      <c r="X7" s="52">
        <v>3245048.2733463473</v>
      </c>
      <c r="Y7" s="53">
        <v>27164.364429948924</v>
      </c>
      <c r="Z7" s="49">
        <v>957342.69604859059</v>
      </c>
      <c r="AA7" s="49">
        <v>2249546.5809022104</v>
      </c>
      <c r="AB7" s="70" t="s">
        <v>1</v>
      </c>
      <c r="AC7" s="79">
        <v>2</v>
      </c>
      <c r="AE7" s="84"/>
    </row>
    <row r="8" spans="1:31" ht="19.5" customHeight="1" x14ac:dyDescent="0.15">
      <c r="A8" s="74">
        <v>3</v>
      </c>
      <c r="B8" s="70" t="s">
        <v>2</v>
      </c>
      <c r="C8" s="50">
        <v>3180.5688158531866</v>
      </c>
      <c r="D8" s="50">
        <v>57.452674288601791</v>
      </c>
      <c r="E8" s="50">
        <v>14529.118941457482</v>
      </c>
      <c r="F8" s="50">
        <v>0</v>
      </c>
      <c r="G8" s="50">
        <v>175238.92069207848</v>
      </c>
      <c r="H8" s="50">
        <v>19368.892222366168</v>
      </c>
      <c r="I8" s="50">
        <v>34570.587475241911</v>
      </c>
      <c r="J8" s="50">
        <v>112973.82301500946</v>
      </c>
      <c r="K8" s="50">
        <v>61521.228605071636</v>
      </c>
      <c r="L8" s="50">
        <v>24187.558042346136</v>
      </c>
      <c r="M8" s="50">
        <v>30178.145911132917</v>
      </c>
      <c r="N8" s="50">
        <v>53415.537445137888</v>
      </c>
      <c r="O8" s="50">
        <v>98814.54765079447</v>
      </c>
      <c r="P8" s="50">
        <v>77412.181492131116</v>
      </c>
      <c r="Q8" s="50">
        <v>30609.030643216902</v>
      </c>
      <c r="R8" s="50">
        <v>23321.536408530901</v>
      </c>
      <c r="S8" s="50">
        <v>68458.571896755806</v>
      </c>
      <c r="T8" s="50">
        <v>35476.725025534259</v>
      </c>
      <c r="U8" s="49">
        <v>863314.42695694743</v>
      </c>
      <c r="V8" s="49">
        <v>14214.523602191384</v>
      </c>
      <c r="W8" s="50">
        <v>11279.585952085336</v>
      </c>
      <c r="X8" s="52">
        <v>866249.36460705346</v>
      </c>
      <c r="Y8" s="53">
        <v>17767.14043159927</v>
      </c>
      <c r="Z8" s="49">
        <v>209809.5081673204</v>
      </c>
      <c r="AA8" s="49">
        <v>635737.7783580278</v>
      </c>
      <c r="AB8" s="70" t="s">
        <v>2</v>
      </c>
      <c r="AC8" s="79">
        <v>3</v>
      </c>
      <c r="AE8" s="84"/>
    </row>
    <row r="9" spans="1:31" ht="19.5" customHeight="1" x14ac:dyDescent="0.15">
      <c r="A9" s="75">
        <v>4</v>
      </c>
      <c r="B9" s="70" t="s">
        <v>3</v>
      </c>
      <c r="C9" s="50">
        <v>168.31180077643398</v>
      </c>
      <c r="D9" s="50">
        <v>66.173040747757142</v>
      </c>
      <c r="E9" s="50">
        <v>155.1246488706756</v>
      </c>
      <c r="F9" s="50">
        <v>0</v>
      </c>
      <c r="G9" s="50">
        <v>1675.3457059865304</v>
      </c>
      <c r="H9" s="50">
        <v>3697.5163385004698</v>
      </c>
      <c r="I9" s="50">
        <v>15554.448529062069</v>
      </c>
      <c r="J9" s="50">
        <v>9873.9273629617783</v>
      </c>
      <c r="K9" s="50">
        <v>9254.9713444596673</v>
      </c>
      <c r="L9" s="50">
        <v>24455.736904493366</v>
      </c>
      <c r="M9" s="50">
        <v>3006.2009259661186</v>
      </c>
      <c r="N9" s="50">
        <v>2753.2084094690513</v>
      </c>
      <c r="O9" s="50">
        <v>26028.952495710095</v>
      </c>
      <c r="P9" s="50">
        <v>10162.770418538827</v>
      </c>
      <c r="Q9" s="50">
        <v>7481.7019027680926</v>
      </c>
      <c r="R9" s="50">
        <v>2622.1843611764525</v>
      </c>
      <c r="S9" s="50">
        <v>19786.785776062061</v>
      </c>
      <c r="T9" s="50">
        <v>7472.9332674988291</v>
      </c>
      <c r="U9" s="49">
        <v>144216.29323304826</v>
      </c>
      <c r="V9" s="49">
        <v>2374.4570748436099</v>
      </c>
      <c r="W9" s="50">
        <v>1884.192071066429</v>
      </c>
      <c r="X9" s="52">
        <v>144706.55823682543</v>
      </c>
      <c r="Y9" s="53">
        <v>389.60949039486673</v>
      </c>
      <c r="Z9" s="49">
        <v>17229.794235048597</v>
      </c>
      <c r="AA9" s="49">
        <v>126596.88950760481</v>
      </c>
      <c r="AB9" s="70" t="s">
        <v>3</v>
      </c>
      <c r="AC9" s="79">
        <v>4</v>
      </c>
    </row>
    <row r="10" spans="1:31" s="48" customFormat="1" ht="19.5" customHeight="1" x14ac:dyDescent="0.15">
      <c r="A10" s="74">
        <v>5</v>
      </c>
      <c r="B10" s="70" t="s">
        <v>4</v>
      </c>
      <c r="C10" s="50">
        <v>2475.4666211148096</v>
      </c>
      <c r="D10" s="50">
        <v>202.7297198474171</v>
      </c>
      <c r="E10" s="50">
        <v>0</v>
      </c>
      <c r="F10" s="50">
        <v>0</v>
      </c>
      <c r="G10" s="50">
        <v>103712.53068334989</v>
      </c>
      <c r="H10" s="50">
        <v>6580.3146193132343</v>
      </c>
      <c r="I10" s="50">
        <v>21499.239012155638</v>
      </c>
      <c r="J10" s="50">
        <v>31732.059981883667</v>
      </c>
      <c r="K10" s="50">
        <v>32373.589022318192</v>
      </c>
      <c r="L10" s="50">
        <v>13578.681619937746</v>
      </c>
      <c r="M10" s="50">
        <v>14104.108412231166</v>
      </c>
      <c r="N10" s="50">
        <v>13879.057875831917</v>
      </c>
      <c r="O10" s="50">
        <v>54481.428992303205</v>
      </c>
      <c r="P10" s="50">
        <v>50960.581001504688</v>
      </c>
      <c r="Q10" s="50">
        <v>12866.67521589834</v>
      </c>
      <c r="R10" s="50">
        <v>12789.15961385125</v>
      </c>
      <c r="S10" s="50">
        <v>29721.086653403196</v>
      </c>
      <c r="T10" s="50">
        <v>19488.850510033415</v>
      </c>
      <c r="U10" s="49">
        <v>420445.55955497769</v>
      </c>
      <c r="V10" s="49">
        <v>6922.6350495981333</v>
      </c>
      <c r="W10" s="50">
        <v>5493.2869536917005</v>
      </c>
      <c r="X10" s="52">
        <v>421874.90765088412</v>
      </c>
      <c r="Y10" s="53">
        <v>2678.1963409622267</v>
      </c>
      <c r="Z10" s="49">
        <v>125211.76969550553</v>
      </c>
      <c r="AA10" s="49">
        <v>292555.59351850988</v>
      </c>
      <c r="AB10" s="70" t="s">
        <v>4</v>
      </c>
      <c r="AC10" s="79">
        <v>5</v>
      </c>
    </row>
    <row r="11" spans="1:31" s="54" customFormat="1" ht="19.5" customHeight="1" x14ac:dyDescent="0.15">
      <c r="A11" s="74">
        <v>6</v>
      </c>
      <c r="B11" s="70" t="s">
        <v>5</v>
      </c>
      <c r="C11" s="50">
        <v>10172.45032130694</v>
      </c>
      <c r="D11" s="50">
        <v>135.92937154427648</v>
      </c>
      <c r="E11" s="50">
        <v>314.65114437274997</v>
      </c>
      <c r="F11" s="50">
        <v>654.22505331128923</v>
      </c>
      <c r="G11" s="50">
        <v>482977.77108229906</v>
      </c>
      <c r="H11" s="50">
        <v>11637.811840784487</v>
      </c>
      <c r="I11" s="50">
        <v>25165.619279985047</v>
      </c>
      <c r="J11" s="50">
        <v>34092.007935478156</v>
      </c>
      <c r="K11" s="50">
        <v>17974.313788440617</v>
      </c>
      <c r="L11" s="50">
        <v>10785.031867546229</v>
      </c>
      <c r="M11" s="50">
        <v>8941.8788673695162</v>
      </c>
      <c r="N11" s="50">
        <v>11440.436273151776</v>
      </c>
      <c r="O11" s="50">
        <v>58886.225811428529</v>
      </c>
      <c r="P11" s="50">
        <v>24905.365981853123</v>
      </c>
      <c r="Q11" s="50">
        <v>12879.703122366496</v>
      </c>
      <c r="R11" s="50">
        <v>13710.518454758119</v>
      </c>
      <c r="S11" s="50">
        <v>35808.663626073445</v>
      </c>
      <c r="T11" s="50">
        <v>21211.217240872298</v>
      </c>
      <c r="U11" s="49">
        <v>781693.82106294204</v>
      </c>
      <c r="V11" s="49">
        <v>12871.477170993814</v>
      </c>
      <c r="W11" s="50">
        <v>10213.844455409429</v>
      </c>
      <c r="X11" s="52">
        <v>784351.4537785264</v>
      </c>
      <c r="Y11" s="53">
        <v>10623.030837223967</v>
      </c>
      <c r="Z11" s="49">
        <v>508797.61541559536</v>
      </c>
      <c r="AA11" s="49">
        <v>262273.1748101227</v>
      </c>
      <c r="AB11" s="70" t="s">
        <v>5</v>
      </c>
      <c r="AC11" s="79">
        <v>6</v>
      </c>
    </row>
    <row r="12" spans="1:31" s="54" customFormat="1" ht="19.5" customHeight="1" x14ac:dyDescent="0.15">
      <c r="A12" s="75">
        <v>7</v>
      </c>
      <c r="B12" s="70" t="s">
        <v>6</v>
      </c>
      <c r="C12" s="50">
        <v>545.87611062627241</v>
      </c>
      <c r="D12" s="50">
        <v>76.619983330674032</v>
      </c>
      <c r="E12" s="50">
        <v>442.01874854785439</v>
      </c>
      <c r="F12" s="50">
        <v>0</v>
      </c>
      <c r="G12" s="50">
        <v>5417.5016464717255</v>
      </c>
      <c r="H12" s="50">
        <v>4888.7660527798898</v>
      </c>
      <c r="I12" s="50">
        <v>13345.702334194064</v>
      </c>
      <c r="J12" s="50">
        <v>22140.394239531011</v>
      </c>
      <c r="K12" s="50">
        <v>11346.462236407255</v>
      </c>
      <c r="L12" s="50">
        <v>25252.491795731039</v>
      </c>
      <c r="M12" s="50">
        <v>6452.8069311334712</v>
      </c>
      <c r="N12" s="50">
        <v>8271.1278375658931</v>
      </c>
      <c r="O12" s="50">
        <v>40926.119941666308</v>
      </c>
      <c r="P12" s="50">
        <v>10673.566955228398</v>
      </c>
      <c r="Q12" s="50">
        <v>6839.7725240327336</v>
      </c>
      <c r="R12" s="50">
        <v>5001.7308778429306</v>
      </c>
      <c r="S12" s="50">
        <v>26851.699079333401</v>
      </c>
      <c r="T12" s="50">
        <v>13437.335239608865</v>
      </c>
      <c r="U12" s="49">
        <v>201909.99253403177</v>
      </c>
      <c r="V12" s="49">
        <v>3324.3593192629496</v>
      </c>
      <c r="W12" s="50">
        <v>2637.9636579210824</v>
      </c>
      <c r="X12" s="52">
        <v>202596.38819537364</v>
      </c>
      <c r="Y12" s="53">
        <v>1064.5148425048008</v>
      </c>
      <c r="Z12" s="49">
        <v>18763.203980665789</v>
      </c>
      <c r="AA12" s="49">
        <v>182082.27371086116</v>
      </c>
      <c r="AB12" s="70" t="s">
        <v>6</v>
      </c>
      <c r="AC12" s="79">
        <v>7</v>
      </c>
    </row>
    <row r="13" spans="1:31" s="54" customFormat="1" ht="19.5" customHeight="1" x14ac:dyDescent="0.15">
      <c r="A13" s="74">
        <v>8</v>
      </c>
      <c r="B13" s="70" t="s">
        <v>7</v>
      </c>
      <c r="C13" s="50">
        <v>3913.2014598206997</v>
      </c>
      <c r="D13" s="50">
        <v>281.07076493861416</v>
      </c>
      <c r="E13" s="50">
        <v>0</v>
      </c>
      <c r="F13" s="50">
        <v>1441.9654236248823</v>
      </c>
      <c r="G13" s="50">
        <v>134647.87600626893</v>
      </c>
      <c r="H13" s="50">
        <v>11410.967486628499</v>
      </c>
      <c r="I13" s="50">
        <v>22658.823413891056</v>
      </c>
      <c r="J13" s="50">
        <v>30456.342105043335</v>
      </c>
      <c r="K13" s="50">
        <v>22346.128671891955</v>
      </c>
      <c r="L13" s="50">
        <v>6069.7483249467568</v>
      </c>
      <c r="M13" s="50">
        <v>8307.3338913327934</v>
      </c>
      <c r="N13" s="50">
        <v>13771.644337338937</v>
      </c>
      <c r="O13" s="50">
        <v>43573.953037528045</v>
      </c>
      <c r="P13" s="50">
        <v>18439.320679181044</v>
      </c>
      <c r="Q13" s="50">
        <v>11664.228805934476</v>
      </c>
      <c r="R13" s="50">
        <v>11193.683774798066</v>
      </c>
      <c r="S13" s="50">
        <v>26790.76659869116</v>
      </c>
      <c r="T13" s="50">
        <v>12818.833635568335</v>
      </c>
      <c r="U13" s="49">
        <v>379785.8884174276</v>
      </c>
      <c r="V13" s="49">
        <v>6253.4622223414026</v>
      </c>
      <c r="W13" s="50">
        <v>4962.2812982732794</v>
      </c>
      <c r="X13" s="52">
        <v>381077.06934149569</v>
      </c>
      <c r="Y13" s="53">
        <v>4194.2722247593138</v>
      </c>
      <c r="Z13" s="49">
        <v>158748.66484378485</v>
      </c>
      <c r="AA13" s="49">
        <v>216842.95134888342</v>
      </c>
      <c r="AB13" s="70" t="s">
        <v>7</v>
      </c>
      <c r="AC13" s="79">
        <v>8</v>
      </c>
    </row>
    <row r="14" spans="1:31" s="54" customFormat="1" ht="19.5" customHeight="1" x14ac:dyDescent="0.15">
      <c r="A14" s="74">
        <v>9</v>
      </c>
      <c r="B14" s="70" t="s">
        <v>8</v>
      </c>
      <c r="C14" s="50">
        <v>3399.5108693482493</v>
      </c>
      <c r="D14" s="50">
        <v>111.73439793388081</v>
      </c>
      <c r="E14" s="50">
        <v>10.668423807091074</v>
      </c>
      <c r="F14" s="50">
        <v>17.802042266973856</v>
      </c>
      <c r="G14" s="50">
        <v>506930.50657947513</v>
      </c>
      <c r="H14" s="50">
        <v>34963.330133919713</v>
      </c>
      <c r="I14" s="50">
        <v>59609.312140289112</v>
      </c>
      <c r="J14" s="50">
        <v>104635.03878279902</v>
      </c>
      <c r="K14" s="50">
        <v>75323.455252542859</v>
      </c>
      <c r="L14" s="50">
        <v>21567.232379988396</v>
      </c>
      <c r="M14" s="50">
        <v>21096.21175893367</v>
      </c>
      <c r="N14" s="50">
        <v>30429.559239290305</v>
      </c>
      <c r="O14" s="50">
        <v>116042.76253237779</v>
      </c>
      <c r="P14" s="50">
        <v>61696.545414308726</v>
      </c>
      <c r="Q14" s="50">
        <v>28619.523168175834</v>
      </c>
      <c r="R14" s="50">
        <v>20190.270423038433</v>
      </c>
      <c r="S14" s="50">
        <v>80258.497592815387</v>
      </c>
      <c r="T14" s="50">
        <v>37559.755803855209</v>
      </c>
      <c r="U14" s="49">
        <v>1202461.7169351659</v>
      </c>
      <c r="V14" s="49">
        <v>19799.660718158746</v>
      </c>
      <c r="W14" s="50">
        <v>15711.534283018056</v>
      </c>
      <c r="X14" s="52">
        <v>1206549.8433703068</v>
      </c>
      <c r="Y14" s="53">
        <v>3521.9136910892212</v>
      </c>
      <c r="Z14" s="49">
        <v>566557.62076203129</v>
      </c>
      <c r="AA14" s="49">
        <v>632382.18248204538</v>
      </c>
      <c r="AB14" s="70" t="s">
        <v>8</v>
      </c>
      <c r="AC14" s="79">
        <v>9</v>
      </c>
    </row>
    <row r="15" spans="1:31" s="54" customFormat="1" ht="19.5" customHeight="1" x14ac:dyDescent="0.15">
      <c r="A15" s="76">
        <v>10</v>
      </c>
      <c r="B15" s="71" t="s">
        <v>9</v>
      </c>
      <c r="C15" s="56">
        <v>6372.5081190383307</v>
      </c>
      <c r="D15" s="56">
        <v>75.410825238090723</v>
      </c>
      <c r="E15" s="56">
        <v>247.5998525247133</v>
      </c>
      <c r="F15" s="56">
        <v>1085.9245782854052</v>
      </c>
      <c r="G15" s="56">
        <v>675354.9366858931</v>
      </c>
      <c r="H15" s="56">
        <v>16145.229969469563</v>
      </c>
      <c r="I15" s="56">
        <v>39267.906384050642</v>
      </c>
      <c r="J15" s="56">
        <v>52602.176612576295</v>
      </c>
      <c r="K15" s="56">
        <v>34361.457097037091</v>
      </c>
      <c r="L15" s="56">
        <v>10761.150614768838</v>
      </c>
      <c r="M15" s="56">
        <v>12926.26965638243</v>
      </c>
      <c r="N15" s="56">
        <v>17258.547870033115</v>
      </c>
      <c r="O15" s="56">
        <v>72983.04812992239</v>
      </c>
      <c r="P15" s="56">
        <v>39685.861237490615</v>
      </c>
      <c r="Q15" s="56">
        <v>21136.358687272681</v>
      </c>
      <c r="R15" s="56">
        <v>16106.465962161325</v>
      </c>
      <c r="S15" s="56">
        <v>48191.290433941336</v>
      </c>
      <c r="T15" s="56">
        <v>22641.8612422406</v>
      </c>
      <c r="U15" s="55">
        <v>1087204.0039583263</v>
      </c>
      <c r="V15" s="55">
        <v>17902.05965681477</v>
      </c>
      <c r="W15" s="56">
        <v>14205.739585058713</v>
      </c>
      <c r="X15" s="58">
        <v>1090900.3240300822</v>
      </c>
      <c r="Y15" s="59">
        <v>6695.5187968011351</v>
      </c>
      <c r="Z15" s="55">
        <v>715708.76764822914</v>
      </c>
      <c r="AA15" s="55">
        <v>364799.71751329605</v>
      </c>
      <c r="AB15" s="71" t="s">
        <v>9</v>
      </c>
      <c r="AC15" s="80">
        <v>10</v>
      </c>
    </row>
    <row r="16" spans="1:31" s="54" customFormat="1" ht="19.5" customHeight="1" x14ac:dyDescent="0.15">
      <c r="A16" s="74">
        <v>11</v>
      </c>
      <c r="B16" s="70" t="s">
        <v>10</v>
      </c>
      <c r="C16" s="50">
        <v>2588.3259023479145</v>
      </c>
      <c r="D16" s="50">
        <v>1.4527976928178643</v>
      </c>
      <c r="E16" s="50">
        <v>11636.654516096229</v>
      </c>
      <c r="F16" s="50">
        <v>988.01334581704918</v>
      </c>
      <c r="G16" s="50">
        <v>256286.2425308344</v>
      </c>
      <c r="H16" s="50">
        <v>10697.63570230488</v>
      </c>
      <c r="I16" s="50">
        <v>30311.572312898657</v>
      </c>
      <c r="J16" s="50">
        <v>51208.538329790332</v>
      </c>
      <c r="K16" s="50">
        <v>45901.21456062411</v>
      </c>
      <c r="L16" s="50">
        <v>12531.396351324853</v>
      </c>
      <c r="M16" s="50">
        <v>10678.511051955686</v>
      </c>
      <c r="N16" s="50">
        <v>16211.473217394239</v>
      </c>
      <c r="O16" s="45">
        <v>62326.278658303381</v>
      </c>
      <c r="P16" s="45">
        <v>26474.874511934373</v>
      </c>
      <c r="Q16" s="45">
        <v>16638.948328602448</v>
      </c>
      <c r="R16" s="45">
        <v>11767.783571898735</v>
      </c>
      <c r="S16" s="45">
        <v>40329.576894153455</v>
      </c>
      <c r="T16" s="50">
        <v>16550.960701767093</v>
      </c>
      <c r="U16" s="49">
        <v>623129.45328574069</v>
      </c>
      <c r="V16" s="49">
        <v>10260.173534048876</v>
      </c>
      <c r="W16" s="50">
        <v>8141.7086143339948</v>
      </c>
      <c r="X16" s="52">
        <v>625247.91820545553</v>
      </c>
      <c r="Y16" s="53">
        <v>14226.43321613696</v>
      </c>
      <c r="Z16" s="49">
        <v>287585.82818955008</v>
      </c>
      <c r="AA16" s="49">
        <v>321317.19188005361</v>
      </c>
      <c r="AB16" s="70" t="s">
        <v>10</v>
      </c>
      <c r="AC16" s="79">
        <v>11</v>
      </c>
    </row>
    <row r="17" spans="1:29" s="54" customFormat="1" ht="19.5" customHeight="1" x14ac:dyDescent="0.15">
      <c r="A17" s="74">
        <v>12</v>
      </c>
      <c r="B17" s="70" t="s">
        <v>11</v>
      </c>
      <c r="C17" s="50">
        <v>6896.5776112791973</v>
      </c>
      <c r="D17" s="50">
        <v>392.86942424012119</v>
      </c>
      <c r="E17" s="50">
        <v>99.889252181825384</v>
      </c>
      <c r="F17" s="50">
        <v>191.37195436996896</v>
      </c>
      <c r="G17" s="50">
        <v>312477.51670462446</v>
      </c>
      <c r="H17" s="50">
        <v>11603.37675908444</v>
      </c>
      <c r="I17" s="50">
        <v>27599.051287120386</v>
      </c>
      <c r="J17" s="50">
        <v>36930.142920460908</v>
      </c>
      <c r="K17" s="50">
        <v>32819.905998751608</v>
      </c>
      <c r="L17" s="50">
        <v>11478.029155594788</v>
      </c>
      <c r="M17" s="50">
        <v>8264.8803085798772</v>
      </c>
      <c r="N17" s="50">
        <v>15133.712576531479</v>
      </c>
      <c r="O17" s="50">
        <v>50428.51023096397</v>
      </c>
      <c r="P17" s="50">
        <v>29206.884276043809</v>
      </c>
      <c r="Q17" s="50">
        <v>13898.240118319631</v>
      </c>
      <c r="R17" s="50">
        <v>12612.402645885993</v>
      </c>
      <c r="S17" s="50">
        <v>42658.467070141305</v>
      </c>
      <c r="T17" s="50">
        <v>18498.594576343701</v>
      </c>
      <c r="U17" s="49">
        <v>631190.42287051736</v>
      </c>
      <c r="V17" s="49">
        <v>10393.089851643763</v>
      </c>
      <c r="W17" s="50">
        <v>8247.1810923926369</v>
      </c>
      <c r="X17" s="52">
        <v>633336.33162976848</v>
      </c>
      <c r="Y17" s="53">
        <v>7389.3362877011441</v>
      </c>
      <c r="Z17" s="49">
        <v>340267.93994611478</v>
      </c>
      <c r="AA17" s="49">
        <v>283533.14663670142</v>
      </c>
      <c r="AB17" s="70" t="s">
        <v>11</v>
      </c>
      <c r="AC17" s="79">
        <v>12</v>
      </c>
    </row>
    <row r="18" spans="1:29" s="54" customFormat="1" ht="19.5" customHeight="1" x14ac:dyDescent="0.15">
      <c r="A18" s="75">
        <v>13</v>
      </c>
      <c r="B18" s="70" t="s">
        <v>12</v>
      </c>
      <c r="C18" s="50">
        <v>2856.1317360618741</v>
      </c>
      <c r="D18" s="50">
        <v>403.61538423282758</v>
      </c>
      <c r="E18" s="50">
        <v>0</v>
      </c>
      <c r="F18" s="50">
        <v>0</v>
      </c>
      <c r="G18" s="50">
        <v>215808.98718013571</v>
      </c>
      <c r="H18" s="50">
        <v>10409.734196605963</v>
      </c>
      <c r="I18" s="50">
        <v>25630.214784637799</v>
      </c>
      <c r="J18" s="50">
        <v>55110.411657439137</v>
      </c>
      <c r="K18" s="50">
        <v>28496.140722969347</v>
      </c>
      <c r="L18" s="50">
        <v>11485.397249804832</v>
      </c>
      <c r="M18" s="50">
        <v>9303.4626044632787</v>
      </c>
      <c r="N18" s="50">
        <v>17852.181909750925</v>
      </c>
      <c r="O18" s="50">
        <v>68008.005361448202</v>
      </c>
      <c r="P18" s="50">
        <v>33192.780720060575</v>
      </c>
      <c r="Q18" s="50">
        <v>13667.829892090289</v>
      </c>
      <c r="R18" s="50">
        <v>13002.389773437395</v>
      </c>
      <c r="S18" s="50">
        <v>48505.728366653813</v>
      </c>
      <c r="T18" s="50">
        <v>20325.3187639715</v>
      </c>
      <c r="U18" s="49">
        <v>574058.33030376339</v>
      </c>
      <c r="V18" s="49">
        <v>9452.1429234085499</v>
      </c>
      <c r="W18" s="50">
        <v>7500.5157766627781</v>
      </c>
      <c r="X18" s="52">
        <v>576009.95745050919</v>
      </c>
      <c r="Y18" s="53">
        <v>3259.7471202947017</v>
      </c>
      <c r="Z18" s="49">
        <v>241439.2019647735</v>
      </c>
      <c r="AA18" s="49">
        <v>329359.3812186952</v>
      </c>
      <c r="AB18" s="70" t="s">
        <v>12</v>
      </c>
      <c r="AC18" s="79">
        <v>13</v>
      </c>
    </row>
    <row r="19" spans="1:29" s="54" customFormat="1" ht="19.5" customHeight="1" x14ac:dyDescent="0.15">
      <c r="A19" s="74">
        <v>14</v>
      </c>
      <c r="B19" s="70" t="s">
        <v>13</v>
      </c>
      <c r="C19" s="50">
        <v>1130.2165259563217</v>
      </c>
      <c r="D19" s="50">
        <v>48.284564826048744</v>
      </c>
      <c r="E19" s="50">
        <v>0</v>
      </c>
      <c r="F19" s="50">
        <v>0</v>
      </c>
      <c r="G19" s="50">
        <v>131825.87505408083</v>
      </c>
      <c r="H19" s="50">
        <v>10047.892826529849</v>
      </c>
      <c r="I19" s="50">
        <v>21184.614478483698</v>
      </c>
      <c r="J19" s="50">
        <v>41324.873123637175</v>
      </c>
      <c r="K19" s="50">
        <v>24148.999109394237</v>
      </c>
      <c r="L19" s="50">
        <v>14195.771022047906</v>
      </c>
      <c r="M19" s="50">
        <v>5795.703028260853</v>
      </c>
      <c r="N19" s="50">
        <v>8255.8566362363636</v>
      </c>
      <c r="O19" s="50">
        <v>40933.667408547117</v>
      </c>
      <c r="P19" s="50">
        <v>15807.716524785876</v>
      </c>
      <c r="Q19" s="50">
        <v>54839.712637560151</v>
      </c>
      <c r="R19" s="50">
        <v>7154.0365648068837</v>
      </c>
      <c r="S19" s="50">
        <v>28863.258127457608</v>
      </c>
      <c r="T19" s="50">
        <v>19151.391146729162</v>
      </c>
      <c r="U19" s="49">
        <v>424707.86877934012</v>
      </c>
      <c r="V19" s="49">
        <v>6992.9984005672804</v>
      </c>
      <c r="W19" s="50">
        <v>5549.1220620178692</v>
      </c>
      <c r="X19" s="52">
        <v>426151.74511788954</v>
      </c>
      <c r="Y19" s="53">
        <v>1178.5010907823705</v>
      </c>
      <c r="Z19" s="49">
        <v>153010.48953256453</v>
      </c>
      <c r="AA19" s="49">
        <v>270518.87815599324</v>
      </c>
      <c r="AB19" s="70" t="s">
        <v>13</v>
      </c>
      <c r="AC19" s="79">
        <v>14</v>
      </c>
    </row>
    <row r="20" spans="1:29" s="54" customFormat="1" ht="19.5" customHeight="1" x14ac:dyDescent="0.15">
      <c r="A20" s="74">
        <v>15</v>
      </c>
      <c r="B20" s="70" t="s">
        <v>14</v>
      </c>
      <c r="C20" s="50">
        <v>4037.8350679835967</v>
      </c>
      <c r="D20" s="50">
        <v>84.83762566948181</v>
      </c>
      <c r="E20" s="50">
        <v>0</v>
      </c>
      <c r="F20" s="50">
        <v>164.66889096950823</v>
      </c>
      <c r="G20" s="50">
        <v>238225.55882175284</v>
      </c>
      <c r="H20" s="50">
        <v>8408.0843212754007</v>
      </c>
      <c r="I20" s="50">
        <v>19319.603146263325</v>
      </c>
      <c r="J20" s="50">
        <v>35364.59420847529</v>
      </c>
      <c r="K20" s="50">
        <v>28398.164910744992</v>
      </c>
      <c r="L20" s="50">
        <v>6176.73515299269</v>
      </c>
      <c r="M20" s="50">
        <v>5254.4725678568211</v>
      </c>
      <c r="N20" s="50">
        <v>9477.2680465907069</v>
      </c>
      <c r="O20" s="50">
        <v>35718.819826591927</v>
      </c>
      <c r="P20" s="50">
        <v>20124.120056920026</v>
      </c>
      <c r="Q20" s="50">
        <v>7569.839569112748</v>
      </c>
      <c r="R20" s="50">
        <v>8368.7846917644947</v>
      </c>
      <c r="S20" s="50">
        <v>16156.587600435038</v>
      </c>
      <c r="T20" s="50">
        <v>13316.315141712617</v>
      </c>
      <c r="U20" s="49">
        <v>456166.28964711161</v>
      </c>
      <c r="V20" s="49">
        <v>7511.2073273889346</v>
      </c>
      <c r="W20" s="50">
        <v>5960.334023445942</v>
      </c>
      <c r="X20" s="52">
        <v>457717.16295105458</v>
      </c>
      <c r="Y20" s="53">
        <v>4122.6726936530786</v>
      </c>
      <c r="Z20" s="49">
        <v>257709.83085898566</v>
      </c>
      <c r="AA20" s="49">
        <v>194333.78609447286</v>
      </c>
      <c r="AB20" s="70" t="s">
        <v>14</v>
      </c>
      <c r="AC20" s="79">
        <v>15</v>
      </c>
    </row>
    <row r="21" spans="1:29" s="54" customFormat="1" ht="19.5" customHeight="1" x14ac:dyDescent="0.15">
      <c r="A21" s="75">
        <v>16</v>
      </c>
      <c r="B21" s="70" t="s">
        <v>15</v>
      </c>
      <c r="C21" s="50">
        <v>127.37109247946356</v>
      </c>
      <c r="D21" s="50">
        <v>45.167013830956101</v>
      </c>
      <c r="E21" s="50">
        <v>216.5613652468729</v>
      </c>
      <c r="F21" s="50">
        <v>0</v>
      </c>
      <c r="G21" s="50">
        <v>1274.1738422048873</v>
      </c>
      <c r="H21" s="50">
        <v>1945.9007073319312</v>
      </c>
      <c r="I21" s="50">
        <v>3322.5842597768792</v>
      </c>
      <c r="J21" s="50">
        <v>8038.7683296714913</v>
      </c>
      <c r="K21" s="50">
        <v>3853.7934957336629</v>
      </c>
      <c r="L21" s="50">
        <v>10620.01760510695</v>
      </c>
      <c r="M21" s="50">
        <v>2029.9342797747108</v>
      </c>
      <c r="N21" s="50">
        <v>3900.5000581868676</v>
      </c>
      <c r="O21" s="50">
        <v>12868.485164841546</v>
      </c>
      <c r="P21" s="50">
        <v>4114.092752024716</v>
      </c>
      <c r="Q21" s="50">
        <v>7453.0490714178968</v>
      </c>
      <c r="R21" s="50">
        <v>3011.652196590428</v>
      </c>
      <c r="S21" s="50">
        <v>11170.862432996797</v>
      </c>
      <c r="T21" s="50">
        <v>4040.257763371239</v>
      </c>
      <c r="U21" s="49">
        <v>78033.171430587288</v>
      </c>
      <c r="V21" s="49">
        <v>1284.7809775838004</v>
      </c>
      <c r="W21" s="50">
        <v>1019.5063775494082</v>
      </c>
      <c r="X21" s="52">
        <v>78298.446030621679</v>
      </c>
      <c r="Y21" s="53">
        <v>389.09947155729253</v>
      </c>
      <c r="Z21" s="49">
        <v>4596.7581019817662</v>
      </c>
      <c r="AA21" s="49">
        <v>73047.313857048226</v>
      </c>
      <c r="AB21" s="70" t="s">
        <v>15</v>
      </c>
      <c r="AC21" s="79">
        <v>16</v>
      </c>
    </row>
    <row r="22" spans="1:29" s="54" customFormat="1" ht="19.5" customHeight="1" x14ac:dyDescent="0.15">
      <c r="A22" s="74">
        <v>17</v>
      </c>
      <c r="B22" s="70" t="s">
        <v>16</v>
      </c>
      <c r="C22" s="50">
        <v>354.81947190707712</v>
      </c>
      <c r="D22" s="50">
        <v>67.46140211321908</v>
      </c>
      <c r="E22" s="50">
        <v>64.928013918186508</v>
      </c>
      <c r="F22" s="50">
        <v>0</v>
      </c>
      <c r="G22" s="50">
        <v>104401.49255003336</v>
      </c>
      <c r="H22" s="50">
        <v>4727.9655260980189</v>
      </c>
      <c r="I22" s="50">
        <v>11669.824368332749</v>
      </c>
      <c r="J22" s="50">
        <v>48856.429712058263</v>
      </c>
      <c r="K22" s="50">
        <v>13761.374829431452</v>
      </c>
      <c r="L22" s="50">
        <v>3601.7479991515529</v>
      </c>
      <c r="M22" s="50">
        <v>4094.092087008713</v>
      </c>
      <c r="N22" s="50">
        <v>3633.3382246034785</v>
      </c>
      <c r="O22" s="50">
        <v>22358.76485562497</v>
      </c>
      <c r="P22" s="50">
        <v>10898.397279249908</v>
      </c>
      <c r="Q22" s="50">
        <v>5916.9314688230934</v>
      </c>
      <c r="R22" s="50">
        <v>3949.0676027200225</v>
      </c>
      <c r="S22" s="50">
        <v>11205.128762131832</v>
      </c>
      <c r="T22" s="50">
        <v>9465.1676629713274</v>
      </c>
      <c r="U22" s="49">
        <v>259026.93181617718</v>
      </c>
      <c r="V22" s="49">
        <v>4265.0242814206049</v>
      </c>
      <c r="W22" s="50">
        <v>3384.4052263980325</v>
      </c>
      <c r="X22" s="52">
        <v>259907.55087119975</v>
      </c>
      <c r="Y22" s="53">
        <v>487.20888793848269</v>
      </c>
      <c r="Z22" s="49">
        <v>116071.31691836611</v>
      </c>
      <c r="AA22" s="49">
        <v>142468.40600987262</v>
      </c>
      <c r="AB22" s="70" t="s">
        <v>16</v>
      </c>
      <c r="AC22" s="79">
        <v>17</v>
      </c>
    </row>
    <row r="23" spans="1:29" s="54" customFormat="1" ht="19.5" customHeight="1" x14ac:dyDescent="0.15">
      <c r="A23" s="74">
        <v>18</v>
      </c>
      <c r="B23" s="70" t="s">
        <v>17</v>
      </c>
      <c r="C23" s="50">
        <v>3935.4241363167148</v>
      </c>
      <c r="D23" s="50">
        <v>8.8930294095624287</v>
      </c>
      <c r="E23" s="50">
        <v>725.19587227857448</v>
      </c>
      <c r="F23" s="50">
        <v>0</v>
      </c>
      <c r="G23" s="50">
        <v>525165.68663177826</v>
      </c>
      <c r="H23" s="50">
        <v>10808.299409804524</v>
      </c>
      <c r="I23" s="50">
        <v>12011.553680454716</v>
      </c>
      <c r="J23" s="50">
        <v>14697.000088735596</v>
      </c>
      <c r="K23" s="50">
        <v>15164.679772768737</v>
      </c>
      <c r="L23" s="50">
        <v>3264.4027603283294</v>
      </c>
      <c r="M23" s="50">
        <v>3909.221267720116</v>
      </c>
      <c r="N23" s="50">
        <v>3585.9658968935105</v>
      </c>
      <c r="O23" s="50">
        <v>26946.370740300208</v>
      </c>
      <c r="P23" s="50">
        <v>6269.1881259049969</v>
      </c>
      <c r="Q23" s="50">
        <v>6486.4735229465168</v>
      </c>
      <c r="R23" s="50">
        <v>5249.4204638407909</v>
      </c>
      <c r="S23" s="50">
        <v>12249.802753089982</v>
      </c>
      <c r="T23" s="50">
        <v>7048.2513714827192</v>
      </c>
      <c r="U23" s="49">
        <v>657525.82952405384</v>
      </c>
      <c r="V23" s="49">
        <v>10827.312035382429</v>
      </c>
      <c r="W23" s="50">
        <v>8591.7474374108679</v>
      </c>
      <c r="X23" s="52">
        <v>659761.39412202535</v>
      </c>
      <c r="Y23" s="53">
        <v>4669.5130380048522</v>
      </c>
      <c r="Z23" s="49">
        <v>537177.24031223299</v>
      </c>
      <c r="AA23" s="49">
        <v>115679.07617381599</v>
      </c>
      <c r="AB23" s="70" t="s">
        <v>17</v>
      </c>
      <c r="AC23" s="79">
        <v>18</v>
      </c>
    </row>
    <row r="24" spans="1:29" s="54" customFormat="1" ht="19.5" customHeight="1" x14ac:dyDescent="0.15">
      <c r="A24" s="75">
        <v>19</v>
      </c>
      <c r="B24" s="70" t="s">
        <v>18</v>
      </c>
      <c r="C24" s="50">
        <v>1128.3439501204571</v>
      </c>
      <c r="D24" s="50">
        <v>2945.443827395075</v>
      </c>
      <c r="E24" s="50">
        <v>78.242873248292071</v>
      </c>
      <c r="F24" s="50">
        <v>333.78829250575984</v>
      </c>
      <c r="G24" s="50">
        <v>8508.1513663906571</v>
      </c>
      <c r="H24" s="50">
        <v>2191.2339017094719</v>
      </c>
      <c r="I24" s="50">
        <v>7484.0081180648522</v>
      </c>
      <c r="J24" s="50">
        <v>7248.1638190768781</v>
      </c>
      <c r="K24" s="50">
        <v>4151.0205658786072</v>
      </c>
      <c r="L24" s="50">
        <v>11386.840445602211</v>
      </c>
      <c r="M24" s="50">
        <v>2107.6207340316337</v>
      </c>
      <c r="N24" s="50">
        <v>2775.5000189580078</v>
      </c>
      <c r="O24" s="50">
        <v>16698.159085890948</v>
      </c>
      <c r="P24" s="50">
        <v>3223.2734357606441</v>
      </c>
      <c r="Q24" s="50">
        <v>3579.5241838213383</v>
      </c>
      <c r="R24" s="50">
        <v>4597.1540634201219</v>
      </c>
      <c r="S24" s="50">
        <v>15422.965099302088</v>
      </c>
      <c r="T24" s="50">
        <v>7984.7479711974556</v>
      </c>
      <c r="U24" s="49">
        <v>101844.18175237451</v>
      </c>
      <c r="V24" s="49">
        <v>1676.8297228041795</v>
      </c>
      <c r="W24" s="50">
        <v>1330.6070266375511</v>
      </c>
      <c r="X24" s="52">
        <v>102190.40444854114</v>
      </c>
      <c r="Y24" s="53">
        <v>4152.0306507638243</v>
      </c>
      <c r="Z24" s="49">
        <v>16325.947776961269</v>
      </c>
      <c r="AA24" s="49">
        <v>81366.20332464941</v>
      </c>
      <c r="AB24" s="70" t="s">
        <v>18</v>
      </c>
      <c r="AC24" s="79">
        <v>19</v>
      </c>
    </row>
    <row r="25" spans="1:29" s="54" customFormat="1" ht="19.5" customHeight="1" x14ac:dyDescent="0.15">
      <c r="A25" s="77">
        <v>20</v>
      </c>
      <c r="B25" s="71" t="s">
        <v>19</v>
      </c>
      <c r="C25" s="56">
        <v>3343.5728438965029</v>
      </c>
      <c r="D25" s="56">
        <v>65.920682308540066</v>
      </c>
      <c r="E25" s="56">
        <v>1457.412779616699</v>
      </c>
      <c r="F25" s="56">
        <v>1628.8868674281077</v>
      </c>
      <c r="G25" s="56">
        <v>49084.426082157857</v>
      </c>
      <c r="H25" s="56">
        <v>3407.26014639901</v>
      </c>
      <c r="I25" s="56">
        <v>9117.7547214177102</v>
      </c>
      <c r="J25" s="56">
        <v>7357.4702050895539</v>
      </c>
      <c r="K25" s="56">
        <v>12163.021838253202</v>
      </c>
      <c r="L25" s="56">
        <v>3990.9869108307939</v>
      </c>
      <c r="M25" s="56">
        <v>2375.9417148229736</v>
      </c>
      <c r="N25" s="56">
        <v>2492.0439607485951</v>
      </c>
      <c r="O25" s="56">
        <v>15204.608327358445</v>
      </c>
      <c r="P25" s="56">
        <v>7317.1984781061856</v>
      </c>
      <c r="Q25" s="56">
        <v>6221.7344999030574</v>
      </c>
      <c r="R25" s="56">
        <v>2704.1768707428382</v>
      </c>
      <c r="S25" s="56">
        <v>7269.0909955204934</v>
      </c>
      <c r="T25" s="56">
        <v>5160.134202626944</v>
      </c>
      <c r="U25" s="55">
        <v>140361.6421272275</v>
      </c>
      <c r="V25" s="55">
        <v>2311.1348325869872</v>
      </c>
      <c r="W25" s="56">
        <v>1833.9442615582559</v>
      </c>
      <c r="X25" s="58">
        <v>140838.83269825621</v>
      </c>
      <c r="Y25" s="59">
        <v>4866.9063058217416</v>
      </c>
      <c r="Z25" s="55">
        <v>59831.067671003679</v>
      </c>
      <c r="AA25" s="55">
        <v>75663.668150402096</v>
      </c>
      <c r="AB25" s="71" t="s">
        <v>19</v>
      </c>
      <c r="AC25" s="80">
        <v>20</v>
      </c>
    </row>
    <row r="26" spans="1:29" s="54" customFormat="1" ht="19.5" customHeight="1" x14ac:dyDescent="0.15">
      <c r="A26" s="74">
        <v>21</v>
      </c>
      <c r="B26" s="70" t="s">
        <v>20</v>
      </c>
      <c r="C26" s="50">
        <v>3207.340459937755</v>
      </c>
      <c r="D26" s="50">
        <v>9.0012162739019672</v>
      </c>
      <c r="E26" s="50">
        <v>0</v>
      </c>
      <c r="F26" s="50">
        <v>0</v>
      </c>
      <c r="G26" s="50">
        <v>110965.58443034125</v>
      </c>
      <c r="H26" s="50">
        <v>3058.0278109877745</v>
      </c>
      <c r="I26" s="50">
        <v>12237.48486085709</v>
      </c>
      <c r="J26" s="50">
        <v>12269.191700595569</v>
      </c>
      <c r="K26" s="50">
        <v>13075.807385955217</v>
      </c>
      <c r="L26" s="50">
        <v>2867.1782550761</v>
      </c>
      <c r="M26" s="50">
        <v>2805.5774328831421</v>
      </c>
      <c r="N26" s="50">
        <v>2628.1559266550566</v>
      </c>
      <c r="O26" s="45">
        <v>19900.271757427734</v>
      </c>
      <c r="P26" s="45">
        <v>9268.9375105387262</v>
      </c>
      <c r="Q26" s="45">
        <v>5176.7592932038215</v>
      </c>
      <c r="R26" s="45">
        <v>5449.6856927952513</v>
      </c>
      <c r="S26" s="45">
        <v>11060.10381039461</v>
      </c>
      <c r="T26" s="51">
        <v>5700.1522918379005</v>
      </c>
      <c r="U26" s="49">
        <v>219679.25983576089</v>
      </c>
      <c r="V26" s="49">
        <v>3617.1849534475527</v>
      </c>
      <c r="W26" s="50">
        <v>2870.3282451697132</v>
      </c>
      <c r="X26" s="52">
        <v>220426.11654403873</v>
      </c>
      <c r="Y26" s="53">
        <v>3216.3416762116572</v>
      </c>
      <c r="Z26" s="49">
        <v>123203.06929119834</v>
      </c>
      <c r="AA26" s="49">
        <v>93259.848868350906</v>
      </c>
      <c r="AB26" s="70" t="s">
        <v>20</v>
      </c>
      <c r="AC26" s="79">
        <v>21</v>
      </c>
    </row>
    <row r="27" spans="1:29" s="54" customFormat="1" ht="19.5" customHeight="1" x14ac:dyDescent="0.15">
      <c r="A27" s="75">
        <v>22</v>
      </c>
      <c r="B27" s="70" t="s">
        <v>21</v>
      </c>
      <c r="C27" s="50">
        <v>2145.3462292969416</v>
      </c>
      <c r="D27" s="50">
        <v>93.428688761353854</v>
      </c>
      <c r="E27" s="50">
        <v>14.983387827273805</v>
      </c>
      <c r="F27" s="50">
        <v>44.505105667434634</v>
      </c>
      <c r="G27" s="50">
        <v>58802.889341767885</v>
      </c>
      <c r="H27" s="50">
        <v>2249.2904876508114</v>
      </c>
      <c r="I27" s="50">
        <v>9759.7080023421822</v>
      </c>
      <c r="J27" s="50">
        <v>12374.236084762506</v>
      </c>
      <c r="K27" s="50">
        <v>4742.7162451364893</v>
      </c>
      <c r="L27" s="50">
        <v>8837.2784246081974</v>
      </c>
      <c r="M27" s="50">
        <v>4711.7571700144044</v>
      </c>
      <c r="N27" s="50">
        <v>4988.1471632084049</v>
      </c>
      <c r="O27" s="50">
        <v>22202.263040589558</v>
      </c>
      <c r="P27" s="50">
        <v>8682.4176106711329</v>
      </c>
      <c r="Q27" s="50">
        <v>5835.3456751569138</v>
      </c>
      <c r="R27" s="50">
        <v>4870.6623183529773</v>
      </c>
      <c r="S27" s="50">
        <v>22244.06165059589</v>
      </c>
      <c r="T27" s="51">
        <v>8906.9741476714917</v>
      </c>
      <c r="U27" s="49">
        <v>181506.01077408186</v>
      </c>
      <c r="V27" s="49">
        <v>2988.5225507045429</v>
      </c>
      <c r="W27" s="50">
        <v>2371.4686417784978</v>
      </c>
      <c r="X27" s="52">
        <v>182123.06468300789</v>
      </c>
      <c r="Y27" s="53">
        <v>2253.7583058855694</v>
      </c>
      <c r="Z27" s="49">
        <v>68607.102449777507</v>
      </c>
      <c r="AA27" s="49">
        <v>110645.15001841879</v>
      </c>
      <c r="AB27" s="70" t="s">
        <v>21</v>
      </c>
      <c r="AC27" s="79">
        <v>22</v>
      </c>
    </row>
    <row r="28" spans="1:29" s="54" customFormat="1" ht="19.5" customHeight="1" x14ac:dyDescent="0.15">
      <c r="A28" s="74">
        <v>23</v>
      </c>
      <c r="B28" s="70" t="s">
        <v>22</v>
      </c>
      <c r="C28" s="50">
        <v>5034.3444876254671</v>
      </c>
      <c r="D28" s="50">
        <v>12.371260080500827</v>
      </c>
      <c r="E28" s="50">
        <v>300.01337760211516</v>
      </c>
      <c r="F28" s="50">
        <v>404.99646157365527</v>
      </c>
      <c r="G28" s="50">
        <v>483224.88304573495</v>
      </c>
      <c r="H28" s="50">
        <v>8310.6205976833353</v>
      </c>
      <c r="I28" s="50">
        <v>9804.8635674467987</v>
      </c>
      <c r="J28" s="50">
        <v>16314.402128829093</v>
      </c>
      <c r="K28" s="50">
        <v>20453.275332960682</v>
      </c>
      <c r="L28" s="50">
        <v>2965.4490176696099</v>
      </c>
      <c r="M28" s="50">
        <v>2662.4264861647375</v>
      </c>
      <c r="N28" s="50">
        <v>3933.3557946625515</v>
      </c>
      <c r="O28" s="50">
        <v>26362.579723419349</v>
      </c>
      <c r="P28" s="50">
        <v>6444.2965772643911</v>
      </c>
      <c r="Q28" s="50">
        <v>6453.2170320472542</v>
      </c>
      <c r="R28" s="50">
        <v>5207.9122249747516</v>
      </c>
      <c r="S28" s="50">
        <v>10968.556275431061</v>
      </c>
      <c r="T28" s="51">
        <v>6953.5124521445305</v>
      </c>
      <c r="U28" s="49">
        <v>615811.07584331487</v>
      </c>
      <c r="V28" s="49">
        <v>10140.325569599701</v>
      </c>
      <c r="W28" s="50">
        <v>8046.6062068232332</v>
      </c>
      <c r="X28" s="52">
        <v>617904.79520609137</v>
      </c>
      <c r="Y28" s="53">
        <v>5346.729125308083</v>
      </c>
      <c r="Z28" s="49">
        <v>493434.74307475542</v>
      </c>
      <c r="AA28" s="49">
        <v>117029.60364325135</v>
      </c>
      <c r="AB28" s="70" t="s">
        <v>22</v>
      </c>
      <c r="AC28" s="79">
        <v>23</v>
      </c>
    </row>
    <row r="29" spans="1:29" s="54" customFormat="1" ht="19.5" customHeight="1" x14ac:dyDescent="0.15">
      <c r="A29" s="74">
        <v>24</v>
      </c>
      <c r="B29" s="70" t="s">
        <v>23</v>
      </c>
      <c r="C29" s="50">
        <v>463.99469403233149</v>
      </c>
      <c r="D29" s="50">
        <v>62.59086975614477</v>
      </c>
      <c r="E29" s="50">
        <v>112.30678575302628</v>
      </c>
      <c r="F29" s="50">
        <v>0</v>
      </c>
      <c r="G29" s="50">
        <v>118.65697690537016</v>
      </c>
      <c r="H29" s="50">
        <v>765.07981645650864</v>
      </c>
      <c r="I29" s="50">
        <v>2672.1306372461067</v>
      </c>
      <c r="J29" s="50">
        <v>2110.8137084951795</v>
      </c>
      <c r="K29" s="50">
        <v>1212.8531513311304</v>
      </c>
      <c r="L29" s="50">
        <v>7874.0738311198238</v>
      </c>
      <c r="M29" s="50">
        <v>932.40660101860499</v>
      </c>
      <c r="N29" s="50">
        <v>805.34445571435526</v>
      </c>
      <c r="O29" s="50">
        <v>6757.6860864442424</v>
      </c>
      <c r="P29" s="50">
        <v>1305.431858973114</v>
      </c>
      <c r="Q29" s="50">
        <v>1312.1728658349471</v>
      </c>
      <c r="R29" s="50">
        <v>1360.3113128975294</v>
      </c>
      <c r="S29" s="50">
        <v>5563.0621052317083</v>
      </c>
      <c r="T29" s="51">
        <v>2021.4312010712661</v>
      </c>
      <c r="U29" s="49">
        <v>35450.346958281392</v>
      </c>
      <c r="V29" s="49">
        <v>583.66904691037371</v>
      </c>
      <c r="W29" s="50">
        <v>463.1562313620089</v>
      </c>
      <c r="X29" s="52">
        <v>35570.859773829754</v>
      </c>
      <c r="Y29" s="53">
        <v>638.89234954150254</v>
      </c>
      <c r="Z29" s="49">
        <v>2790.7876141514771</v>
      </c>
      <c r="AA29" s="49">
        <v>32020.666994588413</v>
      </c>
      <c r="AB29" s="70" t="s">
        <v>23</v>
      </c>
      <c r="AC29" s="79">
        <v>24</v>
      </c>
    </row>
    <row r="30" spans="1:29" s="54" customFormat="1" ht="19.5" customHeight="1" x14ac:dyDescent="0.15">
      <c r="A30" s="75">
        <v>25</v>
      </c>
      <c r="B30" s="70" t="s">
        <v>24</v>
      </c>
      <c r="C30" s="50">
        <v>348.29182514652518</v>
      </c>
      <c r="D30" s="50">
        <v>36.553420949948155</v>
      </c>
      <c r="E30" s="50">
        <v>75.111470317492561</v>
      </c>
      <c r="F30" s="50">
        <v>0</v>
      </c>
      <c r="G30" s="50">
        <v>901.9624185702811</v>
      </c>
      <c r="H30" s="50">
        <v>566.6807225953221</v>
      </c>
      <c r="I30" s="50">
        <v>1652.1079564929064</v>
      </c>
      <c r="J30" s="50">
        <v>1365.4586101251441</v>
      </c>
      <c r="K30" s="50">
        <v>833.93127950784356</v>
      </c>
      <c r="L30" s="50">
        <v>3107.9104649401547</v>
      </c>
      <c r="M30" s="50">
        <v>429.93711416821594</v>
      </c>
      <c r="N30" s="50">
        <v>186.94378402119668</v>
      </c>
      <c r="O30" s="50">
        <v>3830.0809910336407</v>
      </c>
      <c r="P30" s="50">
        <v>287.20931062494572</v>
      </c>
      <c r="Q30" s="50">
        <v>1075.3024499439603</v>
      </c>
      <c r="R30" s="50">
        <v>184.56967262566812</v>
      </c>
      <c r="S30" s="50">
        <v>3478.9782318715424</v>
      </c>
      <c r="T30" s="51">
        <v>919.72353109248422</v>
      </c>
      <c r="U30" s="49">
        <v>19280.75325402727</v>
      </c>
      <c r="V30" s="49">
        <v>317.45326382988833</v>
      </c>
      <c r="W30" s="50">
        <v>251.9072376500344</v>
      </c>
      <c r="X30" s="52">
        <v>19346.299280207124</v>
      </c>
      <c r="Y30" s="53">
        <v>459.95671641396586</v>
      </c>
      <c r="Z30" s="49">
        <v>2554.0703750631874</v>
      </c>
      <c r="AA30" s="49">
        <v>16266.726162550116</v>
      </c>
      <c r="AB30" s="70" t="s">
        <v>24</v>
      </c>
      <c r="AC30" s="79">
        <v>25</v>
      </c>
    </row>
    <row r="31" spans="1:29" s="54" customFormat="1" ht="19.5" customHeight="1" x14ac:dyDescent="0.15">
      <c r="A31" s="74">
        <v>26</v>
      </c>
      <c r="B31" s="70" t="s">
        <v>25</v>
      </c>
      <c r="C31" s="50">
        <v>312.8833147677189</v>
      </c>
      <c r="D31" s="50">
        <v>32.610366866062805</v>
      </c>
      <c r="E31" s="50">
        <v>44.980381456924519</v>
      </c>
      <c r="F31" s="50">
        <v>0</v>
      </c>
      <c r="G31" s="50">
        <v>495.83473889794686</v>
      </c>
      <c r="H31" s="50">
        <v>392.71643320013931</v>
      </c>
      <c r="I31" s="50">
        <v>1866.5746437715675</v>
      </c>
      <c r="J31" s="50">
        <v>1122.559361331595</v>
      </c>
      <c r="K31" s="50">
        <v>775.56352455295689</v>
      </c>
      <c r="L31" s="50">
        <v>3361.2113802672484</v>
      </c>
      <c r="M31" s="50">
        <v>487.72233775325083</v>
      </c>
      <c r="N31" s="50">
        <v>601.01025359090829</v>
      </c>
      <c r="O31" s="50">
        <v>4875.9211775921249</v>
      </c>
      <c r="P31" s="50">
        <v>1828.782667653097</v>
      </c>
      <c r="Q31" s="50">
        <v>1231.5872071542187</v>
      </c>
      <c r="R31" s="50">
        <v>747.3812855548548</v>
      </c>
      <c r="S31" s="50">
        <v>2814.801350387962</v>
      </c>
      <c r="T31" s="51">
        <v>1521.5863604994797</v>
      </c>
      <c r="U31" s="49">
        <v>22513.726785298055</v>
      </c>
      <c r="V31" s="49">
        <v>370.67381109281371</v>
      </c>
      <c r="W31" s="50">
        <v>294.13909529573425</v>
      </c>
      <c r="X31" s="52">
        <v>22590.261501095134</v>
      </c>
      <c r="Y31" s="53">
        <v>390.47406309070624</v>
      </c>
      <c r="Z31" s="49">
        <v>2362.4093826695143</v>
      </c>
      <c r="AA31" s="49">
        <v>19760.843339537834</v>
      </c>
      <c r="AB31" s="70" t="s">
        <v>25</v>
      </c>
      <c r="AC31" s="79">
        <v>26</v>
      </c>
    </row>
    <row r="32" spans="1:29" s="54" customFormat="1" ht="19.5" customHeight="1" x14ac:dyDescent="0.15">
      <c r="A32" s="74">
        <v>27</v>
      </c>
      <c r="B32" s="70" t="s">
        <v>26</v>
      </c>
      <c r="C32" s="50">
        <v>104.62625453670223</v>
      </c>
      <c r="D32" s="50">
        <v>42.328936957063213</v>
      </c>
      <c r="E32" s="50">
        <v>4.4692045678354484</v>
      </c>
      <c r="F32" s="50">
        <v>0</v>
      </c>
      <c r="G32" s="50">
        <v>415.67057538601188</v>
      </c>
      <c r="H32" s="50">
        <v>415.63721038421488</v>
      </c>
      <c r="I32" s="50">
        <v>1088.776654587861</v>
      </c>
      <c r="J32" s="50">
        <v>1515.1546265034692</v>
      </c>
      <c r="K32" s="50">
        <v>822.31113442886817</v>
      </c>
      <c r="L32" s="50">
        <v>2059.3599222359107</v>
      </c>
      <c r="M32" s="50">
        <v>413.72064391357441</v>
      </c>
      <c r="N32" s="50">
        <v>870.27944269014517</v>
      </c>
      <c r="O32" s="50">
        <v>3941.7731294350497</v>
      </c>
      <c r="P32" s="50">
        <v>241.96793564032578</v>
      </c>
      <c r="Q32" s="50">
        <v>1447.5732487341925</v>
      </c>
      <c r="R32" s="50">
        <v>1470.2619864713058</v>
      </c>
      <c r="S32" s="50">
        <v>1576.0221854963959</v>
      </c>
      <c r="T32" s="51">
        <v>1294.2631069905462</v>
      </c>
      <c r="U32" s="49">
        <v>17724.196198959471</v>
      </c>
      <c r="V32" s="49">
        <v>291.82051964837501</v>
      </c>
      <c r="W32" s="50">
        <v>231.567003304184</v>
      </c>
      <c r="X32" s="52">
        <v>17784.449715303665</v>
      </c>
      <c r="Y32" s="53">
        <v>151.4243960616009</v>
      </c>
      <c r="Z32" s="49">
        <v>1504.4472299738729</v>
      </c>
      <c r="AA32" s="49">
        <v>16068.324572923997</v>
      </c>
      <c r="AB32" s="70" t="s">
        <v>26</v>
      </c>
      <c r="AC32" s="79">
        <v>27</v>
      </c>
    </row>
    <row r="33" spans="1:33" s="54" customFormat="1" ht="19.5" customHeight="1" x14ac:dyDescent="0.15">
      <c r="A33" s="75">
        <v>28</v>
      </c>
      <c r="B33" s="70" t="s">
        <v>27</v>
      </c>
      <c r="C33" s="50">
        <v>54.587611062627239</v>
      </c>
      <c r="D33" s="50">
        <v>55.070693790405493</v>
      </c>
      <c r="E33" s="50">
        <v>561.97965576349145</v>
      </c>
      <c r="F33" s="50">
        <v>48.955616234178109</v>
      </c>
      <c r="G33" s="50">
        <v>1130.6887702642184</v>
      </c>
      <c r="H33" s="50">
        <v>691.92139766714297</v>
      </c>
      <c r="I33" s="50">
        <v>1940.4402738610561</v>
      </c>
      <c r="J33" s="50">
        <v>1681.9328903149394</v>
      </c>
      <c r="K33" s="50">
        <v>1662.8162816082213</v>
      </c>
      <c r="L33" s="50">
        <v>3202.1581553817136</v>
      </c>
      <c r="M33" s="50">
        <v>539.01895124992632</v>
      </c>
      <c r="N33" s="50">
        <v>657.02856467271624</v>
      </c>
      <c r="O33" s="50">
        <v>4879.7665953614896</v>
      </c>
      <c r="P33" s="50">
        <v>143.86076644237153</v>
      </c>
      <c r="Q33" s="50">
        <v>1221.8479042022325</v>
      </c>
      <c r="R33" s="50">
        <v>189.83997962024421</v>
      </c>
      <c r="S33" s="50">
        <v>3350.8892939353682</v>
      </c>
      <c r="T33" s="51">
        <v>1241.8102277964952</v>
      </c>
      <c r="U33" s="49">
        <v>23254.613629228836</v>
      </c>
      <c r="V33" s="49">
        <v>382.88236245579429</v>
      </c>
      <c r="W33" s="50">
        <v>303.82689126435594</v>
      </c>
      <c r="X33" s="52">
        <v>23333.669100420277</v>
      </c>
      <c r="Y33" s="53">
        <v>671.6379606165242</v>
      </c>
      <c r="Z33" s="49">
        <v>3120.0846603594528</v>
      </c>
      <c r="AA33" s="49">
        <v>19462.89100825286</v>
      </c>
      <c r="AB33" s="70" t="s">
        <v>27</v>
      </c>
      <c r="AC33" s="79">
        <v>28</v>
      </c>
    </row>
    <row r="34" spans="1:33" s="54" customFormat="1" ht="19.5" customHeight="1" x14ac:dyDescent="0.15">
      <c r="A34" s="74">
        <v>29</v>
      </c>
      <c r="B34" s="70" t="s">
        <v>28</v>
      </c>
      <c r="C34" s="50">
        <v>1271.2467397142177</v>
      </c>
      <c r="D34" s="50">
        <v>169.41751928165172</v>
      </c>
      <c r="E34" s="50">
        <v>59.933551309095222</v>
      </c>
      <c r="F34" s="50">
        <v>0</v>
      </c>
      <c r="G34" s="50">
        <v>10704.141393531036</v>
      </c>
      <c r="H34" s="50">
        <v>4106.7047669613412</v>
      </c>
      <c r="I34" s="50">
        <v>6583.8789476856491</v>
      </c>
      <c r="J34" s="50">
        <v>10326.891078513796</v>
      </c>
      <c r="K34" s="50">
        <v>4005.5746859855626</v>
      </c>
      <c r="L34" s="50">
        <v>2599.4776438254967</v>
      </c>
      <c r="M34" s="50">
        <v>2663.3078280552927</v>
      </c>
      <c r="N34" s="50">
        <v>932.97873712137334</v>
      </c>
      <c r="O34" s="50">
        <v>16035.273685499806</v>
      </c>
      <c r="P34" s="50">
        <v>2855.3205045109644</v>
      </c>
      <c r="Q34" s="50">
        <v>2641.6124153261708</v>
      </c>
      <c r="R34" s="50">
        <v>3262.2369914423252</v>
      </c>
      <c r="S34" s="50">
        <v>13839.205133106359</v>
      </c>
      <c r="T34" s="51">
        <v>5427.0656156772129</v>
      </c>
      <c r="U34" s="49">
        <v>87484.267237547348</v>
      </c>
      <c r="V34" s="49">
        <v>1440.4745039481722</v>
      </c>
      <c r="W34" s="50">
        <v>1143.053149988511</v>
      </c>
      <c r="X34" s="52">
        <v>87781.688591507016</v>
      </c>
      <c r="Y34" s="53">
        <v>1500.5978103049647</v>
      </c>
      <c r="Z34" s="49">
        <v>17288.020341216685</v>
      </c>
      <c r="AA34" s="49">
        <v>68695.649086025689</v>
      </c>
      <c r="AB34" s="70" t="s">
        <v>28</v>
      </c>
      <c r="AC34" s="79">
        <v>29</v>
      </c>
    </row>
    <row r="35" spans="1:33" s="54" customFormat="1" ht="19.5" customHeight="1" x14ac:dyDescent="0.15">
      <c r="A35" s="77">
        <v>30</v>
      </c>
      <c r="B35" s="71" t="s">
        <v>29</v>
      </c>
      <c r="C35" s="56">
        <v>68.234513828284051</v>
      </c>
      <c r="D35" s="56">
        <v>0.49894719524503017</v>
      </c>
      <c r="E35" s="56">
        <v>0</v>
      </c>
      <c r="F35" s="56">
        <v>0</v>
      </c>
      <c r="G35" s="56">
        <v>47299.611218735154</v>
      </c>
      <c r="H35" s="56">
        <v>2352.4447835057781</v>
      </c>
      <c r="I35" s="56">
        <v>6628.2892666574708</v>
      </c>
      <c r="J35" s="56">
        <v>23133.682167798099</v>
      </c>
      <c r="K35" s="56">
        <v>4098.0356550048282</v>
      </c>
      <c r="L35" s="56">
        <v>2558.7536427723617</v>
      </c>
      <c r="M35" s="56">
        <v>4318.8945548290249</v>
      </c>
      <c r="N35" s="56">
        <v>3016.890106671055</v>
      </c>
      <c r="O35" s="56">
        <v>14533.776302950471</v>
      </c>
      <c r="P35" s="56">
        <v>6793.4959531540999</v>
      </c>
      <c r="Q35" s="56">
        <v>2410.1102306418488</v>
      </c>
      <c r="R35" s="56">
        <v>2531.3085393359002</v>
      </c>
      <c r="S35" s="56">
        <v>13499.804540046101</v>
      </c>
      <c r="T35" s="57">
        <v>6311.4313225592496</v>
      </c>
      <c r="U35" s="55">
        <v>139555.26174568498</v>
      </c>
      <c r="V35" s="55">
        <v>2297.8222474953595</v>
      </c>
      <c r="W35" s="56">
        <v>1823.3803867504982</v>
      </c>
      <c r="X35" s="58">
        <v>140029.70360642983</v>
      </c>
      <c r="Y35" s="59">
        <v>68.733461023529088</v>
      </c>
      <c r="Z35" s="55">
        <v>53927.900485392624</v>
      </c>
      <c r="AA35" s="55">
        <v>85558.627799268812</v>
      </c>
      <c r="AB35" s="71" t="s">
        <v>29</v>
      </c>
      <c r="AC35" s="80">
        <v>30</v>
      </c>
    </row>
    <row r="36" spans="1:33" s="54" customFormat="1" ht="19.5" customHeight="1" x14ac:dyDescent="0.15">
      <c r="A36" s="75">
        <v>31</v>
      </c>
      <c r="B36" s="70" t="s">
        <v>30</v>
      </c>
      <c r="C36" s="50">
        <v>734.71742647564702</v>
      </c>
      <c r="D36" s="50">
        <v>6.1453888686128808</v>
      </c>
      <c r="E36" s="50">
        <v>0</v>
      </c>
      <c r="F36" s="50">
        <v>0</v>
      </c>
      <c r="G36" s="50">
        <v>222981.09927011409</v>
      </c>
      <c r="H36" s="50">
        <v>5139.4919626235542</v>
      </c>
      <c r="I36" s="50">
        <v>11583.012144994664</v>
      </c>
      <c r="J36" s="50">
        <v>16697.931813034389</v>
      </c>
      <c r="K36" s="50">
        <v>6174.1903518889285</v>
      </c>
      <c r="L36" s="50">
        <v>2172.5902872803917</v>
      </c>
      <c r="M36" s="50">
        <v>4345.0319663951987</v>
      </c>
      <c r="N36" s="50">
        <v>9728.3149465447132</v>
      </c>
      <c r="O36" s="50">
        <v>16712.080294426785</v>
      </c>
      <c r="P36" s="50">
        <v>9038.2595729793538</v>
      </c>
      <c r="Q36" s="50">
        <v>3353.5364287316006</v>
      </c>
      <c r="R36" s="50">
        <v>1847.3119039518981</v>
      </c>
      <c r="S36" s="50">
        <v>18433.057400506095</v>
      </c>
      <c r="T36" s="51">
        <v>8115.3956010511265</v>
      </c>
      <c r="U36" s="49">
        <v>337062.16675986705</v>
      </c>
      <c r="V36" s="49">
        <v>5550.1612830521244</v>
      </c>
      <c r="W36" s="50">
        <v>4404.1941180829581</v>
      </c>
      <c r="X36" s="52">
        <v>338208.13392483623</v>
      </c>
      <c r="Y36" s="53">
        <v>740.86281534425984</v>
      </c>
      <c r="Z36" s="49">
        <v>234564.11141510875</v>
      </c>
      <c r="AA36" s="49">
        <v>101757.19252941405</v>
      </c>
      <c r="AB36" s="70" t="s">
        <v>30</v>
      </c>
      <c r="AC36" s="79">
        <v>31</v>
      </c>
    </row>
    <row r="37" spans="1:33" s="54" customFormat="1" ht="19.5" customHeight="1" x14ac:dyDescent="0.15">
      <c r="A37" s="74">
        <v>32</v>
      </c>
      <c r="B37" s="70" t="s">
        <v>31</v>
      </c>
      <c r="C37" s="50">
        <v>377.18490727755517</v>
      </c>
      <c r="D37" s="50">
        <v>39.651337301115355</v>
      </c>
      <c r="E37" s="50">
        <v>32.464006959093254</v>
      </c>
      <c r="F37" s="50">
        <v>0</v>
      </c>
      <c r="G37" s="50">
        <v>52172.242739436835</v>
      </c>
      <c r="H37" s="50">
        <v>1678.2623025417352</v>
      </c>
      <c r="I37" s="50">
        <v>3813.6553384871486</v>
      </c>
      <c r="J37" s="50">
        <v>2588.6855417954084</v>
      </c>
      <c r="K37" s="50">
        <v>8485.0120676477545</v>
      </c>
      <c r="L37" s="50">
        <v>2015.6729378800833</v>
      </c>
      <c r="M37" s="50">
        <v>1442.9385636176753</v>
      </c>
      <c r="N37" s="50">
        <v>423.90493555648197</v>
      </c>
      <c r="O37" s="50">
        <v>9181.1777317132473</v>
      </c>
      <c r="P37" s="50">
        <v>4380.7813388799459</v>
      </c>
      <c r="Q37" s="50">
        <v>15946.355842548786</v>
      </c>
      <c r="R37" s="50">
        <v>13237.627368525156</v>
      </c>
      <c r="S37" s="50">
        <v>3945.2366690232634</v>
      </c>
      <c r="T37" s="51">
        <v>7335.2649038698464</v>
      </c>
      <c r="U37" s="49">
        <v>127096.11853306112</v>
      </c>
      <c r="V37" s="49">
        <v>2092.6932939882677</v>
      </c>
      <c r="W37" s="50">
        <v>1660.6053457362602</v>
      </c>
      <c r="X37" s="52">
        <v>127528.20648131313</v>
      </c>
      <c r="Y37" s="53">
        <v>449.30025153776376</v>
      </c>
      <c r="Z37" s="49">
        <v>55985.898077923986</v>
      </c>
      <c r="AA37" s="49">
        <v>70660.92020359938</v>
      </c>
      <c r="AB37" s="70" t="s">
        <v>31</v>
      </c>
      <c r="AC37" s="79">
        <v>32</v>
      </c>
    </row>
    <row r="38" spans="1:33" s="54" customFormat="1" ht="19.5" customHeight="1" x14ac:dyDescent="0.15">
      <c r="A38" s="74">
        <v>33</v>
      </c>
      <c r="B38" s="70" t="s">
        <v>32</v>
      </c>
      <c r="C38" s="50">
        <v>605.01268927745184</v>
      </c>
      <c r="D38" s="50">
        <v>7.6202344233824507E-2</v>
      </c>
      <c r="E38" s="50">
        <v>212.69002777695866</v>
      </c>
      <c r="F38" s="50">
        <v>124.61429586881698</v>
      </c>
      <c r="G38" s="50">
        <v>133089.99999729203</v>
      </c>
      <c r="H38" s="50">
        <v>2902.9733354882974</v>
      </c>
      <c r="I38" s="50">
        <v>6643.2943236735155</v>
      </c>
      <c r="J38" s="50">
        <v>9745.2852864848792</v>
      </c>
      <c r="K38" s="50">
        <v>8508.4311861069655</v>
      </c>
      <c r="L38" s="50">
        <v>1783.1647400919965</v>
      </c>
      <c r="M38" s="50">
        <v>1748.6443164667992</v>
      </c>
      <c r="N38" s="50">
        <v>1127.2618866394405</v>
      </c>
      <c r="O38" s="50">
        <v>13026.363190692431</v>
      </c>
      <c r="P38" s="50">
        <v>3463.825063097047</v>
      </c>
      <c r="Q38" s="50">
        <v>2440.2036043915705</v>
      </c>
      <c r="R38" s="50">
        <v>883.1353861761512</v>
      </c>
      <c r="S38" s="50">
        <v>5490.7454142030492</v>
      </c>
      <c r="T38" s="51">
        <v>3275.1097512394181</v>
      </c>
      <c r="U38" s="49">
        <v>195070.83069731103</v>
      </c>
      <c r="V38" s="49">
        <v>3212.1022045959116</v>
      </c>
      <c r="W38" s="50">
        <v>2548.8847827469081</v>
      </c>
      <c r="X38" s="52">
        <v>195734.04811916006</v>
      </c>
      <c r="Y38" s="53">
        <v>817.77891939864435</v>
      </c>
      <c r="Z38" s="49">
        <v>139857.90861683438</v>
      </c>
      <c r="AA38" s="49">
        <v>54395.143161078013</v>
      </c>
      <c r="AB38" s="70" t="s">
        <v>32</v>
      </c>
      <c r="AC38" s="79">
        <v>33</v>
      </c>
    </row>
    <row r="39" spans="1:33" s="54" customFormat="1" ht="19.5" customHeight="1" x14ac:dyDescent="0.15">
      <c r="A39" s="74">
        <v>34</v>
      </c>
      <c r="B39" s="70" t="s">
        <v>33</v>
      </c>
      <c r="C39" s="50">
        <v>423.0539857353611</v>
      </c>
      <c r="D39" s="50">
        <v>722.17443102749667</v>
      </c>
      <c r="E39" s="50">
        <v>0</v>
      </c>
      <c r="F39" s="50">
        <v>378.29339817319442</v>
      </c>
      <c r="G39" s="50">
        <v>3577.5883918540458</v>
      </c>
      <c r="H39" s="50">
        <v>6425.1619897157934</v>
      </c>
      <c r="I39" s="50">
        <v>2712.4681062290797</v>
      </c>
      <c r="J39" s="50">
        <v>717.34279089710174</v>
      </c>
      <c r="K39" s="50">
        <v>1285.5857490918129</v>
      </c>
      <c r="L39" s="50">
        <v>1086.9006766625159</v>
      </c>
      <c r="M39" s="50">
        <v>418.18028237422482</v>
      </c>
      <c r="N39" s="50">
        <v>253.65324395561194</v>
      </c>
      <c r="O39" s="50">
        <v>4718.7917212447728</v>
      </c>
      <c r="P39" s="50">
        <v>394.75415401990392</v>
      </c>
      <c r="Q39" s="50">
        <v>1920.8001001793243</v>
      </c>
      <c r="R39" s="50">
        <v>1236.7404371891844</v>
      </c>
      <c r="S39" s="50">
        <v>1691.3877131331449</v>
      </c>
      <c r="T39" s="51">
        <v>576.1410772497527</v>
      </c>
      <c r="U39" s="49">
        <v>28539.018248732322</v>
      </c>
      <c r="V39" s="49">
        <v>470.05940143375381</v>
      </c>
      <c r="W39" s="50">
        <v>373.00408859572445</v>
      </c>
      <c r="X39" s="52">
        <v>28636.073561570352</v>
      </c>
      <c r="Y39" s="53">
        <v>1145.2284167628577</v>
      </c>
      <c r="Z39" s="49">
        <v>6668.3498962563199</v>
      </c>
      <c r="AA39" s="49">
        <v>20725.439935713144</v>
      </c>
      <c r="AB39" s="70" t="s">
        <v>33</v>
      </c>
      <c r="AC39" s="79">
        <v>34</v>
      </c>
    </row>
    <row r="40" spans="1:33" s="54" customFormat="1" ht="19.5" customHeight="1" x14ac:dyDescent="0.15">
      <c r="A40" s="76">
        <v>35</v>
      </c>
      <c r="B40" s="71" t="s">
        <v>34</v>
      </c>
      <c r="C40" s="56">
        <v>1859.2956511776697</v>
      </c>
      <c r="D40" s="56">
        <v>80.644143483280189</v>
      </c>
      <c r="E40" s="56">
        <v>9.9889252181825388</v>
      </c>
      <c r="F40" s="56">
        <v>0</v>
      </c>
      <c r="G40" s="56">
        <v>46473.176564827227</v>
      </c>
      <c r="H40" s="56">
        <v>1334.7069565536817</v>
      </c>
      <c r="I40" s="56">
        <v>3394.6976499320667</v>
      </c>
      <c r="J40" s="56">
        <v>3367.71085422956</v>
      </c>
      <c r="K40" s="56">
        <v>4449.7798438872642</v>
      </c>
      <c r="L40" s="56">
        <v>743.25161653109956</v>
      </c>
      <c r="M40" s="56">
        <v>1066.5414730550499</v>
      </c>
      <c r="N40" s="56">
        <v>425.10197341699666</v>
      </c>
      <c r="O40" s="56">
        <v>8677.4075236379213</v>
      </c>
      <c r="P40" s="56">
        <v>2227.7139570763484</v>
      </c>
      <c r="Q40" s="56">
        <v>1608.6075952028805</v>
      </c>
      <c r="R40" s="56">
        <v>2951.8262058521559</v>
      </c>
      <c r="S40" s="56">
        <v>5633.370956289953</v>
      </c>
      <c r="T40" s="57">
        <v>2575.9173220312218</v>
      </c>
      <c r="U40" s="55">
        <v>86879.73921240255</v>
      </c>
      <c r="V40" s="55">
        <v>1430.5523067427878</v>
      </c>
      <c r="W40" s="56">
        <v>1135.1796341856725</v>
      </c>
      <c r="X40" s="58">
        <v>87175.111884959668</v>
      </c>
      <c r="Y40" s="59">
        <v>1949.9287198791324</v>
      </c>
      <c r="Z40" s="55">
        <v>49867.874214759293</v>
      </c>
      <c r="AA40" s="55">
        <v>35061.936277764129</v>
      </c>
      <c r="AB40" s="71" t="s">
        <v>34</v>
      </c>
      <c r="AC40" s="80">
        <v>35</v>
      </c>
    </row>
    <row r="41" spans="1:33" s="54" customFormat="1" ht="19.5" customHeight="1" x14ac:dyDescent="0.15">
      <c r="A41" s="72"/>
      <c r="B41" s="70"/>
      <c r="C41" s="50"/>
      <c r="D41" s="50"/>
      <c r="E41" s="56"/>
      <c r="F41" s="50"/>
      <c r="G41" s="50"/>
      <c r="H41" s="56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6"/>
      <c r="V41" s="56"/>
      <c r="W41" s="56"/>
      <c r="X41" s="56"/>
      <c r="Y41" s="50"/>
      <c r="Z41" s="50"/>
      <c r="AA41" s="56"/>
      <c r="AB41" s="70"/>
      <c r="AC41" s="81"/>
    </row>
    <row r="42" spans="1:33" s="54" customFormat="1" ht="20.100000000000001" customHeight="1" x14ac:dyDescent="0.15">
      <c r="A42" s="111" t="s">
        <v>88</v>
      </c>
      <c r="B42" s="66" t="s">
        <v>80</v>
      </c>
      <c r="C42" s="32">
        <v>12326.915059527688</v>
      </c>
      <c r="D42" s="33">
        <v>3885.5867558031123</v>
      </c>
      <c r="E42" s="33">
        <v>16294.831014366311</v>
      </c>
      <c r="F42" s="33">
        <v>427.24901440737256</v>
      </c>
      <c r="G42" s="33">
        <v>368396.46815180499</v>
      </c>
      <c r="H42" s="33">
        <v>47860.654676916645</v>
      </c>
      <c r="I42" s="33">
        <v>121340.18684448276</v>
      </c>
      <c r="J42" s="33">
        <v>222504.18310818091</v>
      </c>
      <c r="K42" s="33">
        <v>136556.83157242011</v>
      </c>
      <c r="L42" s="33">
        <v>140522.796235596</v>
      </c>
      <c r="M42" s="33">
        <v>68056.687840443279</v>
      </c>
      <c r="N42" s="33">
        <v>94036.664046168691</v>
      </c>
      <c r="O42" s="33">
        <v>312340.45803716243</v>
      </c>
      <c r="P42" s="33">
        <v>171891.45670970436</v>
      </c>
      <c r="Q42" s="33">
        <v>83595.195307507965</v>
      </c>
      <c r="R42" s="33">
        <v>63428.681068376973</v>
      </c>
      <c r="S42" s="33">
        <v>224278.99088847855</v>
      </c>
      <c r="T42" s="33">
        <v>109233.70396804303</v>
      </c>
      <c r="U42" s="34">
        <v>2196977.5402993914</v>
      </c>
      <c r="V42" s="34">
        <v>36173.081804874011</v>
      </c>
      <c r="W42" s="33">
        <v>28704.260289594829</v>
      </c>
      <c r="X42" s="35">
        <v>2204446.3618146698</v>
      </c>
      <c r="Y42" s="33">
        <v>32507.332829697112</v>
      </c>
      <c r="Z42" s="34">
        <v>490163.90401069488</v>
      </c>
      <c r="AA42" s="33">
        <v>1674306.3034589991</v>
      </c>
      <c r="AB42" s="66" t="s">
        <v>81</v>
      </c>
      <c r="AC42" s="114" t="s">
        <v>89</v>
      </c>
    </row>
    <row r="43" spans="1:33" s="54" customFormat="1" ht="20.100000000000001" customHeight="1" x14ac:dyDescent="0.15">
      <c r="A43" s="112"/>
      <c r="B43" s="67" t="s">
        <v>82</v>
      </c>
      <c r="C43" s="36">
        <v>23164.416212782289</v>
      </c>
      <c r="D43" s="37">
        <v>839.30532320006898</v>
      </c>
      <c r="E43" s="37">
        <v>15011.764081823698</v>
      </c>
      <c r="F43" s="37">
        <v>672.02709557826313</v>
      </c>
      <c r="G43" s="37">
        <v>1838244.1912631339</v>
      </c>
      <c r="H43" s="37">
        <v>100603.11098464388</v>
      </c>
      <c r="I43" s="37">
        <v>202308.03245231308</v>
      </c>
      <c r="J43" s="37">
        <v>426361.42315200745</v>
      </c>
      <c r="K43" s="37">
        <v>247865.77336772607</v>
      </c>
      <c r="L43" s="37">
        <v>97262.517442776298</v>
      </c>
      <c r="M43" s="37">
        <v>96980.312977834008</v>
      </c>
      <c r="N43" s="37">
        <v>135155.87442014535</v>
      </c>
      <c r="O43" s="37">
        <v>447979.70526566636</v>
      </c>
      <c r="P43" s="37">
        <v>264748.64506335784</v>
      </c>
      <c r="Q43" s="37">
        <v>170083.1911732892</v>
      </c>
      <c r="R43" s="37">
        <v>101993.0738709609</v>
      </c>
      <c r="S43" s="37">
        <v>304032.51040131913</v>
      </c>
      <c r="T43" s="37">
        <v>169542.26483315314</v>
      </c>
      <c r="U43" s="38">
        <v>4642848.1393817104</v>
      </c>
      <c r="V43" s="38">
        <v>76447.470551413891</v>
      </c>
      <c r="W43" s="37">
        <v>60663.011933178648</v>
      </c>
      <c r="X43" s="39">
        <v>4658632.5979999462</v>
      </c>
      <c r="Y43" s="37">
        <v>39015.485617806051</v>
      </c>
      <c r="Z43" s="38">
        <v>2041224.250811025</v>
      </c>
      <c r="AA43" s="37">
        <v>2562608.4029528797</v>
      </c>
      <c r="AB43" s="67" t="s">
        <v>83</v>
      </c>
      <c r="AC43" s="115">
        <v>0</v>
      </c>
    </row>
    <row r="44" spans="1:33" s="54" customFormat="1" ht="20.100000000000001" customHeight="1" x14ac:dyDescent="0.15">
      <c r="A44" s="112"/>
      <c r="B44" s="67" t="s">
        <v>84</v>
      </c>
      <c r="C44" s="36">
        <v>23532.678736016678</v>
      </c>
      <c r="D44" s="37">
        <v>2714.1402691331023</v>
      </c>
      <c r="E44" s="37">
        <v>13021.474191060877</v>
      </c>
      <c r="F44" s="37">
        <v>4018.8110417693483</v>
      </c>
      <c r="G44" s="37">
        <v>2046619.6744629999</v>
      </c>
      <c r="H44" s="37">
        <v>113725.57310611027</v>
      </c>
      <c r="I44" s="37">
        <v>249451.79891358176</v>
      </c>
      <c r="J44" s="37">
        <v>567169.5014583884</v>
      </c>
      <c r="K44" s="37">
        <v>410543.3370366458</v>
      </c>
      <c r="L44" s="37">
        <v>105046.12522468524</v>
      </c>
      <c r="M44" s="37">
        <v>150509.03737963655</v>
      </c>
      <c r="N44" s="37">
        <v>251957.52527497197</v>
      </c>
      <c r="O44" s="37">
        <v>561235.92905790906</v>
      </c>
      <c r="P44" s="37">
        <v>367786.22843855887</v>
      </c>
      <c r="Q44" s="37">
        <v>246690.19104844384</v>
      </c>
      <c r="R44" s="37">
        <v>161420.11779903562</v>
      </c>
      <c r="S44" s="37">
        <v>386794.14277483884</v>
      </c>
      <c r="T44" s="37">
        <v>184227.77559481878</v>
      </c>
      <c r="U44" s="38">
        <v>5846464.0618086057</v>
      </c>
      <c r="V44" s="38">
        <v>96264.558951090672</v>
      </c>
      <c r="W44" s="37">
        <v>76388.375524665273</v>
      </c>
      <c r="X44" s="39">
        <v>5866340.2452350315</v>
      </c>
      <c r="Y44" s="37">
        <v>39268.29319621066</v>
      </c>
      <c r="Z44" s="38">
        <v>2300090.2844183515</v>
      </c>
      <c r="AA44" s="37">
        <v>3507105.484194044</v>
      </c>
      <c r="AB44" s="67" t="s">
        <v>85</v>
      </c>
      <c r="AC44" s="115">
        <v>0</v>
      </c>
      <c r="AD44" s="31"/>
      <c r="AE44" s="31"/>
      <c r="AF44" s="31"/>
      <c r="AG44" s="31"/>
    </row>
    <row r="45" spans="1:33" ht="20.100000000000001" customHeight="1" x14ac:dyDescent="0.15">
      <c r="A45" s="113"/>
      <c r="B45" s="68" t="s">
        <v>86</v>
      </c>
      <c r="C45" s="40">
        <v>53478.761288596412</v>
      </c>
      <c r="D45" s="41">
        <v>1588.5125498437365</v>
      </c>
      <c r="E45" s="41">
        <v>5007.3081095815269</v>
      </c>
      <c r="F45" s="41">
        <v>4935.6162185185021</v>
      </c>
      <c r="G45" s="41">
        <v>2756911.1414464503</v>
      </c>
      <c r="H45" s="41">
        <v>127132.27183696796</v>
      </c>
      <c r="I45" s="41">
        <v>279261.72832614603</v>
      </c>
      <c r="J45" s="41">
        <v>574514.36693359702</v>
      </c>
      <c r="K45" s="41">
        <v>318900.18405483064</v>
      </c>
      <c r="L45" s="41">
        <v>123196.59499693839</v>
      </c>
      <c r="M45" s="41">
        <v>121127.11779238591</v>
      </c>
      <c r="N45" s="41">
        <v>179585.07755916039</v>
      </c>
      <c r="O45" s="41">
        <v>605887.03945413046</v>
      </c>
      <c r="P45" s="41">
        <v>363234.31398548704</v>
      </c>
      <c r="Q45" s="41">
        <v>170450.1736706821</v>
      </c>
      <c r="R45" s="41">
        <v>184300.25358227541</v>
      </c>
      <c r="S45" s="41">
        <v>434315.65033055824</v>
      </c>
      <c r="T45" s="41">
        <v>209234.71642000042</v>
      </c>
      <c r="U45" s="42">
        <v>6513060.8285561493</v>
      </c>
      <c r="V45" s="42">
        <v>107241.86827654859</v>
      </c>
      <c r="W45" s="41">
        <v>85099.149626165352</v>
      </c>
      <c r="X45" s="43">
        <v>6535203.5472065331</v>
      </c>
      <c r="Y45" s="41">
        <v>60074.581948021667</v>
      </c>
      <c r="Z45" s="42">
        <v>3041108.4859911143</v>
      </c>
      <c r="AA45" s="41">
        <v>3411877.7606170131</v>
      </c>
      <c r="AB45" s="68" t="s">
        <v>87</v>
      </c>
      <c r="AC45" s="116">
        <v>0</v>
      </c>
      <c r="AD45" s="54"/>
      <c r="AE45" s="54"/>
      <c r="AF45" s="54"/>
      <c r="AG45" s="54"/>
    </row>
    <row r="46" spans="1:33" x14ac:dyDescent="0.15">
      <c r="A46" s="85" t="s">
        <v>91</v>
      </c>
    </row>
    <row r="48" spans="1:33" x14ac:dyDescent="0.15"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</row>
    <row r="49" spans="3:28" x14ac:dyDescent="0.15"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</row>
    <row r="50" spans="3:28" x14ac:dyDescent="0.15"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</row>
    <row r="51" spans="3:28" x14ac:dyDescent="0.15"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</row>
  </sheetData>
  <mergeCells count="29">
    <mergeCell ref="Z2:AA2"/>
    <mergeCell ref="AB2:AC2"/>
    <mergeCell ref="C3:C4"/>
    <mergeCell ref="D3:D4"/>
    <mergeCell ref="E3:E4"/>
    <mergeCell ref="F3:F4"/>
    <mergeCell ref="G3:G4"/>
    <mergeCell ref="H3:H4"/>
    <mergeCell ref="I3:I4"/>
    <mergeCell ref="J3:J4"/>
    <mergeCell ref="U3:U4"/>
    <mergeCell ref="V3:V4"/>
    <mergeCell ref="K3:K4"/>
    <mergeCell ref="L3:L4"/>
    <mergeCell ref="M3:M4"/>
    <mergeCell ref="N3:N4"/>
    <mergeCell ref="O3:O4"/>
    <mergeCell ref="P3:P4"/>
    <mergeCell ref="A42:A45"/>
    <mergeCell ref="Q3:Q4"/>
    <mergeCell ref="R3:R4"/>
    <mergeCell ref="S3:S4"/>
    <mergeCell ref="T3:T4"/>
    <mergeCell ref="AC42:AC45"/>
    <mergeCell ref="W3:W4"/>
    <mergeCell ref="X3:X4"/>
    <mergeCell ref="Y3:Y4"/>
    <mergeCell ref="Z3:Z4"/>
    <mergeCell ref="AA3:AA4"/>
  </mergeCells>
  <phoneticPr fontId="2"/>
  <pageMargins left="0.36" right="0.25" top="0.41" bottom="0.37" header="0.25" footer="0.3"/>
  <pageSetup paperSize="9" scale="51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51"/>
  <sheetViews>
    <sheetView zoomScale="85" zoomScaleNormal="85" workbookViewId="0">
      <selection activeCell="C6" sqref="C6"/>
    </sheetView>
  </sheetViews>
  <sheetFormatPr defaultRowHeight="13.5" x14ac:dyDescent="0.15"/>
  <cols>
    <col min="1" max="1" width="3.625" style="61" customWidth="1"/>
    <col min="2" max="2" width="10.625" style="62" customWidth="1"/>
    <col min="3" max="3" width="10" style="60" customWidth="1"/>
    <col min="4" max="6" width="9.625" style="60" customWidth="1"/>
    <col min="7" max="8" width="10.625" style="60" customWidth="1"/>
    <col min="9" max="9" width="10.125" style="60" customWidth="1"/>
    <col min="10" max="10" width="10.625" style="60" customWidth="1"/>
    <col min="11" max="11" width="9.75" style="60" customWidth="1"/>
    <col min="12" max="21" width="10.625" style="60" customWidth="1"/>
    <col min="22" max="22" width="8.125" style="60" customWidth="1"/>
    <col min="23" max="23" width="8.625" style="60" customWidth="1"/>
    <col min="24" max="24" width="10.625" style="60" customWidth="1"/>
    <col min="25" max="25" width="10.125" style="60" customWidth="1"/>
    <col min="26" max="26" width="10.125" style="64" customWidth="1"/>
    <col min="27" max="27" width="10.125" style="63" customWidth="1"/>
    <col min="28" max="28" width="9" style="63"/>
    <col min="29" max="29" width="3.625" style="60" customWidth="1"/>
    <col min="31" max="31" width="9.25" bestFit="1" customWidth="1"/>
  </cols>
  <sheetData>
    <row r="1" spans="1:31" s="11" customFormat="1" ht="15" customHeight="1" x14ac:dyDescent="0.15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9"/>
      <c r="Y1" s="8"/>
      <c r="Z1" s="10"/>
      <c r="AA1" s="8"/>
      <c r="AB1" s="8"/>
      <c r="AC1" s="8"/>
    </row>
    <row r="2" spans="1:31" s="11" customFormat="1" ht="15" customHeight="1" thickBot="1" x14ac:dyDescent="0.2">
      <c r="A2" s="12" t="s">
        <v>111</v>
      </c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Z2" s="109" t="s">
        <v>112</v>
      </c>
      <c r="AA2" s="110"/>
      <c r="AB2" s="107" t="s">
        <v>38</v>
      </c>
      <c r="AC2" s="108"/>
    </row>
    <row r="3" spans="1:31" s="11" customFormat="1" ht="15" customHeight="1" x14ac:dyDescent="0.15">
      <c r="A3" s="15"/>
      <c r="B3" s="16"/>
      <c r="C3" s="117" t="s">
        <v>53</v>
      </c>
      <c r="D3" s="122" t="s">
        <v>54</v>
      </c>
      <c r="E3" s="122" t="s">
        <v>55</v>
      </c>
      <c r="F3" s="122" t="s">
        <v>56</v>
      </c>
      <c r="G3" s="122" t="s">
        <v>57</v>
      </c>
      <c r="H3" s="124" t="s">
        <v>72</v>
      </c>
      <c r="I3" s="122" t="s">
        <v>48</v>
      </c>
      <c r="J3" s="124" t="s">
        <v>49</v>
      </c>
      <c r="K3" s="124" t="s">
        <v>50</v>
      </c>
      <c r="L3" s="124" t="s">
        <v>59</v>
      </c>
      <c r="M3" s="124" t="s">
        <v>52</v>
      </c>
      <c r="N3" s="124" t="s">
        <v>60</v>
      </c>
      <c r="O3" s="124" t="s">
        <v>61</v>
      </c>
      <c r="P3" s="124" t="s">
        <v>68</v>
      </c>
      <c r="Q3" s="124" t="s">
        <v>62</v>
      </c>
      <c r="R3" s="124" t="s">
        <v>63</v>
      </c>
      <c r="S3" s="124" t="s">
        <v>64</v>
      </c>
      <c r="T3" s="125" t="s">
        <v>65</v>
      </c>
      <c r="U3" s="119" t="s">
        <v>69</v>
      </c>
      <c r="V3" s="119" t="s">
        <v>70</v>
      </c>
      <c r="W3" s="133" t="s">
        <v>93</v>
      </c>
      <c r="X3" s="129" t="s">
        <v>71</v>
      </c>
      <c r="Y3" s="131" t="s">
        <v>39</v>
      </c>
      <c r="Z3" s="127" t="s">
        <v>40</v>
      </c>
      <c r="AA3" s="127" t="s">
        <v>41</v>
      </c>
      <c r="AB3" s="17"/>
      <c r="AC3" s="18"/>
    </row>
    <row r="4" spans="1:31" s="23" customFormat="1" ht="54.95" customHeight="1" x14ac:dyDescent="0.15">
      <c r="A4" s="19"/>
      <c r="B4" s="20" t="s">
        <v>74</v>
      </c>
      <c r="C4" s="118"/>
      <c r="D4" s="123" t="s">
        <v>54</v>
      </c>
      <c r="E4" s="123" t="s">
        <v>55</v>
      </c>
      <c r="F4" s="123" t="s">
        <v>56</v>
      </c>
      <c r="G4" s="123" t="s">
        <v>57</v>
      </c>
      <c r="H4" s="123" t="s">
        <v>47</v>
      </c>
      <c r="I4" s="123" t="s">
        <v>48</v>
      </c>
      <c r="J4" s="123" t="s">
        <v>58</v>
      </c>
      <c r="K4" s="123" t="s">
        <v>50</v>
      </c>
      <c r="L4" s="123" t="s">
        <v>51</v>
      </c>
      <c r="M4" s="123" t="s">
        <v>52</v>
      </c>
      <c r="N4" s="123" t="s">
        <v>66</v>
      </c>
      <c r="O4" s="123" t="s">
        <v>67</v>
      </c>
      <c r="P4" s="123"/>
      <c r="Q4" s="123"/>
      <c r="R4" s="123"/>
      <c r="S4" s="123"/>
      <c r="T4" s="126"/>
      <c r="U4" s="120"/>
      <c r="V4" s="121"/>
      <c r="W4" s="134"/>
      <c r="X4" s="130"/>
      <c r="Y4" s="132"/>
      <c r="Z4" s="128"/>
      <c r="AA4" s="128"/>
      <c r="AB4" s="21"/>
      <c r="AC4" s="22"/>
    </row>
    <row r="5" spans="1:31" ht="20.100000000000001" customHeight="1" x14ac:dyDescent="0.15">
      <c r="A5" s="24"/>
      <c r="B5" s="65" t="s">
        <v>90</v>
      </c>
      <c r="C5" s="25">
        <v>92624.811002725575</v>
      </c>
      <c r="D5" s="26">
        <v>8795.90715833988</v>
      </c>
      <c r="E5" s="26">
        <v>31369.388963431862</v>
      </c>
      <c r="F5" s="26">
        <v>9818.6343991211997</v>
      </c>
      <c r="G5" s="26">
        <v>6920355.3517495319</v>
      </c>
      <c r="H5" s="26">
        <v>360657.65715519391</v>
      </c>
      <c r="I5" s="26">
        <v>793155.70158452494</v>
      </c>
      <c r="J5" s="26">
        <v>1621612.3602123435</v>
      </c>
      <c r="K5" s="26">
        <v>1028441.1501844625</v>
      </c>
      <c r="L5" s="26">
        <v>422008.52000148268</v>
      </c>
      <c r="M5" s="26">
        <v>382092.34762499732</v>
      </c>
      <c r="N5" s="26">
        <v>579264.21186685725</v>
      </c>
      <c r="O5" s="26">
        <v>1737309.9489786592</v>
      </c>
      <c r="P5" s="26">
        <v>1036743.4932880101</v>
      </c>
      <c r="Q5" s="26">
        <v>636053.17294112872</v>
      </c>
      <c r="R5" s="26">
        <v>473355.8173496013</v>
      </c>
      <c r="S5" s="26">
        <v>1254834.6343276475</v>
      </c>
      <c r="T5" s="26">
        <v>600110.96909625258</v>
      </c>
      <c r="U5" s="28">
        <v>17988604.077884309</v>
      </c>
      <c r="V5" s="28">
        <v>317721.55903720343</v>
      </c>
      <c r="W5" s="26">
        <v>233026.69561560595</v>
      </c>
      <c r="X5" s="29">
        <v>18073298.941305909</v>
      </c>
      <c r="Y5" s="26">
        <v>132790.1071244973</v>
      </c>
      <c r="Z5" s="28">
        <v>7723329.687733179</v>
      </c>
      <c r="AA5" s="27">
        <v>10132484.283026634</v>
      </c>
      <c r="AB5" s="65" t="s">
        <v>90</v>
      </c>
      <c r="AC5" s="30"/>
      <c r="AE5" s="84"/>
    </row>
    <row r="6" spans="1:31" ht="19.5" customHeight="1" x14ac:dyDescent="0.15">
      <c r="A6" s="73">
        <v>1</v>
      </c>
      <c r="B6" s="69" t="s">
        <v>0</v>
      </c>
      <c r="C6" s="45">
        <v>7225.4862046087273</v>
      </c>
      <c r="D6" s="45">
        <v>1435.9996498582955</v>
      </c>
      <c r="E6" s="45">
        <v>720.7816089008162</v>
      </c>
      <c r="F6" s="45">
        <v>641.97072202046365</v>
      </c>
      <c r="G6" s="45">
        <v>888806.93479406671</v>
      </c>
      <c r="H6" s="45">
        <v>64147.05839630968</v>
      </c>
      <c r="I6" s="45">
        <v>140871.58413058947</v>
      </c>
      <c r="J6" s="45">
        <v>400775.50514301134</v>
      </c>
      <c r="K6" s="45">
        <v>287796.53879372525</v>
      </c>
      <c r="L6" s="45">
        <v>69883.149914898124</v>
      </c>
      <c r="M6" s="45">
        <v>115153.05905549388</v>
      </c>
      <c r="N6" s="45">
        <v>191265.79332673081</v>
      </c>
      <c r="O6" s="45">
        <v>339594.23646410223</v>
      </c>
      <c r="P6" s="45">
        <v>277909.82651567028</v>
      </c>
      <c r="Q6" s="45">
        <v>195323.35009721582</v>
      </c>
      <c r="R6" s="45">
        <v>120036.6327769661</v>
      </c>
      <c r="S6" s="45">
        <v>257384.23146935814</v>
      </c>
      <c r="T6" s="45">
        <v>123988.62811482436</v>
      </c>
      <c r="U6" s="44">
        <v>3482960.7671783506</v>
      </c>
      <c r="V6" s="44">
        <v>61515.759771476369</v>
      </c>
      <c r="W6" s="45">
        <v>45117.537101572743</v>
      </c>
      <c r="X6" s="46">
        <v>3499358.9898482542</v>
      </c>
      <c r="Y6" s="47">
        <v>9382.267463367838</v>
      </c>
      <c r="Z6" s="44">
        <v>1030320.4896466767</v>
      </c>
      <c r="AA6" s="44">
        <v>2443258.0100683058</v>
      </c>
      <c r="AB6" s="69" t="s">
        <v>0</v>
      </c>
      <c r="AC6" s="78">
        <v>1</v>
      </c>
      <c r="AE6" s="84"/>
    </row>
    <row r="7" spans="1:31" ht="19.5" customHeight="1" x14ac:dyDescent="0.15">
      <c r="A7" s="74">
        <v>2</v>
      </c>
      <c r="B7" s="70" t="s">
        <v>1</v>
      </c>
      <c r="C7" s="50">
        <v>21272.443050427937</v>
      </c>
      <c r="D7" s="50">
        <v>743.99183408696024</v>
      </c>
      <c r="E7" s="50">
        <v>2736.0222074195894</v>
      </c>
      <c r="F7" s="50">
        <v>1837.970971264067</v>
      </c>
      <c r="G7" s="50">
        <v>814057.48246333317</v>
      </c>
      <c r="H7" s="50">
        <v>73836.582999347069</v>
      </c>
      <c r="I7" s="50">
        <v>163617.10861782171</v>
      </c>
      <c r="J7" s="50">
        <v>407314.15957715863</v>
      </c>
      <c r="K7" s="50">
        <v>183846.9683507728</v>
      </c>
      <c r="L7" s="50">
        <v>83188.929548257787</v>
      </c>
      <c r="M7" s="50">
        <v>82368.714775774686</v>
      </c>
      <c r="N7" s="50">
        <v>124935.02366650567</v>
      </c>
      <c r="O7" s="50">
        <v>371268.4054291806</v>
      </c>
      <c r="P7" s="50">
        <v>250853.77698427538</v>
      </c>
      <c r="Q7" s="50">
        <v>108827.12220914467</v>
      </c>
      <c r="R7" s="50">
        <v>130446.56895658936</v>
      </c>
      <c r="S7" s="50">
        <v>297318.36002409674</v>
      </c>
      <c r="T7" s="50">
        <v>132239.00514533237</v>
      </c>
      <c r="U7" s="49">
        <v>3250708.6368107889</v>
      </c>
      <c r="V7" s="49">
        <v>57414.128057483256</v>
      </c>
      <c r="W7" s="50">
        <v>42109.275125771252</v>
      </c>
      <c r="X7" s="52">
        <v>3266013.4897425007</v>
      </c>
      <c r="Y7" s="53">
        <v>24752.457091934484</v>
      </c>
      <c r="Z7" s="49">
        <v>979512.56205241894</v>
      </c>
      <c r="AA7" s="49">
        <v>2246443.6176664354</v>
      </c>
      <c r="AB7" s="70" t="s">
        <v>1</v>
      </c>
      <c r="AC7" s="79">
        <v>2</v>
      </c>
      <c r="AE7" s="84"/>
    </row>
    <row r="8" spans="1:31" ht="19.5" customHeight="1" x14ac:dyDescent="0.15">
      <c r="A8" s="74">
        <v>3</v>
      </c>
      <c r="B8" s="70" t="s">
        <v>2</v>
      </c>
      <c r="C8" s="50">
        <v>2862.5471666961612</v>
      </c>
      <c r="D8" s="50">
        <v>48.068136826224119</v>
      </c>
      <c r="E8" s="50">
        <v>10221.862131285479</v>
      </c>
      <c r="F8" s="50">
        <v>0</v>
      </c>
      <c r="G8" s="50">
        <v>186068.59290184651</v>
      </c>
      <c r="H8" s="50">
        <v>18373.164644487959</v>
      </c>
      <c r="I8" s="50">
        <v>39212.459931706086</v>
      </c>
      <c r="J8" s="50">
        <v>111476.10782422095</v>
      </c>
      <c r="K8" s="50">
        <v>64141.599301185997</v>
      </c>
      <c r="L8" s="50">
        <v>24037.815454774485</v>
      </c>
      <c r="M8" s="50">
        <v>28949.196661408369</v>
      </c>
      <c r="N8" s="50">
        <v>50475.47302608117</v>
      </c>
      <c r="O8" s="50">
        <v>98692.080162103957</v>
      </c>
      <c r="P8" s="50">
        <v>76551.425997577608</v>
      </c>
      <c r="Q8" s="50">
        <v>30712.675099460052</v>
      </c>
      <c r="R8" s="50">
        <v>23384.02307891236</v>
      </c>
      <c r="S8" s="50">
        <v>69410.010369191907</v>
      </c>
      <c r="T8" s="50">
        <v>34501.208379345029</v>
      </c>
      <c r="U8" s="49">
        <v>869118.31026711036</v>
      </c>
      <c r="V8" s="49">
        <v>15350.25417672304</v>
      </c>
      <c r="W8" s="50">
        <v>11258.34525834797</v>
      </c>
      <c r="X8" s="52">
        <v>873210.2191854855</v>
      </c>
      <c r="Y8" s="53">
        <v>13132.477434807864</v>
      </c>
      <c r="Z8" s="49">
        <v>225281.05283355259</v>
      </c>
      <c r="AA8" s="49">
        <v>630704.77999874984</v>
      </c>
      <c r="AB8" s="70" t="s">
        <v>2</v>
      </c>
      <c r="AC8" s="79">
        <v>3</v>
      </c>
      <c r="AE8" s="84"/>
    </row>
    <row r="9" spans="1:31" ht="19.5" customHeight="1" x14ac:dyDescent="0.15">
      <c r="A9" s="75">
        <v>4</v>
      </c>
      <c r="B9" s="70" t="s">
        <v>3</v>
      </c>
      <c r="C9" s="50">
        <v>152.58722345211953</v>
      </c>
      <c r="D9" s="50">
        <v>69.151369307356944</v>
      </c>
      <c r="E9" s="50">
        <v>150.91615469283644</v>
      </c>
      <c r="F9" s="50">
        <v>0</v>
      </c>
      <c r="G9" s="50">
        <v>1493.3375798619888</v>
      </c>
      <c r="H9" s="50">
        <v>3598.1579413279201</v>
      </c>
      <c r="I9" s="50">
        <v>8405.0046870976603</v>
      </c>
      <c r="J9" s="50">
        <v>9210.6550368957687</v>
      </c>
      <c r="K9" s="50">
        <v>9274.4797068013359</v>
      </c>
      <c r="L9" s="50">
        <v>23309.952037842642</v>
      </c>
      <c r="M9" s="50">
        <v>3004.3605904013152</v>
      </c>
      <c r="N9" s="50">
        <v>2782.2958994512201</v>
      </c>
      <c r="O9" s="50">
        <v>24981.225516411585</v>
      </c>
      <c r="P9" s="50">
        <v>9479.0566925410676</v>
      </c>
      <c r="Q9" s="50">
        <v>7473.0880453293439</v>
      </c>
      <c r="R9" s="50">
        <v>2783.6761404326044</v>
      </c>
      <c r="S9" s="50">
        <v>20079.879942194908</v>
      </c>
      <c r="T9" s="50">
        <v>7070.0268130265667</v>
      </c>
      <c r="U9" s="49">
        <v>133317.85137706826</v>
      </c>
      <c r="V9" s="49">
        <v>2354.5804895187821</v>
      </c>
      <c r="W9" s="50">
        <v>1726.9212473217478</v>
      </c>
      <c r="X9" s="52">
        <v>133945.51061926532</v>
      </c>
      <c r="Y9" s="53">
        <v>372.6547474523129</v>
      </c>
      <c r="Z9" s="49">
        <v>9898.3422669596494</v>
      </c>
      <c r="AA9" s="49">
        <v>123046.85436265629</v>
      </c>
      <c r="AB9" s="70" t="s">
        <v>3</v>
      </c>
      <c r="AC9" s="79">
        <v>4</v>
      </c>
    </row>
    <row r="10" spans="1:31" s="48" customFormat="1" ht="19.5" customHeight="1" x14ac:dyDescent="0.15">
      <c r="A10" s="74">
        <v>5</v>
      </c>
      <c r="B10" s="70" t="s">
        <v>4</v>
      </c>
      <c r="C10" s="50">
        <v>2063.0501299375564</v>
      </c>
      <c r="D10" s="50">
        <v>269.08934793174382</v>
      </c>
      <c r="E10" s="50">
        <v>0</v>
      </c>
      <c r="F10" s="50">
        <v>0</v>
      </c>
      <c r="G10" s="50">
        <v>101790.85048707548</v>
      </c>
      <c r="H10" s="50">
        <v>7232.962104270594</v>
      </c>
      <c r="I10" s="50">
        <v>19430.069919762856</v>
      </c>
      <c r="J10" s="50">
        <v>31929.925109655618</v>
      </c>
      <c r="K10" s="50">
        <v>33000.012052589656</v>
      </c>
      <c r="L10" s="50">
        <v>13530.275488428015</v>
      </c>
      <c r="M10" s="50">
        <v>13648.317581520589</v>
      </c>
      <c r="N10" s="50">
        <v>14311.017703603107</v>
      </c>
      <c r="O10" s="50">
        <v>53193.4601364634</v>
      </c>
      <c r="P10" s="50">
        <v>49786.712086666252</v>
      </c>
      <c r="Q10" s="50">
        <v>12749.043867364602</v>
      </c>
      <c r="R10" s="50">
        <v>12342.630922008375</v>
      </c>
      <c r="S10" s="50">
        <v>30069.707111708296</v>
      </c>
      <c r="T10" s="50">
        <v>19317.254655570738</v>
      </c>
      <c r="U10" s="49">
        <v>414664.37870455685</v>
      </c>
      <c r="V10" s="49">
        <v>7323.7418993009451</v>
      </c>
      <c r="W10" s="50">
        <v>5371.455999105885</v>
      </c>
      <c r="X10" s="52">
        <v>416616.66460475192</v>
      </c>
      <c r="Y10" s="53">
        <v>2332.1394778693002</v>
      </c>
      <c r="Z10" s="49">
        <v>121220.92040683834</v>
      </c>
      <c r="AA10" s="49">
        <v>291111.31881984917</v>
      </c>
      <c r="AB10" s="70" t="s">
        <v>4</v>
      </c>
      <c r="AC10" s="79">
        <v>5</v>
      </c>
    </row>
    <row r="11" spans="1:31" s="54" customFormat="1" ht="19.5" customHeight="1" x14ac:dyDescent="0.15">
      <c r="A11" s="74">
        <v>6</v>
      </c>
      <c r="B11" s="70" t="s">
        <v>5</v>
      </c>
      <c r="C11" s="50">
        <v>8953.2713434304951</v>
      </c>
      <c r="D11" s="50">
        <v>145.52677532318168</v>
      </c>
      <c r="E11" s="50">
        <v>309.69970091310182</v>
      </c>
      <c r="F11" s="50">
        <v>677.14719993939309</v>
      </c>
      <c r="G11" s="50">
        <v>498087.84110946365</v>
      </c>
      <c r="H11" s="50">
        <v>11609.805874857304</v>
      </c>
      <c r="I11" s="50">
        <v>36921.571621278694</v>
      </c>
      <c r="J11" s="50">
        <v>33829.974717526173</v>
      </c>
      <c r="K11" s="50">
        <v>18067.230952290516</v>
      </c>
      <c r="L11" s="50">
        <v>11051.812355269309</v>
      </c>
      <c r="M11" s="50">
        <v>8819.2630625778493</v>
      </c>
      <c r="N11" s="50">
        <v>11548.40612761888</v>
      </c>
      <c r="O11" s="50">
        <v>58088.978219514946</v>
      </c>
      <c r="P11" s="50">
        <v>25720.742057486517</v>
      </c>
      <c r="Q11" s="50">
        <v>12829.360381898867</v>
      </c>
      <c r="R11" s="50">
        <v>13754.243730987619</v>
      </c>
      <c r="S11" s="50">
        <v>36112.338899149981</v>
      </c>
      <c r="T11" s="50">
        <v>20429.987678577476</v>
      </c>
      <c r="U11" s="49">
        <v>806957.20180810394</v>
      </c>
      <c r="V11" s="49">
        <v>14253.241012940924</v>
      </c>
      <c r="W11" s="50">
        <v>10453.762297790878</v>
      </c>
      <c r="X11" s="52">
        <v>810756.68052325398</v>
      </c>
      <c r="Y11" s="53">
        <v>9408.497819666778</v>
      </c>
      <c r="Z11" s="49">
        <v>535686.55993068172</v>
      </c>
      <c r="AA11" s="49">
        <v>261862.14405775547</v>
      </c>
      <c r="AB11" s="70" t="s">
        <v>5</v>
      </c>
      <c r="AC11" s="79">
        <v>6</v>
      </c>
    </row>
    <row r="12" spans="1:31" s="54" customFormat="1" ht="19.5" customHeight="1" x14ac:dyDescent="0.15">
      <c r="A12" s="75">
        <v>7</v>
      </c>
      <c r="B12" s="70" t="s">
        <v>6</v>
      </c>
      <c r="C12" s="50">
        <v>466.23873832592074</v>
      </c>
      <c r="D12" s="50">
        <v>83.70179348934785</v>
      </c>
      <c r="E12" s="50">
        <v>469.41485681415298</v>
      </c>
      <c r="F12" s="50">
        <v>0</v>
      </c>
      <c r="G12" s="50">
        <v>4819.4035572372695</v>
      </c>
      <c r="H12" s="50">
        <v>4831.6720973827996</v>
      </c>
      <c r="I12" s="50">
        <v>10643.058478107087</v>
      </c>
      <c r="J12" s="50">
        <v>21325.399495691876</v>
      </c>
      <c r="K12" s="50">
        <v>10911.637893450428</v>
      </c>
      <c r="L12" s="50">
        <v>24515.376552291837</v>
      </c>
      <c r="M12" s="50">
        <v>6353.0695086166197</v>
      </c>
      <c r="N12" s="50">
        <v>8126.8539926917929</v>
      </c>
      <c r="O12" s="50">
        <v>40226.616184883089</v>
      </c>
      <c r="P12" s="50">
        <v>10699.721727167051</v>
      </c>
      <c r="Q12" s="50">
        <v>6890.1625207134257</v>
      </c>
      <c r="R12" s="50">
        <v>4926.3435641678216</v>
      </c>
      <c r="S12" s="50">
        <v>26932.579822939195</v>
      </c>
      <c r="T12" s="50">
        <v>13046.05328123252</v>
      </c>
      <c r="U12" s="49">
        <v>195267.30406520222</v>
      </c>
      <c r="V12" s="49">
        <v>3448.6895618584463</v>
      </c>
      <c r="W12" s="50">
        <v>2529.3742585148407</v>
      </c>
      <c r="X12" s="52">
        <v>196186.61936854583</v>
      </c>
      <c r="Y12" s="53">
        <v>1019.3553886294217</v>
      </c>
      <c r="Z12" s="49">
        <v>15462.462035344357</v>
      </c>
      <c r="AA12" s="49">
        <v>178785.48664122843</v>
      </c>
      <c r="AB12" s="70" t="s">
        <v>6</v>
      </c>
      <c r="AC12" s="79">
        <v>7</v>
      </c>
    </row>
    <row r="13" spans="1:31" s="54" customFormat="1" ht="19.5" customHeight="1" x14ac:dyDescent="0.15">
      <c r="A13" s="74">
        <v>8</v>
      </c>
      <c r="B13" s="70" t="s">
        <v>7</v>
      </c>
      <c r="C13" s="50">
        <v>3291.4600634332728</v>
      </c>
      <c r="D13" s="50">
        <v>270.3509610762531</v>
      </c>
      <c r="E13" s="50">
        <v>0</v>
      </c>
      <c r="F13" s="50">
        <v>1508.1914907741025</v>
      </c>
      <c r="G13" s="50">
        <v>147043.59794628588</v>
      </c>
      <c r="H13" s="50">
        <v>11560.218361763678</v>
      </c>
      <c r="I13" s="50">
        <v>22202.755989233385</v>
      </c>
      <c r="J13" s="50">
        <v>30435.524979581587</v>
      </c>
      <c r="K13" s="50">
        <v>22786.093995911302</v>
      </c>
      <c r="L13" s="50">
        <v>6082.1442491730104</v>
      </c>
      <c r="M13" s="50">
        <v>8084.9315474576233</v>
      </c>
      <c r="N13" s="50">
        <v>12978.055539919664</v>
      </c>
      <c r="O13" s="50">
        <v>43204.164877882475</v>
      </c>
      <c r="P13" s="50">
        <v>17799.255630979256</v>
      </c>
      <c r="Q13" s="50">
        <v>11689.564778638629</v>
      </c>
      <c r="R13" s="50">
        <v>11494.413284466036</v>
      </c>
      <c r="S13" s="50">
        <v>27284.333099983833</v>
      </c>
      <c r="T13" s="50">
        <v>12188.393916685913</v>
      </c>
      <c r="U13" s="49">
        <v>389903.45071324584</v>
      </c>
      <c r="V13" s="49">
        <v>6886.7300869252376</v>
      </c>
      <c r="W13" s="50">
        <v>5050.9381881915378</v>
      </c>
      <c r="X13" s="52">
        <v>391739.24261197954</v>
      </c>
      <c r="Y13" s="53">
        <v>3561.8110245095259</v>
      </c>
      <c r="Z13" s="49">
        <v>170754.54542629336</v>
      </c>
      <c r="AA13" s="49">
        <v>215587.09426244293</v>
      </c>
      <c r="AB13" s="70" t="s">
        <v>7</v>
      </c>
      <c r="AC13" s="79">
        <v>8</v>
      </c>
    </row>
    <row r="14" spans="1:31" s="54" customFormat="1" ht="19.5" customHeight="1" x14ac:dyDescent="0.15">
      <c r="A14" s="74">
        <v>9</v>
      </c>
      <c r="B14" s="70" t="s">
        <v>8</v>
      </c>
      <c r="C14" s="50">
        <v>2961.1631345715941</v>
      </c>
      <c r="D14" s="50">
        <v>140.83428818456454</v>
      </c>
      <c r="E14" s="50">
        <v>9.5798950370235314</v>
      </c>
      <c r="F14" s="50">
        <v>35.176477918929514</v>
      </c>
      <c r="G14" s="50">
        <v>515845.29912816023</v>
      </c>
      <c r="H14" s="50">
        <v>34578.538225279488</v>
      </c>
      <c r="I14" s="50">
        <v>65100.366868120109</v>
      </c>
      <c r="J14" s="50">
        <v>102900.29536812346</v>
      </c>
      <c r="K14" s="50">
        <v>75670.943414593028</v>
      </c>
      <c r="L14" s="50">
        <v>21592.081888078148</v>
      </c>
      <c r="M14" s="50">
        <v>20801.319930370646</v>
      </c>
      <c r="N14" s="50">
        <v>29923.258325972045</v>
      </c>
      <c r="O14" s="50">
        <v>114253.50602365984</v>
      </c>
      <c r="P14" s="50">
        <v>62274.457454752184</v>
      </c>
      <c r="Q14" s="50">
        <v>28755.884401901669</v>
      </c>
      <c r="R14" s="50">
        <v>19877.018562727451</v>
      </c>
      <c r="S14" s="50">
        <v>81606.997930023033</v>
      </c>
      <c r="T14" s="50">
        <v>36291.47718834789</v>
      </c>
      <c r="U14" s="49">
        <v>1212618.1985058214</v>
      </c>
      <c r="V14" s="49">
        <v>21418.200679193855</v>
      </c>
      <c r="W14" s="50">
        <v>15708.762557469547</v>
      </c>
      <c r="X14" s="52">
        <v>1218327.6366275458</v>
      </c>
      <c r="Y14" s="53">
        <v>3111.5773177931824</v>
      </c>
      <c r="Z14" s="49">
        <v>580980.84247419925</v>
      </c>
      <c r="AA14" s="49">
        <v>628525.778713829</v>
      </c>
      <c r="AB14" s="70" t="s">
        <v>8</v>
      </c>
      <c r="AC14" s="79">
        <v>9</v>
      </c>
    </row>
    <row r="15" spans="1:31" s="54" customFormat="1" ht="19.5" customHeight="1" x14ac:dyDescent="0.15">
      <c r="A15" s="76">
        <v>10</v>
      </c>
      <c r="B15" s="71" t="s">
        <v>9</v>
      </c>
      <c r="C15" s="56">
        <v>5520.5356642593088</v>
      </c>
      <c r="D15" s="56">
        <v>96.59644839286527</v>
      </c>
      <c r="E15" s="56">
        <v>255.61065749654506</v>
      </c>
      <c r="F15" s="56">
        <v>1024.5149193888219</v>
      </c>
      <c r="G15" s="56">
        <v>653286.59397157375</v>
      </c>
      <c r="H15" s="56">
        <v>15795.402363883608</v>
      </c>
      <c r="I15" s="56">
        <v>31952.226176492855</v>
      </c>
      <c r="J15" s="56">
        <v>52393.659849824071</v>
      </c>
      <c r="K15" s="56">
        <v>35399.196719335945</v>
      </c>
      <c r="L15" s="56">
        <v>10888.044396035384</v>
      </c>
      <c r="M15" s="56">
        <v>12908.51208600029</v>
      </c>
      <c r="N15" s="56">
        <v>17043.795834517383</v>
      </c>
      <c r="O15" s="56">
        <v>71994.945704960308</v>
      </c>
      <c r="P15" s="56">
        <v>38834.81957034659</v>
      </c>
      <c r="Q15" s="56">
        <v>21218.034884394103</v>
      </c>
      <c r="R15" s="56">
        <v>15699.389740567392</v>
      </c>
      <c r="S15" s="56">
        <v>48667.526534846635</v>
      </c>
      <c r="T15" s="56">
        <v>21837.420088990879</v>
      </c>
      <c r="U15" s="55">
        <v>1054816.8256113068</v>
      </c>
      <c r="V15" s="55">
        <v>18631.198378692381</v>
      </c>
      <c r="W15" s="56">
        <v>13664.689946448196</v>
      </c>
      <c r="X15" s="58">
        <v>1059783.334043551</v>
      </c>
      <c r="Y15" s="59">
        <v>5872.7427701487195</v>
      </c>
      <c r="Z15" s="55">
        <v>686263.33506745542</v>
      </c>
      <c r="AA15" s="55">
        <v>362680.74777370272</v>
      </c>
      <c r="AB15" s="71" t="s">
        <v>9</v>
      </c>
      <c r="AC15" s="80">
        <v>10</v>
      </c>
    </row>
    <row r="16" spans="1:31" s="54" customFormat="1" ht="19.5" customHeight="1" x14ac:dyDescent="0.15">
      <c r="A16" s="74">
        <v>11</v>
      </c>
      <c r="B16" s="70" t="s">
        <v>10</v>
      </c>
      <c r="C16" s="50">
        <v>2294.6396549189126</v>
      </c>
      <c r="D16" s="50">
        <v>2.3523986461177984</v>
      </c>
      <c r="E16" s="50">
        <v>12641.376804259109</v>
      </c>
      <c r="F16" s="50">
        <v>897.00018693270272</v>
      </c>
      <c r="G16" s="50">
        <v>242603.81213843758</v>
      </c>
      <c r="H16" s="50">
        <v>10615.131625150232</v>
      </c>
      <c r="I16" s="50">
        <v>30052.195780869682</v>
      </c>
      <c r="J16" s="50">
        <v>49880.361132927159</v>
      </c>
      <c r="K16" s="50">
        <v>45430.999670224155</v>
      </c>
      <c r="L16" s="50">
        <v>12365.285758081021</v>
      </c>
      <c r="M16" s="50">
        <v>10545.111771670212</v>
      </c>
      <c r="N16" s="50">
        <v>16336.760089119445</v>
      </c>
      <c r="O16" s="45">
        <v>62044.310041184064</v>
      </c>
      <c r="P16" s="45">
        <v>25814.865038394382</v>
      </c>
      <c r="Q16" s="45">
        <v>17022.515190738701</v>
      </c>
      <c r="R16" s="45">
        <v>11499.137925621209</v>
      </c>
      <c r="S16" s="45">
        <v>41087.987608493961</v>
      </c>
      <c r="T16" s="50">
        <v>16104.079433148359</v>
      </c>
      <c r="U16" s="49">
        <v>607237.92224881717</v>
      </c>
      <c r="V16" s="49">
        <v>10725.246979477915</v>
      </c>
      <c r="W16" s="50">
        <v>7866.2237175927567</v>
      </c>
      <c r="X16" s="52">
        <v>610096.94551070232</v>
      </c>
      <c r="Y16" s="53">
        <v>14938.36885782414</v>
      </c>
      <c r="Z16" s="49">
        <v>273553.00810623995</v>
      </c>
      <c r="AA16" s="49">
        <v>318746.54528475308</v>
      </c>
      <c r="AB16" s="70" t="s">
        <v>10</v>
      </c>
      <c r="AC16" s="79">
        <v>11</v>
      </c>
    </row>
    <row r="17" spans="1:29" s="54" customFormat="1" ht="19.5" customHeight="1" x14ac:dyDescent="0.15">
      <c r="A17" s="74">
        <v>12</v>
      </c>
      <c r="B17" s="70" t="s">
        <v>11</v>
      </c>
      <c r="C17" s="50">
        <v>6129.2849061281331</v>
      </c>
      <c r="D17" s="50">
        <v>412.52301880353724</v>
      </c>
      <c r="E17" s="50">
        <v>97.54321288601632</v>
      </c>
      <c r="F17" s="50">
        <v>180.27944933451377</v>
      </c>
      <c r="G17" s="50">
        <v>333034.79402469954</v>
      </c>
      <c r="H17" s="50">
        <v>11477.657478847294</v>
      </c>
      <c r="I17" s="50">
        <v>25603.791941084361</v>
      </c>
      <c r="J17" s="50">
        <v>36922.297011320668</v>
      </c>
      <c r="K17" s="50">
        <v>32198.179467669965</v>
      </c>
      <c r="L17" s="50">
        <v>11267.121962138752</v>
      </c>
      <c r="M17" s="50">
        <v>8251.705101109912</v>
      </c>
      <c r="N17" s="50">
        <v>18006.965588215102</v>
      </c>
      <c r="O17" s="50">
        <v>50057.249653936975</v>
      </c>
      <c r="P17" s="50">
        <v>30797.080828529583</v>
      </c>
      <c r="Q17" s="50">
        <v>13634.502876318467</v>
      </c>
      <c r="R17" s="50">
        <v>12194.310047333609</v>
      </c>
      <c r="S17" s="50">
        <v>43167.040129684341</v>
      </c>
      <c r="T17" s="50">
        <v>17994.443219465189</v>
      </c>
      <c r="U17" s="49">
        <v>651426.76991750603</v>
      </c>
      <c r="V17" s="49">
        <v>11505.960765186761</v>
      </c>
      <c r="W17" s="50">
        <v>8438.8230534910817</v>
      </c>
      <c r="X17" s="52">
        <v>654493.90762920177</v>
      </c>
      <c r="Y17" s="53">
        <v>6639.3511378176872</v>
      </c>
      <c r="Z17" s="49">
        <v>358818.86541511846</v>
      </c>
      <c r="AA17" s="49">
        <v>285968.55336456985</v>
      </c>
      <c r="AB17" s="70" t="s">
        <v>11</v>
      </c>
      <c r="AC17" s="79">
        <v>12</v>
      </c>
    </row>
    <row r="18" spans="1:29" s="54" customFormat="1" ht="19.5" customHeight="1" x14ac:dyDescent="0.15">
      <c r="A18" s="75">
        <v>13</v>
      </c>
      <c r="B18" s="70" t="s">
        <v>12</v>
      </c>
      <c r="C18" s="50">
        <v>2538.761909844829</v>
      </c>
      <c r="D18" s="50">
        <v>434.45782187640975</v>
      </c>
      <c r="E18" s="50">
        <v>0</v>
      </c>
      <c r="F18" s="50">
        <v>0</v>
      </c>
      <c r="G18" s="50">
        <v>238997.11459208984</v>
      </c>
      <c r="H18" s="50">
        <v>10236.279418450735</v>
      </c>
      <c r="I18" s="50">
        <v>26299.852640319918</v>
      </c>
      <c r="J18" s="50">
        <v>54233.140176948902</v>
      </c>
      <c r="K18" s="50">
        <v>28669.073044366658</v>
      </c>
      <c r="L18" s="50">
        <v>11460.306493608741</v>
      </c>
      <c r="M18" s="50">
        <v>9275.7283034206976</v>
      </c>
      <c r="N18" s="50">
        <v>17761.408473631476</v>
      </c>
      <c r="O18" s="50">
        <v>66460.542298531436</v>
      </c>
      <c r="P18" s="50">
        <v>33854.840465427005</v>
      </c>
      <c r="Q18" s="50">
        <v>13884.245863818735</v>
      </c>
      <c r="R18" s="50">
        <v>13402.427691811663</v>
      </c>
      <c r="S18" s="50">
        <v>49491.376846477739</v>
      </c>
      <c r="T18" s="50">
        <v>19769.904650113403</v>
      </c>
      <c r="U18" s="49">
        <v>596769.46069073828</v>
      </c>
      <c r="V18" s="49">
        <v>10540.345110861159</v>
      </c>
      <c r="W18" s="50">
        <v>7730.6110396634394</v>
      </c>
      <c r="X18" s="52">
        <v>599579.19476193597</v>
      </c>
      <c r="Y18" s="53">
        <v>2973.2197317212385</v>
      </c>
      <c r="Z18" s="49">
        <v>265296.96723240975</v>
      </c>
      <c r="AA18" s="49">
        <v>328499.27372660732</v>
      </c>
      <c r="AB18" s="70" t="s">
        <v>12</v>
      </c>
      <c r="AC18" s="79">
        <v>13</v>
      </c>
    </row>
    <row r="19" spans="1:29" s="54" customFormat="1" ht="19.5" customHeight="1" x14ac:dyDescent="0.15">
      <c r="A19" s="74">
        <v>14</v>
      </c>
      <c r="B19" s="70" t="s">
        <v>13</v>
      </c>
      <c r="C19" s="50">
        <v>1014.3428289598762</v>
      </c>
      <c r="D19" s="50">
        <v>40.228813650921126</v>
      </c>
      <c r="E19" s="50">
        <v>0</v>
      </c>
      <c r="F19" s="50">
        <v>0</v>
      </c>
      <c r="G19" s="50">
        <v>117015.92185714924</v>
      </c>
      <c r="H19" s="50">
        <v>10481.240377660792</v>
      </c>
      <c r="I19" s="50">
        <v>17603.257345117687</v>
      </c>
      <c r="J19" s="50">
        <v>40700.649067378312</v>
      </c>
      <c r="K19" s="50">
        <v>23941.500352583698</v>
      </c>
      <c r="L19" s="50">
        <v>14880.49749933802</v>
      </c>
      <c r="M19" s="50">
        <v>5764.6052709829055</v>
      </c>
      <c r="N19" s="50">
        <v>8021.5482483681089</v>
      </c>
      <c r="O19" s="50">
        <v>40171.592965807155</v>
      </c>
      <c r="P19" s="50">
        <v>15531.199561326986</v>
      </c>
      <c r="Q19" s="50">
        <v>54704.333579173966</v>
      </c>
      <c r="R19" s="50">
        <v>7522.4767751712125</v>
      </c>
      <c r="S19" s="50">
        <v>29439.154768493972</v>
      </c>
      <c r="T19" s="50">
        <v>18747.339824980983</v>
      </c>
      <c r="U19" s="49">
        <v>405579.88913614384</v>
      </c>
      <c r="V19" s="49">
        <v>7163.4548256927428</v>
      </c>
      <c r="W19" s="50">
        <v>5253.8965636492521</v>
      </c>
      <c r="X19" s="52">
        <v>407489.44739818736</v>
      </c>
      <c r="Y19" s="53">
        <v>1054.5716426107974</v>
      </c>
      <c r="Z19" s="49">
        <v>134619.17920226691</v>
      </c>
      <c r="AA19" s="49">
        <v>269906.13829126611</v>
      </c>
      <c r="AB19" s="70" t="s">
        <v>13</v>
      </c>
      <c r="AC19" s="79">
        <v>14</v>
      </c>
    </row>
    <row r="20" spans="1:29" s="54" customFormat="1" ht="19.5" customHeight="1" x14ac:dyDescent="0.15">
      <c r="A20" s="74">
        <v>15</v>
      </c>
      <c r="B20" s="70" t="s">
        <v>14</v>
      </c>
      <c r="C20" s="50">
        <v>3571.9259519108409</v>
      </c>
      <c r="D20" s="50">
        <v>84.792401473285167</v>
      </c>
      <c r="E20" s="50">
        <v>0</v>
      </c>
      <c r="F20" s="50">
        <v>127.5147324561195</v>
      </c>
      <c r="G20" s="50">
        <v>266263.3688196963</v>
      </c>
      <c r="H20" s="50">
        <v>8445.1637287334779</v>
      </c>
      <c r="I20" s="50">
        <v>20709.451997769051</v>
      </c>
      <c r="J20" s="50">
        <v>36670.926745910285</v>
      </c>
      <c r="K20" s="50">
        <v>28375.672386008795</v>
      </c>
      <c r="L20" s="50">
        <v>6237.3668091183445</v>
      </c>
      <c r="M20" s="50">
        <v>5288.3493486357083</v>
      </c>
      <c r="N20" s="50">
        <v>9465.6635122658699</v>
      </c>
      <c r="O20" s="50">
        <v>35632.667787089245</v>
      </c>
      <c r="P20" s="50">
        <v>20637.315075318347</v>
      </c>
      <c r="Q20" s="50">
        <v>7494.8078942657539</v>
      </c>
      <c r="R20" s="50">
        <v>8357.9294982349929</v>
      </c>
      <c r="S20" s="50">
        <v>16079.995701776705</v>
      </c>
      <c r="T20" s="50">
        <v>12844.614956534</v>
      </c>
      <c r="U20" s="49">
        <v>486287.52734719717</v>
      </c>
      <c r="V20" s="49">
        <v>8589.2070596798367</v>
      </c>
      <c r="W20" s="50">
        <v>6299.5867990219094</v>
      </c>
      <c r="X20" s="52">
        <v>488577.14760785509</v>
      </c>
      <c r="Y20" s="53">
        <v>3656.7183533841262</v>
      </c>
      <c r="Z20" s="49">
        <v>287100.3355499215</v>
      </c>
      <c r="AA20" s="49">
        <v>195530.47344389156</v>
      </c>
      <c r="AB20" s="70" t="s">
        <v>14</v>
      </c>
      <c r="AC20" s="79">
        <v>15</v>
      </c>
    </row>
    <row r="21" spans="1:29" s="54" customFormat="1" ht="19.5" customHeight="1" x14ac:dyDescent="0.15">
      <c r="A21" s="75">
        <v>16</v>
      </c>
      <c r="B21" s="70" t="s">
        <v>15</v>
      </c>
      <c r="C21" s="50">
        <v>110.20188360430853</v>
      </c>
      <c r="D21" s="50">
        <v>34.836166683727917</v>
      </c>
      <c r="E21" s="50">
        <v>204.8390068614103</v>
      </c>
      <c r="F21" s="50">
        <v>0</v>
      </c>
      <c r="G21" s="50">
        <v>1329.8338211907578</v>
      </c>
      <c r="H21" s="50">
        <v>1829.9221733793872</v>
      </c>
      <c r="I21" s="50">
        <v>3940.9754401486671</v>
      </c>
      <c r="J21" s="50">
        <v>7832.9834516734127</v>
      </c>
      <c r="K21" s="50">
        <v>4171.6760282947153</v>
      </c>
      <c r="L21" s="50">
        <v>10063.874161869124</v>
      </c>
      <c r="M21" s="50">
        <v>2051.8278139879699</v>
      </c>
      <c r="N21" s="50">
        <v>3932.1680831617423</v>
      </c>
      <c r="O21" s="50">
        <v>12939.889978506861</v>
      </c>
      <c r="P21" s="50">
        <v>4144.4248532360934</v>
      </c>
      <c r="Q21" s="50">
        <v>7601.8119566600171</v>
      </c>
      <c r="R21" s="50">
        <v>3092.4454491391002</v>
      </c>
      <c r="S21" s="50">
        <v>11215.892112559308</v>
      </c>
      <c r="T21" s="50">
        <v>3840.5134831576815</v>
      </c>
      <c r="U21" s="49">
        <v>78338.115864114283</v>
      </c>
      <c r="V21" s="49">
        <v>1383.5537272437878</v>
      </c>
      <c r="W21" s="50">
        <v>1014.7405616517302</v>
      </c>
      <c r="X21" s="52">
        <v>78706.929029706342</v>
      </c>
      <c r="Y21" s="53">
        <v>349.87705714944673</v>
      </c>
      <c r="Z21" s="49">
        <v>5270.8092613394247</v>
      </c>
      <c r="AA21" s="49">
        <v>72717.429545625404</v>
      </c>
      <c r="AB21" s="70" t="s">
        <v>15</v>
      </c>
      <c r="AC21" s="79">
        <v>16</v>
      </c>
    </row>
    <row r="22" spans="1:29" s="54" customFormat="1" ht="19.5" customHeight="1" x14ac:dyDescent="0.15">
      <c r="A22" s="74">
        <v>17</v>
      </c>
      <c r="B22" s="70" t="s">
        <v>16</v>
      </c>
      <c r="C22" s="50">
        <v>309.41298088902016</v>
      </c>
      <c r="D22" s="50">
        <v>60.774040312327074</v>
      </c>
      <c r="E22" s="50">
        <v>65.841668698061014</v>
      </c>
      <c r="F22" s="50">
        <v>0</v>
      </c>
      <c r="G22" s="50">
        <v>88981.841626187714</v>
      </c>
      <c r="H22" s="50">
        <v>4923.608939107442</v>
      </c>
      <c r="I22" s="50">
        <v>12169.179005325317</v>
      </c>
      <c r="J22" s="50">
        <v>51073.332846771569</v>
      </c>
      <c r="K22" s="50">
        <v>13711.493866648068</v>
      </c>
      <c r="L22" s="50">
        <v>3556.8855388190668</v>
      </c>
      <c r="M22" s="50">
        <v>3923.0620840566771</v>
      </c>
      <c r="N22" s="50">
        <v>3552.2452214415271</v>
      </c>
      <c r="O22" s="50">
        <v>22122.736977367807</v>
      </c>
      <c r="P22" s="50">
        <v>10649.097144173669</v>
      </c>
      <c r="Q22" s="50">
        <v>5941.9145283302178</v>
      </c>
      <c r="R22" s="50">
        <v>3929.0158889032982</v>
      </c>
      <c r="S22" s="50">
        <v>11362.965013943191</v>
      </c>
      <c r="T22" s="50">
        <v>9113.7906407593237</v>
      </c>
      <c r="U22" s="49">
        <v>245447.19801173426</v>
      </c>
      <c r="V22" s="49">
        <v>4335.1643706242176</v>
      </c>
      <c r="W22" s="50">
        <v>3179.5419589980656</v>
      </c>
      <c r="X22" s="52">
        <v>246602.82042336039</v>
      </c>
      <c r="Y22" s="53">
        <v>436.02868989940828</v>
      </c>
      <c r="Z22" s="49">
        <v>101151.02063151303</v>
      </c>
      <c r="AA22" s="49">
        <v>143860.14869032183</v>
      </c>
      <c r="AB22" s="70" t="s">
        <v>16</v>
      </c>
      <c r="AC22" s="79">
        <v>17</v>
      </c>
    </row>
    <row r="23" spans="1:29" s="54" customFormat="1" ht="19.5" customHeight="1" x14ac:dyDescent="0.15">
      <c r="A23" s="74">
        <v>18</v>
      </c>
      <c r="B23" s="70" t="s">
        <v>17</v>
      </c>
      <c r="C23" s="50">
        <v>3402.174189360554</v>
      </c>
      <c r="D23" s="50">
        <v>7.5047871310516543</v>
      </c>
      <c r="E23" s="50">
        <v>703.19774632775113</v>
      </c>
      <c r="F23" s="50">
        <v>0</v>
      </c>
      <c r="G23" s="50">
        <v>605007.87758732517</v>
      </c>
      <c r="H23" s="50">
        <v>11924.632275258298</v>
      </c>
      <c r="I23" s="50">
        <v>12480.054954343845</v>
      </c>
      <c r="J23" s="50">
        <v>14190.954166941268</v>
      </c>
      <c r="K23" s="50">
        <v>15777.320268082283</v>
      </c>
      <c r="L23" s="50">
        <v>3299.2206280330774</v>
      </c>
      <c r="M23" s="50">
        <v>3895.7570758201609</v>
      </c>
      <c r="N23" s="50">
        <v>3545.7308740824346</v>
      </c>
      <c r="O23" s="50">
        <v>26494.181049211988</v>
      </c>
      <c r="P23" s="50">
        <v>6163.5660197672987</v>
      </c>
      <c r="Q23" s="50">
        <v>6579.8257976977548</v>
      </c>
      <c r="R23" s="50">
        <v>5328.3724483200749</v>
      </c>
      <c r="S23" s="50">
        <v>12322.430077734673</v>
      </c>
      <c r="T23" s="50">
        <v>6847.5355850336009</v>
      </c>
      <c r="U23" s="49">
        <v>737970.33553047117</v>
      </c>
      <c r="V23" s="49">
        <v>13035.247521929859</v>
      </c>
      <c r="W23" s="50">
        <v>9560.4486701236092</v>
      </c>
      <c r="X23" s="52">
        <v>741445.13438227749</v>
      </c>
      <c r="Y23" s="53">
        <v>4112.8767228193565</v>
      </c>
      <c r="Z23" s="49">
        <v>617487.932541669</v>
      </c>
      <c r="AA23" s="49">
        <v>116369.52626598277</v>
      </c>
      <c r="AB23" s="70" t="s">
        <v>17</v>
      </c>
      <c r="AC23" s="79">
        <v>18</v>
      </c>
    </row>
    <row r="24" spans="1:29" s="54" customFormat="1" ht="19.5" customHeight="1" x14ac:dyDescent="0.15">
      <c r="A24" s="75">
        <v>19</v>
      </c>
      <c r="B24" s="70" t="s">
        <v>18</v>
      </c>
      <c r="C24" s="50">
        <v>1020.1180899135777</v>
      </c>
      <c r="D24" s="50">
        <v>2963.2944766779897</v>
      </c>
      <c r="E24" s="50">
        <v>72.360045828513051</v>
      </c>
      <c r="F24" s="50">
        <v>329.77948048996421</v>
      </c>
      <c r="G24" s="50">
        <v>9122.3312502677927</v>
      </c>
      <c r="H24" s="50">
        <v>2260.1657957717894</v>
      </c>
      <c r="I24" s="50">
        <v>8361.8187924185149</v>
      </c>
      <c r="J24" s="50">
        <v>7015.3398528368143</v>
      </c>
      <c r="K24" s="50">
        <v>4372.0550081245565</v>
      </c>
      <c r="L24" s="50">
        <v>10774.427924405443</v>
      </c>
      <c r="M24" s="50">
        <v>2059.7731692523703</v>
      </c>
      <c r="N24" s="50">
        <v>2663.0307362875255</v>
      </c>
      <c r="O24" s="50">
        <v>16555.089325490553</v>
      </c>
      <c r="P24" s="50">
        <v>3066.8312239433953</v>
      </c>
      <c r="Q24" s="50">
        <v>3641.6568514555033</v>
      </c>
      <c r="R24" s="50">
        <v>4271.6322927714245</v>
      </c>
      <c r="S24" s="50">
        <v>15649.377053415172</v>
      </c>
      <c r="T24" s="50">
        <v>7397.1271263268063</v>
      </c>
      <c r="U24" s="49">
        <v>101596.20849567771</v>
      </c>
      <c r="V24" s="49">
        <v>1794.3421859261625</v>
      </c>
      <c r="W24" s="50">
        <v>1316.025364023523</v>
      </c>
      <c r="X24" s="52">
        <v>102074.52531758035</v>
      </c>
      <c r="Y24" s="53">
        <v>4055.7726124200803</v>
      </c>
      <c r="Z24" s="49">
        <v>17813.929523176274</v>
      </c>
      <c r="AA24" s="49">
        <v>79726.506360081345</v>
      </c>
      <c r="AB24" s="70" t="s">
        <v>18</v>
      </c>
      <c r="AC24" s="79">
        <v>19</v>
      </c>
    </row>
    <row r="25" spans="1:29" s="54" customFormat="1" ht="19.5" customHeight="1" x14ac:dyDescent="0.15">
      <c r="A25" s="77">
        <v>20</v>
      </c>
      <c r="B25" s="71" t="s">
        <v>19</v>
      </c>
      <c r="C25" s="56">
        <v>2928.5811865032247</v>
      </c>
      <c r="D25" s="56">
        <v>66.93391905494164</v>
      </c>
      <c r="E25" s="56">
        <v>1429.8647606093466</v>
      </c>
      <c r="F25" s="56">
        <v>1591.7356258315608</v>
      </c>
      <c r="G25" s="56">
        <v>48115.904563600081</v>
      </c>
      <c r="H25" s="56">
        <v>3372.6798956948483</v>
      </c>
      <c r="I25" s="56">
        <v>8817.6046057949225</v>
      </c>
      <c r="J25" s="56">
        <v>7095.2251734665906</v>
      </c>
      <c r="K25" s="56">
        <v>10406.43687025902</v>
      </c>
      <c r="L25" s="56">
        <v>3978.056731454586</v>
      </c>
      <c r="M25" s="56">
        <v>2371.1950195424001</v>
      </c>
      <c r="N25" s="56">
        <v>2438.9379671283359</v>
      </c>
      <c r="O25" s="56">
        <v>15075.3390631205</v>
      </c>
      <c r="P25" s="56">
        <v>7491.5435711270875</v>
      </c>
      <c r="Q25" s="56">
        <v>6267.0024678366062</v>
      </c>
      <c r="R25" s="56">
        <v>2677.347566329765</v>
      </c>
      <c r="S25" s="56">
        <v>7437.6140546716124</v>
      </c>
      <c r="T25" s="56">
        <v>5202.391876255625</v>
      </c>
      <c r="U25" s="55">
        <v>136764.39491828103</v>
      </c>
      <c r="V25" s="55">
        <v>2415.5900011883282</v>
      </c>
      <c r="W25" s="56">
        <v>1771.6674866029525</v>
      </c>
      <c r="X25" s="58">
        <v>137408.3174328664</v>
      </c>
      <c r="Y25" s="59">
        <v>4425.3798661675128</v>
      </c>
      <c r="Z25" s="55">
        <v>58525.244795226565</v>
      </c>
      <c r="AA25" s="55">
        <v>73813.770256886943</v>
      </c>
      <c r="AB25" s="71" t="s">
        <v>19</v>
      </c>
      <c r="AC25" s="80">
        <v>20</v>
      </c>
    </row>
    <row r="26" spans="1:29" s="54" customFormat="1" ht="19.5" customHeight="1" x14ac:dyDescent="0.15">
      <c r="A26" s="74">
        <v>21</v>
      </c>
      <c r="B26" s="70" t="s">
        <v>20</v>
      </c>
      <c r="C26" s="50">
        <v>2826.1543737484085</v>
      </c>
      <c r="D26" s="50">
        <v>9.0227721477767631</v>
      </c>
      <c r="E26" s="50">
        <v>0</v>
      </c>
      <c r="F26" s="50">
        <v>0</v>
      </c>
      <c r="G26" s="50">
        <v>115238.18300238483</v>
      </c>
      <c r="H26" s="50">
        <v>3020.1840654678185</v>
      </c>
      <c r="I26" s="50">
        <v>11476.651406145907</v>
      </c>
      <c r="J26" s="50">
        <v>11979.879667099967</v>
      </c>
      <c r="K26" s="50">
        <v>13137.541039017964</v>
      </c>
      <c r="L26" s="50">
        <v>2887.2712463321327</v>
      </c>
      <c r="M26" s="50">
        <v>2823.9587933421035</v>
      </c>
      <c r="N26" s="50">
        <v>2554.490897208877</v>
      </c>
      <c r="O26" s="45">
        <v>19743.196741692627</v>
      </c>
      <c r="P26" s="45">
        <v>8984.9556389897789</v>
      </c>
      <c r="Q26" s="45">
        <v>5144.7537600550613</v>
      </c>
      <c r="R26" s="45">
        <v>5297.8553861126766</v>
      </c>
      <c r="S26" s="45">
        <v>11250.860800707433</v>
      </c>
      <c r="T26" s="51">
        <v>5486.6619393507044</v>
      </c>
      <c r="U26" s="49">
        <v>221861.62152980408</v>
      </c>
      <c r="V26" s="49">
        <v>3918.6551069583957</v>
      </c>
      <c r="W26" s="50">
        <v>2874.0613435199994</v>
      </c>
      <c r="X26" s="52">
        <v>222906.21529324248</v>
      </c>
      <c r="Y26" s="53">
        <v>2835.1771458961853</v>
      </c>
      <c r="Z26" s="49">
        <v>126714.83440853073</v>
      </c>
      <c r="AA26" s="49">
        <v>92311.609975377156</v>
      </c>
      <c r="AB26" s="70" t="s">
        <v>20</v>
      </c>
      <c r="AC26" s="79">
        <v>21</v>
      </c>
    </row>
    <row r="27" spans="1:29" s="54" customFormat="1" ht="19.5" customHeight="1" x14ac:dyDescent="0.15">
      <c r="A27" s="75">
        <v>22</v>
      </c>
      <c r="B27" s="70" t="s">
        <v>21</v>
      </c>
      <c r="C27" s="50">
        <v>1950.3499596891143</v>
      </c>
      <c r="D27" s="50">
        <v>87.49046800615919</v>
      </c>
      <c r="E27" s="50">
        <v>17.070062255052854</v>
      </c>
      <c r="F27" s="50">
        <v>43.970597398661894</v>
      </c>
      <c r="G27" s="50">
        <v>74743.777151413437</v>
      </c>
      <c r="H27" s="50">
        <v>2176.9625197442106</v>
      </c>
      <c r="I27" s="50">
        <v>10379.075992896847</v>
      </c>
      <c r="J27" s="50">
        <v>12512.865434747155</v>
      </c>
      <c r="K27" s="50">
        <v>4772.0888564481029</v>
      </c>
      <c r="L27" s="50">
        <v>8521.0127171019194</v>
      </c>
      <c r="M27" s="50">
        <v>4637.3281721273133</v>
      </c>
      <c r="N27" s="50">
        <v>5003.4917852487433</v>
      </c>
      <c r="O27" s="50">
        <v>21839.621026197783</v>
      </c>
      <c r="P27" s="50">
        <v>8760.9561860536087</v>
      </c>
      <c r="Q27" s="50">
        <v>5877.282290253057</v>
      </c>
      <c r="R27" s="50">
        <v>4827.6853358219041</v>
      </c>
      <c r="S27" s="50">
        <v>22533.417885427763</v>
      </c>
      <c r="T27" s="51">
        <v>8437.8044340254201</v>
      </c>
      <c r="U27" s="49">
        <v>197122.25087485628</v>
      </c>
      <c r="V27" s="49">
        <v>3481.5892836955768</v>
      </c>
      <c r="W27" s="50">
        <v>2553.5039193713815</v>
      </c>
      <c r="X27" s="52">
        <v>198050.3362391805</v>
      </c>
      <c r="Y27" s="53">
        <v>2054.9104899503263</v>
      </c>
      <c r="Z27" s="49">
        <v>85166.82374170894</v>
      </c>
      <c r="AA27" s="49">
        <v>109900.51664319701</v>
      </c>
      <c r="AB27" s="70" t="s">
        <v>21</v>
      </c>
      <c r="AC27" s="79">
        <v>22</v>
      </c>
    </row>
    <row r="28" spans="1:29" s="54" customFormat="1" ht="19.5" customHeight="1" x14ac:dyDescent="0.15">
      <c r="A28" s="74">
        <v>23</v>
      </c>
      <c r="B28" s="70" t="s">
        <v>22</v>
      </c>
      <c r="C28" s="50">
        <v>4178.5839478789849</v>
      </c>
      <c r="D28" s="50">
        <v>20.047828535253327</v>
      </c>
      <c r="E28" s="50">
        <v>110.89056583951896</v>
      </c>
      <c r="F28" s="50">
        <v>382.54419736835843</v>
      </c>
      <c r="G28" s="50">
        <v>487519.79394591693</v>
      </c>
      <c r="H28" s="50">
        <v>8323.8521004755712</v>
      </c>
      <c r="I28" s="50">
        <v>11712.093451565426</v>
      </c>
      <c r="J28" s="50">
        <v>15700.42587591922</v>
      </c>
      <c r="K28" s="50">
        <v>19746.617070576864</v>
      </c>
      <c r="L28" s="50">
        <v>2972.0222658308239</v>
      </c>
      <c r="M28" s="50">
        <v>2651.0406294667073</v>
      </c>
      <c r="N28" s="50">
        <v>3784.120538914854</v>
      </c>
      <c r="O28" s="50">
        <v>26575.616530384446</v>
      </c>
      <c r="P28" s="50">
        <v>6645.458121002056</v>
      </c>
      <c r="Q28" s="50">
        <v>6523.3055177270708</v>
      </c>
      <c r="R28" s="50">
        <v>5296.8596813515205</v>
      </c>
      <c r="S28" s="50">
        <v>11240.06872404049</v>
      </c>
      <c r="T28" s="51">
        <v>8327.3594797629539</v>
      </c>
      <c r="U28" s="49">
        <v>621710.7004725571</v>
      </c>
      <c r="V28" s="49">
        <v>10981.553941042674</v>
      </c>
      <c r="W28" s="50">
        <v>8054.2070716267153</v>
      </c>
      <c r="X28" s="52">
        <v>624638.04734197306</v>
      </c>
      <c r="Y28" s="53">
        <v>4309.5223422537574</v>
      </c>
      <c r="Z28" s="49">
        <v>499614.43159485073</v>
      </c>
      <c r="AA28" s="49">
        <v>117786.74653545266</v>
      </c>
      <c r="AB28" s="70" t="s">
        <v>22</v>
      </c>
      <c r="AC28" s="79">
        <v>23</v>
      </c>
    </row>
    <row r="29" spans="1:29" s="54" customFormat="1" ht="19.5" customHeight="1" x14ac:dyDescent="0.15">
      <c r="A29" s="74">
        <v>24</v>
      </c>
      <c r="B29" s="70" t="s">
        <v>23</v>
      </c>
      <c r="C29" s="50">
        <v>411.1377965237665</v>
      </c>
      <c r="D29" s="50">
        <v>52.392802782568744</v>
      </c>
      <c r="E29" s="50">
        <v>108.65963137884225</v>
      </c>
      <c r="F29" s="50">
        <v>0</v>
      </c>
      <c r="G29" s="50">
        <v>174.45332200085645</v>
      </c>
      <c r="H29" s="50">
        <v>642.72948859691451</v>
      </c>
      <c r="I29" s="50">
        <v>2781.1002974503899</v>
      </c>
      <c r="J29" s="50">
        <v>2009.0029642706386</v>
      </c>
      <c r="K29" s="50">
        <v>1202.5025555429561</v>
      </c>
      <c r="L29" s="50">
        <v>7654.7723423150856</v>
      </c>
      <c r="M29" s="50">
        <v>923.86691477661725</v>
      </c>
      <c r="N29" s="50">
        <v>770.61283665685301</v>
      </c>
      <c r="O29" s="50">
        <v>6898.8688285444105</v>
      </c>
      <c r="P29" s="50">
        <v>1257.125022619023</v>
      </c>
      <c r="Q29" s="50">
        <v>1563.3278891691743</v>
      </c>
      <c r="R29" s="50">
        <v>1330.9808810893069</v>
      </c>
      <c r="S29" s="50">
        <v>5520.658286620308</v>
      </c>
      <c r="T29" s="51">
        <v>1971.7404100424801</v>
      </c>
      <c r="U29" s="49">
        <v>35273.932270380195</v>
      </c>
      <c r="V29" s="49">
        <v>622.97684083756485</v>
      </c>
      <c r="W29" s="50">
        <v>456.91024274631735</v>
      </c>
      <c r="X29" s="52">
        <v>35439.998868471448</v>
      </c>
      <c r="Y29" s="53">
        <v>572.19023068517754</v>
      </c>
      <c r="Z29" s="49">
        <v>2955.5536194512465</v>
      </c>
      <c r="AA29" s="49">
        <v>31746.188420243772</v>
      </c>
      <c r="AB29" s="70" t="s">
        <v>23</v>
      </c>
      <c r="AC29" s="79">
        <v>24</v>
      </c>
    </row>
    <row r="30" spans="1:29" s="54" customFormat="1" ht="19.5" customHeight="1" x14ac:dyDescent="0.15">
      <c r="A30" s="75">
        <v>25</v>
      </c>
      <c r="B30" s="70" t="s">
        <v>24</v>
      </c>
      <c r="C30" s="50">
        <v>316.15668430525056</v>
      </c>
      <c r="D30" s="50">
        <v>27.740474409484325</v>
      </c>
      <c r="E30" s="50">
        <v>101.70436511908542</v>
      </c>
      <c r="F30" s="50">
        <v>0</v>
      </c>
      <c r="G30" s="50">
        <v>935.48996961698992</v>
      </c>
      <c r="H30" s="50">
        <v>481.7092180666998</v>
      </c>
      <c r="I30" s="50">
        <v>1663.3939596691691</v>
      </c>
      <c r="J30" s="50">
        <v>1376.7532333525721</v>
      </c>
      <c r="K30" s="50">
        <v>884.25586709124593</v>
      </c>
      <c r="L30" s="50">
        <v>2859.0488619716421</v>
      </c>
      <c r="M30" s="50">
        <v>436.14005861079568</v>
      </c>
      <c r="N30" s="50">
        <v>180.45439968254158</v>
      </c>
      <c r="O30" s="50">
        <v>3790.1721198282307</v>
      </c>
      <c r="P30" s="50">
        <v>304.2141625289388</v>
      </c>
      <c r="Q30" s="50">
        <v>1357.5585849764761</v>
      </c>
      <c r="R30" s="50">
        <v>166.40774050434715</v>
      </c>
      <c r="S30" s="50">
        <v>3360.1902998208616</v>
      </c>
      <c r="T30" s="51">
        <v>866.2355985243754</v>
      </c>
      <c r="U30" s="49">
        <v>19107.625598078703</v>
      </c>
      <c r="V30" s="49">
        <v>337.46874587095436</v>
      </c>
      <c r="W30" s="50">
        <v>247.50988558079862</v>
      </c>
      <c r="X30" s="52">
        <v>19197.584458368859</v>
      </c>
      <c r="Y30" s="53">
        <v>445.60152383382029</v>
      </c>
      <c r="Z30" s="49">
        <v>2598.8839292861589</v>
      </c>
      <c r="AA30" s="49">
        <v>16063.140144958725</v>
      </c>
      <c r="AB30" s="70" t="s">
        <v>24</v>
      </c>
      <c r="AC30" s="79">
        <v>25</v>
      </c>
    </row>
    <row r="31" spans="1:29" s="54" customFormat="1" ht="19.5" customHeight="1" x14ac:dyDescent="0.15">
      <c r="A31" s="74">
        <v>26</v>
      </c>
      <c r="B31" s="70" t="s">
        <v>25</v>
      </c>
      <c r="C31" s="50">
        <v>284.08697855985417</v>
      </c>
      <c r="D31" s="50">
        <v>24.964544127170928</v>
      </c>
      <c r="E31" s="50">
        <v>38.844505903547464</v>
      </c>
      <c r="F31" s="50">
        <v>0</v>
      </c>
      <c r="G31" s="50">
        <v>469.95134530860872</v>
      </c>
      <c r="H31" s="50">
        <v>392.4891424596222</v>
      </c>
      <c r="I31" s="50">
        <v>1957.5694671607662</v>
      </c>
      <c r="J31" s="50">
        <v>1020.6342757940764</v>
      </c>
      <c r="K31" s="50">
        <v>821.12716403907859</v>
      </c>
      <c r="L31" s="50">
        <v>3095.5929665061558</v>
      </c>
      <c r="M31" s="50">
        <v>479.15002338081979</v>
      </c>
      <c r="N31" s="50">
        <v>656.09438090133096</v>
      </c>
      <c r="O31" s="50">
        <v>4827.8198376462369</v>
      </c>
      <c r="P31" s="50">
        <v>1650.3499860892607</v>
      </c>
      <c r="Q31" s="50">
        <v>1245.3072935530313</v>
      </c>
      <c r="R31" s="50">
        <v>785.91583903464334</v>
      </c>
      <c r="S31" s="50">
        <v>2939.9263285465559</v>
      </c>
      <c r="T31" s="51">
        <v>1441.5619928823019</v>
      </c>
      <c r="U31" s="49">
        <v>22131.386071893063</v>
      </c>
      <c r="V31" s="49">
        <v>390.86568543613521</v>
      </c>
      <c r="W31" s="50">
        <v>286.67283196871841</v>
      </c>
      <c r="X31" s="52">
        <v>22235.578925360482</v>
      </c>
      <c r="Y31" s="53">
        <v>347.8960285905726</v>
      </c>
      <c r="Z31" s="49">
        <v>2427.520812469375</v>
      </c>
      <c r="AA31" s="49">
        <v>19355.969230833114</v>
      </c>
      <c r="AB31" s="70" t="s">
        <v>25</v>
      </c>
      <c r="AC31" s="79">
        <v>26</v>
      </c>
    </row>
    <row r="32" spans="1:29" s="54" customFormat="1" ht="19.5" customHeight="1" x14ac:dyDescent="0.15">
      <c r="A32" s="74">
        <v>27</v>
      </c>
      <c r="B32" s="70" t="s">
        <v>26</v>
      </c>
      <c r="C32" s="50">
        <v>93.24774766518415</v>
      </c>
      <c r="D32" s="50">
        <v>32.231757882180396</v>
      </c>
      <c r="E32" s="50">
        <v>1.1810829497700244</v>
      </c>
      <c r="F32" s="50">
        <v>0</v>
      </c>
      <c r="G32" s="50">
        <v>407.98654648161499</v>
      </c>
      <c r="H32" s="50">
        <v>410.29208922140987</v>
      </c>
      <c r="I32" s="50">
        <v>1191.9162265567984</v>
      </c>
      <c r="J32" s="50">
        <v>1414.977362371515</v>
      </c>
      <c r="K32" s="50">
        <v>845.33348704525349</v>
      </c>
      <c r="L32" s="50">
        <v>1952.9221603741939</v>
      </c>
      <c r="M32" s="50">
        <v>407.62713789160421</v>
      </c>
      <c r="N32" s="50">
        <v>844.95959853021816</v>
      </c>
      <c r="O32" s="50">
        <v>3921.3249157981954</v>
      </c>
      <c r="P32" s="50">
        <v>282.4026305869578</v>
      </c>
      <c r="Q32" s="50">
        <v>1385.326678749429</v>
      </c>
      <c r="R32" s="50">
        <v>1413.3751299499997</v>
      </c>
      <c r="S32" s="50">
        <v>1618.1629000907117</v>
      </c>
      <c r="T32" s="51">
        <v>1264.6697629728735</v>
      </c>
      <c r="U32" s="49">
        <v>17487.937215117912</v>
      </c>
      <c r="V32" s="49">
        <v>308.86028576209907</v>
      </c>
      <c r="W32" s="50">
        <v>226.52756714443206</v>
      </c>
      <c r="X32" s="52">
        <v>17570.269933735581</v>
      </c>
      <c r="Y32" s="53">
        <v>126.66058849713457</v>
      </c>
      <c r="Z32" s="49">
        <v>1599.9027730384134</v>
      </c>
      <c r="AA32" s="49">
        <v>15761.373853582363</v>
      </c>
      <c r="AB32" s="70" t="s">
        <v>26</v>
      </c>
      <c r="AC32" s="79">
        <v>27</v>
      </c>
    </row>
    <row r="33" spans="1:33" s="54" customFormat="1" ht="19.5" customHeight="1" x14ac:dyDescent="0.15">
      <c r="A33" s="75">
        <v>28</v>
      </c>
      <c r="B33" s="70" t="s">
        <v>27</v>
      </c>
      <c r="C33" s="50">
        <v>50.862407817373168</v>
      </c>
      <c r="D33" s="50">
        <v>41.79327494127353</v>
      </c>
      <c r="E33" s="50">
        <v>550.26349155529215</v>
      </c>
      <c r="F33" s="50">
        <v>96.735314277056176</v>
      </c>
      <c r="G33" s="50">
        <v>1145.3599519684567</v>
      </c>
      <c r="H33" s="50">
        <v>693.03921320831648</v>
      </c>
      <c r="I33" s="50">
        <v>1954.2813298612518</v>
      </c>
      <c r="J33" s="50">
        <v>1612.0231291052394</v>
      </c>
      <c r="K33" s="50">
        <v>1573.0758841714678</v>
      </c>
      <c r="L33" s="50">
        <v>2992.8390498283134</v>
      </c>
      <c r="M33" s="50">
        <v>528.9587632791862</v>
      </c>
      <c r="N33" s="50">
        <v>712.39527639866606</v>
      </c>
      <c r="O33" s="50">
        <v>4828.8496988097377</v>
      </c>
      <c r="P33" s="50">
        <v>136.53712146729441</v>
      </c>
      <c r="Q33" s="50">
        <v>1284.4117294967918</v>
      </c>
      <c r="R33" s="50">
        <v>197.78545070154644</v>
      </c>
      <c r="S33" s="50">
        <v>3342.2112101664461</v>
      </c>
      <c r="T33" s="51">
        <v>1167.6879400308228</v>
      </c>
      <c r="U33" s="49">
        <v>22909.110237084536</v>
      </c>
      <c r="V33" s="49">
        <v>404.61222561238577</v>
      </c>
      <c r="W33" s="50">
        <v>296.75496439664016</v>
      </c>
      <c r="X33" s="52">
        <v>23016.967498300281</v>
      </c>
      <c r="Y33" s="53">
        <v>642.91917431393881</v>
      </c>
      <c r="Z33" s="49">
        <v>3196.3765961067647</v>
      </c>
      <c r="AA33" s="49">
        <v>19069.814466663833</v>
      </c>
      <c r="AB33" s="70" t="s">
        <v>27</v>
      </c>
      <c r="AC33" s="79">
        <v>28</v>
      </c>
    </row>
    <row r="34" spans="1:33" s="54" customFormat="1" ht="19.5" customHeight="1" x14ac:dyDescent="0.15">
      <c r="A34" s="74">
        <v>29</v>
      </c>
      <c r="B34" s="70" t="s">
        <v>28</v>
      </c>
      <c r="C34" s="50">
        <v>1130.3622501266743</v>
      </c>
      <c r="D34" s="50">
        <v>173.3417318587569</v>
      </c>
      <c r="E34" s="50">
        <v>43.894445798707338</v>
      </c>
      <c r="F34" s="50">
        <v>0</v>
      </c>
      <c r="G34" s="50">
        <v>10931.130719159079</v>
      </c>
      <c r="H34" s="50">
        <v>3033.6554187684583</v>
      </c>
      <c r="I34" s="50">
        <v>7272.351574889266</v>
      </c>
      <c r="J34" s="50">
        <v>10386.70617580922</v>
      </c>
      <c r="K34" s="50">
        <v>4146.7600328393546</v>
      </c>
      <c r="L34" s="50">
        <v>2592.3746578882724</v>
      </c>
      <c r="M34" s="50">
        <v>2663.5362442445721</v>
      </c>
      <c r="N34" s="50">
        <v>926.91257835544013</v>
      </c>
      <c r="O34" s="50">
        <v>15821.811797694041</v>
      </c>
      <c r="P34" s="50">
        <v>2839.3137492976148</v>
      </c>
      <c r="Q34" s="50">
        <v>2661.9148053824574</v>
      </c>
      <c r="R34" s="50">
        <v>3295.0555678928922</v>
      </c>
      <c r="S34" s="50">
        <v>14024.130360554205</v>
      </c>
      <c r="T34" s="51">
        <v>5206.2685836985238</v>
      </c>
      <c r="U34" s="49">
        <v>87149.520694257531</v>
      </c>
      <c r="V34" s="49">
        <v>1539.2359327333095</v>
      </c>
      <c r="W34" s="50">
        <v>1128.9226461829378</v>
      </c>
      <c r="X34" s="52">
        <v>87559.833980807904</v>
      </c>
      <c r="Y34" s="53">
        <v>1347.5984277841385</v>
      </c>
      <c r="Z34" s="49">
        <v>18203.482294048343</v>
      </c>
      <c r="AA34" s="49">
        <v>67598.439972425054</v>
      </c>
      <c r="AB34" s="70" t="s">
        <v>28</v>
      </c>
      <c r="AC34" s="79">
        <v>29</v>
      </c>
    </row>
    <row r="35" spans="1:33" s="54" customFormat="1" ht="19.5" customHeight="1" x14ac:dyDescent="0.15">
      <c r="A35" s="77">
        <v>30</v>
      </c>
      <c r="B35" s="71" t="s">
        <v>29</v>
      </c>
      <c r="C35" s="56">
        <v>59.339475786935367</v>
      </c>
      <c r="D35" s="56">
        <v>0.41653846120391641</v>
      </c>
      <c r="E35" s="56">
        <v>0</v>
      </c>
      <c r="F35" s="56">
        <v>0</v>
      </c>
      <c r="G35" s="56">
        <v>45336.482568069332</v>
      </c>
      <c r="H35" s="56">
        <v>2386.5588371789408</v>
      </c>
      <c r="I35" s="56">
        <v>6164.0914933690392</v>
      </c>
      <c r="J35" s="56">
        <v>23239.584371713343</v>
      </c>
      <c r="K35" s="56">
        <v>4127.2281415194366</v>
      </c>
      <c r="L35" s="56">
        <v>2613.2611399785528</v>
      </c>
      <c r="M35" s="56">
        <v>4172.9381240030834</v>
      </c>
      <c r="N35" s="56">
        <v>2803.1142381296049</v>
      </c>
      <c r="O35" s="56">
        <v>14332.327267864483</v>
      </c>
      <c r="P35" s="56">
        <v>7197.1712685001949</v>
      </c>
      <c r="Q35" s="56">
        <v>2418.0649878916929</v>
      </c>
      <c r="R35" s="56">
        <v>2428.5146178825271</v>
      </c>
      <c r="S35" s="56">
        <v>13732.90871438059</v>
      </c>
      <c r="T35" s="57">
        <v>6079.9931455387168</v>
      </c>
      <c r="U35" s="55">
        <v>137091.99493026768</v>
      </c>
      <c r="V35" s="55">
        <v>2421.3359913810064</v>
      </c>
      <c r="W35" s="56">
        <v>1775.881771310912</v>
      </c>
      <c r="X35" s="58">
        <v>137737.44915033778</v>
      </c>
      <c r="Y35" s="59">
        <v>59.75601424813928</v>
      </c>
      <c r="Z35" s="55">
        <v>51500.574061438369</v>
      </c>
      <c r="AA35" s="55">
        <v>85531.664854581162</v>
      </c>
      <c r="AB35" s="71" t="s">
        <v>29</v>
      </c>
      <c r="AC35" s="80">
        <v>30</v>
      </c>
    </row>
    <row r="36" spans="1:33" s="54" customFormat="1" ht="19.5" customHeight="1" x14ac:dyDescent="0.15">
      <c r="A36" s="75">
        <v>31</v>
      </c>
      <c r="B36" s="70" t="s">
        <v>30</v>
      </c>
      <c r="C36" s="50">
        <v>627.4573907232259</v>
      </c>
      <c r="D36" s="50">
        <v>5.1303842314908454</v>
      </c>
      <c r="E36" s="50">
        <v>0</v>
      </c>
      <c r="F36" s="50">
        <v>0</v>
      </c>
      <c r="G36" s="50">
        <v>182977.81391841656</v>
      </c>
      <c r="H36" s="50">
        <v>5261.3798198398263</v>
      </c>
      <c r="I36" s="50">
        <v>10833.430309632577</v>
      </c>
      <c r="J36" s="50">
        <v>16699.512511065848</v>
      </c>
      <c r="K36" s="50">
        <v>6216.001019665935</v>
      </c>
      <c r="L36" s="50">
        <v>2290.5359191373864</v>
      </c>
      <c r="M36" s="50">
        <v>4193.8860440299914</v>
      </c>
      <c r="N36" s="50">
        <v>9573.4471777448925</v>
      </c>
      <c r="O36" s="50">
        <v>16455.735217097816</v>
      </c>
      <c r="P36" s="50">
        <v>10462.495127571758</v>
      </c>
      <c r="Q36" s="50">
        <v>3489.889332932602</v>
      </c>
      <c r="R36" s="50">
        <v>2010.0978631793384</v>
      </c>
      <c r="S36" s="50">
        <v>18485.86570885505</v>
      </c>
      <c r="T36" s="51">
        <v>7691.7243494492359</v>
      </c>
      <c r="U36" s="49">
        <v>297274.40209357353</v>
      </c>
      <c r="V36" s="49">
        <v>5250.7705827592827</v>
      </c>
      <c r="W36" s="50">
        <v>3851.075520477199</v>
      </c>
      <c r="X36" s="52">
        <v>298674.09715585562</v>
      </c>
      <c r="Y36" s="53">
        <v>632.58777495471679</v>
      </c>
      <c r="Z36" s="49">
        <v>193811.24422804915</v>
      </c>
      <c r="AA36" s="49">
        <v>102830.57009056964</v>
      </c>
      <c r="AB36" s="70" t="s">
        <v>30</v>
      </c>
      <c r="AC36" s="79">
        <v>31</v>
      </c>
    </row>
    <row r="37" spans="1:33" s="54" customFormat="1" ht="19.5" customHeight="1" x14ac:dyDescent="0.15">
      <c r="A37" s="74">
        <v>32</v>
      </c>
      <c r="B37" s="70" t="s">
        <v>31</v>
      </c>
      <c r="C37" s="50">
        <v>331.47577448324893</v>
      </c>
      <c r="D37" s="50">
        <v>33.532990720130414</v>
      </c>
      <c r="E37" s="50">
        <v>26.824383543654491</v>
      </c>
      <c r="F37" s="50">
        <v>0</v>
      </c>
      <c r="G37" s="50">
        <v>56042.37084045713</v>
      </c>
      <c r="H37" s="50">
        <v>1785.0577319088245</v>
      </c>
      <c r="I37" s="50">
        <v>6894.3142932123064</v>
      </c>
      <c r="J37" s="50">
        <v>2508.032107685407</v>
      </c>
      <c r="K37" s="50">
        <v>8363.9748737460905</v>
      </c>
      <c r="L37" s="50">
        <v>1972.0017822237155</v>
      </c>
      <c r="M37" s="50">
        <v>1413.2963675747399</v>
      </c>
      <c r="N37" s="50">
        <v>427.00295211323646</v>
      </c>
      <c r="O37" s="50">
        <v>9144.4419647708855</v>
      </c>
      <c r="P37" s="50">
        <v>3925.754188435883</v>
      </c>
      <c r="Q37" s="50">
        <v>23877.03521782747</v>
      </c>
      <c r="R37" s="50">
        <v>14140.61242875194</v>
      </c>
      <c r="S37" s="50">
        <v>1725.735555354895</v>
      </c>
      <c r="T37" s="51">
        <v>7205.2463518899976</v>
      </c>
      <c r="U37" s="49">
        <v>139816.70980469955</v>
      </c>
      <c r="V37" s="49">
        <v>2469.4713089037473</v>
      </c>
      <c r="W37" s="50">
        <v>1811.1856833863869</v>
      </c>
      <c r="X37" s="52">
        <v>140474.99543021689</v>
      </c>
      <c r="Y37" s="53">
        <v>391.83314874703382</v>
      </c>
      <c r="Z37" s="49">
        <v>62936.685133669438</v>
      </c>
      <c r="AA37" s="49">
        <v>76488.191522283072</v>
      </c>
      <c r="AB37" s="70" t="s">
        <v>31</v>
      </c>
      <c r="AC37" s="79">
        <v>32</v>
      </c>
    </row>
    <row r="38" spans="1:33" s="54" customFormat="1" ht="19.5" customHeight="1" x14ac:dyDescent="0.15">
      <c r="A38" s="74">
        <v>33</v>
      </c>
      <c r="B38" s="70" t="s">
        <v>32</v>
      </c>
      <c r="C38" s="50">
        <v>411.1377965237665</v>
      </c>
      <c r="D38" s="50">
        <v>0</v>
      </c>
      <c r="E38" s="50">
        <v>273.83023009219136</v>
      </c>
      <c r="F38" s="50">
        <v>92.338254537189954</v>
      </c>
      <c r="G38" s="50">
        <v>132707.60334776179</v>
      </c>
      <c r="H38" s="50">
        <v>2776.8447012681495</v>
      </c>
      <c r="I38" s="50">
        <v>8261.5552455472971</v>
      </c>
      <c r="J38" s="50">
        <v>10027.51847891123</v>
      </c>
      <c r="K38" s="50">
        <v>8827.8479408431795</v>
      </c>
      <c r="L38" s="50">
        <v>1820.2102819590932</v>
      </c>
      <c r="M38" s="50">
        <v>1755.1852083381691</v>
      </c>
      <c r="N38" s="50">
        <v>1243.2845476910734</v>
      </c>
      <c r="O38" s="50">
        <v>12791.863192940891</v>
      </c>
      <c r="P38" s="50">
        <v>3712.422492027049</v>
      </c>
      <c r="Q38" s="50">
        <v>2432.0780576415245</v>
      </c>
      <c r="R38" s="50">
        <v>789.59622037270333</v>
      </c>
      <c r="S38" s="50">
        <v>5567.2373747451065</v>
      </c>
      <c r="T38" s="51">
        <v>3121.744829661493</v>
      </c>
      <c r="U38" s="49">
        <v>196612.29820086187</v>
      </c>
      <c r="V38" s="49">
        <v>3472.7868924556187</v>
      </c>
      <c r="W38" s="50">
        <v>2547.0479767832267</v>
      </c>
      <c r="X38" s="52">
        <v>197538.03711653428</v>
      </c>
      <c r="Y38" s="53">
        <v>684.9680266159578</v>
      </c>
      <c r="Z38" s="49">
        <v>141061.49684784628</v>
      </c>
      <c r="AA38" s="49">
        <v>54865.833326399617</v>
      </c>
      <c r="AB38" s="70" t="s">
        <v>32</v>
      </c>
      <c r="AC38" s="79">
        <v>33</v>
      </c>
    </row>
    <row r="39" spans="1:33" s="54" customFormat="1" ht="19.5" customHeight="1" x14ac:dyDescent="0.15">
      <c r="A39" s="74">
        <v>34</v>
      </c>
      <c r="B39" s="70" t="s">
        <v>33</v>
      </c>
      <c r="C39" s="50">
        <v>372.9909906607366</v>
      </c>
      <c r="D39" s="50">
        <v>796.5433831912685</v>
      </c>
      <c r="E39" s="50">
        <v>0</v>
      </c>
      <c r="F39" s="50">
        <v>351.76477918929515</v>
      </c>
      <c r="G39" s="50">
        <v>3284.0895559355877</v>
      </c>
      <c r="H39" s="50">
        <v>6768.0603446550331</v>
      </c>
      <c r="I39" s="50">
        <v>2794.7011051309737</v>
      </c>
      <c r="J39" s="50">
        <v>593.66044044881437</v>
      </c>
      <c r="K39" s="50">
        <v>1310.671486356579</v>
      </c>
      <c r="L39" s="50">
        <v>1077.6982289019775</v>
      </c>
      <c r="M39" s="50">
        <v>423.38776006887531</v>
      </c>
      <c r="N39" s="50">
        <v>249.84615405905126</v>
      </c>
      <c r="O39" s="50">
        <v>4682.2799009009368</v>
      </c>
      <c r="P39" s="50">
        <v>423.46977745174047</v>
      </c>
      <c r="Q39" s="50">
        <v>1845.6794621104987</v>
      </c>
      <c r="R39" s="50">
        <v>1333.7449108971921</v>
      </c>
      <c r="S39" s="50">
        <v>1726.6812263010927</v>
      </c>
      <c r="T39" s="51">
        <v>559.9694901287196</v>
      </c>
      <c r="U39" s="49">
        <v>28595.238996388372</v>
      </c>
      <c r="V39" s="49">
        <v>505.22839923351165</v>
      </c>
      <c r="W39" s="50">
        <v>370.54993926541079</v>
      </c>
      <c r="X39" s="52">
        <v>28729.917456356474</v>
      </c>
      <c r="Y39" s="53">
        <v>1169.534373852005</v>
      </c>
      <c r="Z39" s="49">
        <v>6430.5554402558564</v>
      </c>
      <c r="AA39" s="49">
        <v>20995.149182280511</v>
      </c>
      <c r="AB39" s="70" t="s">
        <v>33</v>
      </c>
      <c r="AC39" s="79">
        <v>34</v>
      </c>
    </row>
    <row r="40" spans="1:33" s="54" customFormat="1" ht="19.5" customHeight="1" x14ac:dyDescent="0.15">
      <c r="A40" s="76">
        <v>35</v>
      </c>
      <c r="B40" s="71" t="s">
        <v>34</v>
      </c>
      <c r="C40" s="56">
        <v>1493.2411270567227</v>
      </c>
      <c r="D40" s="56">
        <v>80.249758258062101</v>
      </c>
      <c r="E40" s="56">
        <v>7.3157409664512247</v>
      </c>
      <c r="F40" s="56">
        <v>0</v>
      </c>
      <c r="G40" s="56">
        <v>46668.131345091228</v>
      </c>
      <c r="H40" s="56">
        <v>1374.7977473697761</v>
      </c>
      <c r="I40" s="56">
        <v>3424.7865080346569</v>
      </c>
      <c r="J40" s="56">
        <v>3324.3674561853259</v>
      </c>
      <c r="K40" s="56">
        <v>4517.0166226407218</v>
      </c>
      <c r="L40" s="56">
        <v>744.33098921827286</v>
      </c>
      <c r="M40" s="56">
        <v>1064.1876257619458</v>
      </c>
      <c r="N40" s="56">
        <v>419.53806723307429</v>
      </c>
      <c r="O40" s="56">
        <v>8604.8020790796327</v>
      </c>
      <c r="P40" s="56">
        <v>2100.3093166831395</v>
      </c>
      <c r="Q40" s="56">
        <v>1706.3340410055371</v>
      </c>
      <c r="R40" s="56">
        <v>3021.293954597189</v>
      </c>
      <c r="S40" s="56">
        <v>5646.7803812922521</v>
      </c>
      <c r="T40" s="57">
        <v>2511.1047305849702</v>
      </c>
      <c r="U40" s="55">
        <v>86708.587491058948</v>
      </c>
      <c r="V40" s="55">
        <v>1531.5111525971513</v>
      </c>
      <c r="W40" s="56">
        <v>1123.2570564919492</v>
      </c>
      <c r="X40" s="58">
        <v>87116.841587164148</v>
      </c>
      <c r="Y40" s="59">
        <v>1580.8066262812358</v>
      </c>
      <c r="Z40" s="55">
        <v>50092.917853125888</v>
      </c>
      <c r="AA40" s="55">
        <v>35034.863011651825</v>
      </c>
      <c r="AB40" s="71" t="s">
        <v>34</v>
      </c>
      <c r="AC40" s="80">
        <v>35</v>
      </c>
    </row>
    <row r="41" spans="1:33" s="54" customFormat="1" ht="19.5" customHeight="1" x14ac:dyDescent="0.15">
      <c r="A41" s="72"/>
      <c r="B41" s="70"/>
      <c r="C41" s="50"/>
      <c r="D41" s="50"/>
      <c r="E41" s="56"/>
      <c r="F41" s="50"/>
      <c r="G41" s="50"/>
      <c r="H41" s="56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6"/>
      <c r="V41" s="56"/>
      <c r="W41" s="56"/>
      <c r="X41" s="56"/>
      <c r="Y41" s="50"/>
      <c r="Z41" s="50"/>
      <c r="AA41" s="56"/>
      <c r="AB41" s="70"/>
      <c r="AC41" s="81"/>
    </row>
    <row r="42" spans="1:33" s="54" customFormat="1" ht="20.100000000000001" customHeight="1" x14ac:dyDescent="0.15">
      <c r="A42" s="111" t="s">
        <v>88</v>
      </c>
      <c r="B42" s="66" t="s">
        <v>80</v>
      </c>
      <c r="C42" s="32">
        <v>10910.947056616858</v>
      </c>
      <c r="D42" s="33">
        <v>3908.0963449239839</v>
      </c>
      <c r="E42" s="33">
        <v>11981.009780442688</v>
      </c>
      <c r="F42" s="33">
        <v>470.48539216568224</v>
      </c>
      <c r="G42" s="33">
        <v>393432.49860342895</v>
      </c>
      <c r="H42" s="33">
        <v>45956.921846686084</v>
      </c>
      <c r="I42" s="33">
        <v>117193.07609772537</v>
      </c>
      <c r="J42" s="33">
        <v>219123.37334642489</v>
      </c>
      <c r="K42" s="33">
        <v>140116.60383762416</v>
      </c>
      <c r="L42" s="33">
        <v>135900.28437559717</v>
      </c>
      <c r="M42" s="33">
        <v>66143.152639498148</v>
      </c>
      <c r="N42" s="33">
        <v>91385.760297050336</v>
      </c>
      <c r="O42" s="33">
        <v>308516.82952837809</v>
      </c>
      <c r="P42" s="33">
        <v>168959.07143977415</v>
      </c>
      <c r="Q42" s="33">
        <v>84443.567612563362</v>
      </c>
      <c r="R42" s="33">
        <v>62817.957392426324</v>
      </c>
      <c r="S42" s="33">
        <v>226696.14368323566</v>
      </c>
      <c r="T42" s="33">
        <v>105528.15246083614</v>
      </c>
      <c r="U42" s="34">
        <v>2193483.9317353982</v>
      </c>
      <c r="V42" s="34">
        <v>38740.77104051919</v>
      </c>
      <c r="W42" s="33">
        <v>28413.664746356928</v>
      </c>
      <c r="X42" s="35">
        <v>2203811.0380295604</v>
      </c>
      <c r="Y42" s="33">
        <v>26800.053181983534</v>
      </c>
      <c r="Z42" s="34">
        <v>511096.06009331986</v>
      </c>
      <c r="AA42" s="33">
        <v>1655587.8184600943</v>
      </c>
      <c r="AB42" s="66" t="s">
        <v>81</v>
      </c>
      <c r="AC42" s="114" t="s">
        <v>89</v>
      </c>
    </row>
    <row r="43" spans="1:33" s="54" customFormat="1" ht="20.100000000000001" customHeight="1" x14ac:dyDescent="0.15">
      <c r="A43" s="112"/>
      <c r="B43" s="67" t="s">
        <v>82</v>
      </c>
      <c r="C43" s="36">
        <v>20312.422475604788</v>
      </c>
      <c r="D43" s="37">
        <v>916.94304750054459</v>
      </c>
      <c r="E43" s="37">
        <v>10677.702225276027</v>
      </c>
      <c r="F43" s="37">
        <v>712.32367785832264</v>
      </c>
      <c r="G43" s="37">
        <v>1803078.1451559851</v>
      </c>
      <c r="H43" s="37">
        <v>99665.971973359614</v>
      </c>
      <c r="I43" s="37">
        <v>221601.09236241394</v>
      </c>
      <c r="J43" s="37">
        <v>424744.12009994988</v>
      </c>
      <c r="K43" s="37">
        <v>251386.74400766176</v>
      </c>
      <c r="L43" s="37">
        <v>98117.541723934963</v>
      </c>
      <c r="M43" s="37">
        <v>94349.421370769429</v>
      </c>
      <c r="N43" s="37">
        <v>131562.42559942801</v>
      </c>
      <c r="O43" s="37">
        <v>442276.67073234438</v>
      </c>
      <c r="P43" s="37">
        <v>264938.36863578868</v>
      </c>
      <c r="Q43" s="37">
        <v>178140.1162021636</v>
      </c>
      <c r="R43" s="37">
        <v>102683.68943641701</v>
      </c>
      <c r="S43" s="37">
        <v>305969.81443165516</v>
      </c>
      <c r="T43" s="37">
        <v>164584.29079815795</v>
      </c>
      <c r="U43" s="38">
        <v>4615717.8039562693</v>
      </c>
      <c r="V43" s="38">
        <v>81524.870780253084</v>
      </c>
      <c r="W43" s="37">
        <v>59792.830256719033</v>
      </c>
      <c r="X43" s="39">
        <v>4637449.8444798039</v>
      </c>
      <c r="Y43" s="37">
        <v>31907.067748381363</v>
      </c>
      <c r="Z43" s="38">
        <v>2025391.5611962576</v>
      </c>
      <c r="AA43" s="37">
        <v>2558419.1750116297</v>
      </c>
      <c r="AB43" s="67" t="s">
        <v>83</v>
      </c>
      <c r="AC43" s="115">
        <v>0</v>
      </c>
    </row>
    <row r="44" spans="1:33" s="54" customFormat="1" ht="20.100000000000001" customHeight="1" x14ac:dyDescent="0.15">
      <c r="A44" s="112"/>
      <c r="B44" s="67" t="s">
        <v>84</v>
      </c>
      <c r="C44" s="36">
        <v>20313.060567869226</v>
      </c>
      <c r="D44" s="37">
        <v>2959.7520431835974</v>
      </c>
      <c r="E44" s="37">
        <v>13746.879209091636</v>
      </c>
      <c r="F44" s="37">
        <v>3873.8096308221125</v>
      </c>
      <c r="G44" s="37">
        <v>2140962.9463204942</v>
      </c>
      <c r="H44" s="37">
        <v>114427.44494807308</v>
      </c>
      <c r="I44" s="37">
        <v>242194.73834325615</v>
      </c>
      <c r="J44" s="37">
        <v>561646.13622774824</v>
      </c>
      <c r="K44" s="37">
        <v>414567.84200200404</v>
      </c>
      <c r="L44" s="37">
        <v>105660.8171924528</v>
      </c>
      <c r="M44" s="37">
        <v>147888.44427591618</v>
      </c>
      <c r="N44" s="37">
        <v>243619.26867006638</v>
      </c>
      <c r="O44" s="37">
        <v>555353.01330592646</v>
      </c>
      <c r="P44" s="37">
        <v>366160.1380409518</v>
      </c>
      <c r="Q44" s="37">
        <v>248720.73896789097</v>
      </c>
      <c r="R44" s="37">
        <v>163852.81249148643</v>
      </c>
      <c r="S44" s="37">
        <v>393781.9163494003</v>
      </c>
      <c r="T44" s="37">
        <v>184060.07991432521</v>
      </c>
      <c r="U44" s="38">
        <v>5923789.8385009589</v>
      </c>
      <c r="V44" s="38">
        <v>104627.65118147249</v>
      </c>
      <c r="W44" s="37">
        <v>76737.115034695846</v>
      </c>
      <c r="X44" s="39">
        <v>5951680.3746477356</v>
      </c>
      <c r="Y44" s="37">
        <v>37019.691820144457</v>
      </c>
      <c r="Z44" s="38">
        <v>2387031.4942945726</v>
      </c>
      <c r="AA44" s="37">
        <v>3499738.6523862421</v>
      </c>
      <c r="AB44" s="67" t="s">
        <v>85</v>
      </c>
      <c r="AC44" s="115">
        <v>0</v>
      </c>
      <c r="AD44" s="31"/>
      <c r="AE44" s="31"/>
      <c r="AF44" s="31"/>
      <c r="AG44" s="31"/>
    </row>
    <row r="45" spans="1:33" ht="20.100000000000001" customHeight="1" x14ac:dyDescent="0.15">
      <c r="A45" s="113"/>
      <c r="B45" s="68" t="s">
        <v>86</v>
      </c>
      <c r="C45" s="40">
        <v>47144.340449395124</v>
      </c>
      <c r="D45" s="41">
        <v>1501.61493934848</v>
      </c>
      <c r="E45" s="41">
        <v>5229.5543257056997</v>
      </c>
      <c r="F45" s="41">
        <v>4762.0156982750832</v>
      </c>
      <c r="G45" s="41">
        <v>2881672.3357777046</v>
      </c>
      <c r="H45" s="41">
        <v>129247.10055460219</v>
      </c>
      <c r="I45" s="41">
        <v>278081.67620748735</v>
      </c>
      <c r="J45" s="41">
        <v>569891.46964790672</v>
      </c>
      <c r="K45" s="41">
        <v>323658.33172378741</v>
      </c>
      <c r="L45" s="41">
        <v>122490.34231058836</v>
      </c>
      <c r="M45" s="41">
        <v>118972.3798259872</v>
      </c>
      <c r="N45" s="41">
        <v>178410.14640715672</v>
      </c>
      <c r="O45" s="41">
        <v>598870.78750827198</v>
      </c>
      <c r="P45" s="41">
        <v>365863.36700503726</v>
      </c>
      <c r="Q45" s="41">
        <v>170872.38393071794</v>
      </c>
      <c r="R45" s="41">
        <v>183023.06759808501</v>
      </c>
      <c r="S45" s="41">
        <v>441890.60770481039</v>
      </c>
      <c r="T45" s="41">
        <v>204963.17754154737</v>
      </c>
      <c r="U45" s="42">
        <v>6626544.6991564119</v>
      </c>
      <c r="V45" s="42">
        <v>117041.49804371598</v>
      </c>
      <c r="W45" s="41">
        <v>85841.809481470933</v>
      </c>
      <c r="X45" s="43">
        <v>6657744.3877186608</v>
      </c>
      <c r="Y45" s="41">
        <v>53875.509714449297</v>
      </c>
      <c r="Z45" s="42">
        <v>3164516.0276834662</v>
      </c>
      <c r="AA45" s="41">
        <v>3408153.1617584978</v>
      </c>
      <c r="AB45" s="68" t="s">
        <v>87</v>
      </c>
      <c r="AC45" s="116">
        <v>0</v>
      </c>
      <c r="AD45" s="54"/>
      <c r="AE45" s="54"/>
      <c r="AF45" s="54"/>
      <c r="AG45" s="54"/>
    </row>
    <row r="46" spans="1:33" x14ac:dyDescent="0.15">
      <c r="A46" s="85" t="s">
        <v>91</v>
      </c>
    </row>
    <row r="48" spans="1:33" x14ac:dyDescent="0.15"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</row>
    <row r="49" spans="3:28" x14ac:dyDescent="0.15"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</row>
    <row r="50" spans="3:28" x14ac:dyDescent="0.15"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</row>
    <row r="51" spans="3:28" x14ac:dyDescent="0.15"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</row>
  </sheetData>
  <mergeCells count="29">
    <mergeCell ref="Z2:AA2"/>
    <mergeCell ref="AB2:AC2"/>
    <mergeCell ref="C3:C4"/>
    <mergeCell ref="D3:D4"/>
    <mergeCell ref="E3:E4"/>
    <mergeCell ref="F3:F4"/>
    <mergeCell ref="G3:G4"/>
    <mergeCell ref="H3:H4"/>
    <mergeCell ref="I3:I4"/>
    <mergeCell ref="J3:J4"/>
    <mergeCell ref="U3:U4"/>
    <mergeCell ref="V3:V4"/>
    <mergeCell ref="K3:K4"/>
    <mergeCell ref="L3:L4"/>
    <mergeCell ref="M3:M4"/>
    <mergeCell ref="N3:N4"/>
    <mergeCell ref="O3:O4"/>
    <mergeCell ref="P3:P4"/>
    <mergeCell ref="A42:A45"/>
    <mergeCell ref="Q3:Q4"/>
    <mergeCell ref="R3:R4"/>
    <mergeCell ref="S3:S4"/>
    <mergeCell ref="T3:T4"/>
    <mergeCell ref="AC42:AC45"/>
    <mergeCell ref="W3:W4"/>
    <mergeCell ref="X3:X4"/>
    <mergeCell ref="Y3:Y4"/>
    <mergeCell ref="Z3:Z4"/>
    <mergeCell ref="AA3:AA4"/>
  </mergeCells>
  <phoneticPr fontId="2"/>
  <pageMargins left="0.36" right="0.25" top="0.41" bottom="0.37" header="0.25" footer="0.3"/>
  <pageSetup paperSize="9" scale="5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表紙</vt:lpstr>
      <vt:lpstr>H23</vt:lpstr>
      <vt:lpstr>H24</vt:lpstr>
      <vt:lpstr>H25</vt:lpstr>
      <vt:lpstr>H26</vt:lpstr>
      <vt:lpstr>H27</vt:lpstr>
      <vt:lpstr>H28</vt:lpstr>
      <vt:lpstr>H29</vt:lpstr>
      <vt:lpstr>H30</vt:lpstr>
      <vt:lpstr>R1</vt:lpstr>
      <vt:lpstr>R2</vt:lpstr>
      <vt:lpstr>R3</vt:lpstr>
      <vt:lpstr>'H23'!Print_Area</vt:lpstr>
      <vt:lpstr>'H24'!Print_Area</vt:lpstr>
      <vt:lpstr>'H25'!Print_Area</vt:lpstr>
      <vt:lpstr>'H26'!Print_Area</vt:lpstr>
      <vt:lpstr>'H27'!Print_Area</vt:lpstr>
      <vt:lpstr>'H28'!Print_Area</vt:lpstr>
      <vt:lpstr>'H29'!Print_Area</vt:lpstr>
      <vt:lpstr>'H30'!Print_Area</vt:lpstr>
      <vt:lpstr>'R1'!Print_Area</vt:lpstr>
      <vt:lpstr>'R2'!Print_Area</vt:lpstr>
      <vt:lpstr>'R3'!Print_Area</vt:lpstr>
      <vt:lpstr>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　卓也</dc:creator>
  <cp:lastModifiedBy>赤石　明生</cp:lastModifiedBy>
  <cp:lastPrinted>2019-10-03T04:11:39Z</cp:lastPrinted>
  <dcterms:created xsi:type="dcterms:W3CDTF">1997-01-08T22:48:59Z</dcterms:created>
  <dcterms:modified xsi:type="dcterms:W3CDTF">2024-10-31T01:21:29Z</dcterms:modified>
</cp:coreProperties>
</file>