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\\af-sv-v001\spvolume\データ活用推進課\記録用\長期分析\地域計算(修正版)\冊子原稿、知事報告\冊子原稿\1概要版、知事報告\Ｒ2-Ｒ4地域経済計算概要版\HP掲載用\"/>
    </mc:Choice>
  </mc:AlternateContent>
  <bookViews>
    <workbookView xWindow="-15" yWindow="3900" windowWidth="20460" windowHeight="3930" tabRatio="732" activeTab="10"/>
  </bookViews>
  <sheets>
    <sheet name="表紙" sheetId="4" r:id="rId1"/>
    <sheet name="H23" sheetId="23" r:id="rId2"/>
    <sheet name="H24" sheetId="24" r:id="rId3"/>
    <sheet name="H25" sheetId="25" r:id="rId4"/>
    <sheet name="H26" sheetId="26" r:id="rId5"/>
    <sheet name="H27" sheetId="27" r:id="rId6"/>
    <sheet name="H28" sheetId="29" r:id="rId7"/>
    <sheet name="H29" sheetId="30" r:id="rId8"/>
    <sheet name="H30" sheetId="31" r:id="rId9"/>
    <sheet name="R1" sheetId="32" r:id="rId10"/>
    <sheet name="R2" sheetId="33" r:id="rId11"/>
  </sheets>
  <definedNames>
    <definedName name="_xlnm.Print_Area" localSheetId="1">'H23'!$A$1:$AC$46</definedName>
    <definedName name="_xlnm.Print_Area" localSheetId="2">'H24'!$A$1:$AC$46</definedName>
    <definedName name="_xlnm.Print_Area" localSheetId="3">'H25'!$A$1:$AC$46</definedName>
    <definedName name="_xlnm.Print_Area" localSheetId="4">'H26'!$A$1:$AC$46</definedName>
    <definedName name="_xlnm.Print_Area" localSheetId="5">'H27'!$A$1:$AC$46</definedName>
    <definedName name="_xlnm.Print_Area" localSheetId="6">'H28'!$A$1:$AC$46</definedName>
    <definedName name="_xlnm.Print_Area" localSheetId="7">'H29'!$A$1:$AC$46</definedName>
    <definedName name="_xlnm.Print_Area" localSheetId="8">'H30'!$A$1:$AC$46</definedName>
    <definedName name="_xlnm.Print_Area" localSheetId="9">'R1'!$A$1:$AC$46</definedName>
    <definedName name="_xlnm.Print_Area" localSheetId="10">'R2'!$A$1:$AC$46</definedName>
    <definedName name="_xlnm.Print_Area" localSheetId="0">表紙!$A$1:$A$32</definedName>
  </definedNames>
  <calcPr calcId="162913"/>
</workbook>
</file>

<file path=xl/calcChain.xml><?xml version="1.0" encoding="utf-8"?>
<calcChain xmlns="http://schemas.openxmlformats.org/spreadsheetml/2006/main">
  <c r="A2" i="4" l="1"/>
  <c r="F3" i="4"/>
  <c r="E3" i="4"/>
  <c r="D3" i="4"/>
  <c r="G2" i="4"/>
  <c r="E20" i="4"/>
  <c r="F15" i="4"/>
  <c r="I20" i="4" s="1"/>
  <c r="E15" i="4"/>
  <c r="D15" i="4"/>
  <c r="G14" i="4"/>
  <c r="F20" i="4" s="1"/>
  <c r="D5" i="4" l="1"/>
  <c r="D4" i="4"/>
  <c r="F32" i="4"/>
  <c r="E31" i="4"/>
  <c r="F24" i="4"/>
  <c r="E23" i="4"/>
  <c r="J20" i="4"/>
  <c r="H20" i="4" s="1"/>
  <c r="F34" i="4"/>
  <c r="E25" i="4"/>
  <c r="F35" i="4"/>
  <c r="E34" i="4"/>
  <c r="F27" i="4"/>
  <c r="E26" i="4"/>
  <c r="G20" i="4"/>
  <c r="K20" i="4" s="1"/>
  <c r="F30" i="4"/>
  <c r="F22" i="4"/>
  <c r="F36" i="4"/>
  <c r="E35" i="4"/>
  <c r="F28" i="4"/>
  <c r="E27" i="4"/>
  <c r="E37" i="4"/>
  <c r="E21" i="4"/>
  <c r="E30" i="4"/>
  <c r="E22" i="4"/>
  <c r="F33" i="4"/>
  <c r="F25" i="4"/>
  <c r="E33" i="4"/>
  <c r="F26" i="4"/>
  <c r="F37" i="4"/>
  <c r="E36" i="4"/>
  <c r="F29" i="4"/>
  <c r="E28" i="4"/>
  <c r="F21" i="4"/>
  <c r="F31" i="4"/>
  <c r="F23" i="4"/>
  <c r="E32" i="4"/>
  <c r="E24" i="4"/>
  <c r="E29" i="4"/>
  <c r="J31" i="4" l="1"/>
  <c r="I31" i="4"/>
  <c r="G31" i="4"/>
  <c r="H31" i="4"/>
  <c r="G25" i="4"/>
  <c r="J25" i="4"/>
  <c r="H25" i="4" s="1"/>
  <c r="I35" i="4"/>
  <c r="J35" i="4"/>
  <c r="H35" i="4"/>
  <c r="G35" i="4"/>
  <c r="I21" i="4"/>
  <c r="G21" i="4"/>
  <c r="J21" i="4"/>
  <c r="H21" i="4" s="1"/>
  <c r="G33" i="4"/>
  <c r="I33" i="4"/>
  <c r="H33" i="4"/>
  <c r="J33" i="4"/>
  <c r="J36" i="4"/>
  <c r="G36" i="4"/>
  <c r="H36" i="4"/>
  <c r="I36" i="4"/>
  <c r="I22" i="4"/>
  <c r="J22" i="4"/>
  <c r="H22" i="4" s="1"/>
  <c r="G22" i="4"/>
  <c r="H34" i="4"/>
  <c r="J34" i="4"/>
  <c r="I34" i="4"/>
  <c r="G34" i="4"/>
  <c r="G29" i="4"/>
  <c r="J29" i="4"/>
  <c r="H29" i="4" s="1"/>
  <c r="J30" i="4"/>
  <c r="I30" i="4"/>
  <c r="H30" i="4"/>
  <c r="G30" i="4"/>
  <c r="J24" i="4"/>
  <c r="H24" i="4" s="1"/>
  <c r="G24" i="4"/>
  <c r="I37" i="4"/>
  <c r="H37" i="4"/>
  <c r="G37" i="4"/>
  <c r="J37" i="4"/>
  <c r="J26" i="4"/>
  <c r="H26" i="4" s="1"/>
  <c r="G26" i="4"/>
  <c r="G27" i="4"/>
  <c r="J27" i="4"/>
  <c r="H27" i="4" s="1"/>
  <c r="J23" i="4"/>
  <c r="H23" i="4" s="1"/>
  <c r="I23" i="4"/>
  <c r="I24" i="4" s="1"/>
  <c r="I25" i="4" s="1"/>
  <c r="I26" i="4" s="1"/>
  <c r="I27" i="4" s="1"/>
  <c r="I28" i="4" s="1"/>
  <c r="I29" i="4" s="1"/>
  <c r="G23" i="4"/>
  <c r="J28" i="4"/>
  <c r="H28" i="4" s="1"/>
  <c r="G28" i="4"/>
  <c r="H32" i="4"/>
  <c r="J32" i="4"/>
  <c r="G32" i="4"/>
  <c r="I32" i="4"/>
  <c r="K34" i="4" l="1"/>
  <c r="K30" i="4"/>
  <c r="K37" i="4"/>
  <c r="K26" i="4"/>
  <c r="K22" i="4"/>
  <c r="K35" i="4"/>
  <c r="K25" i="4"/>
  <c r="K29" i="4"/>
  <c r="K28" i="4"/>
  <c r="K21" i="4"/>
  <c r="K27" i="4"/>
  <c r="K36" i="4"/>
  <c r="K32" i="4"/>
  <c r="K23" i="4"/>
  <c r="K24" i="4"/>
  <c r="K31" i="4"/>
  <c r="K33" i="4"/>
</calcChain>
</file>

<file path=xl/sharedStrings.xml><?xml version="1.0" encoding="utf-8"?>
<sst xmlns="http://schemas.openxmlformats.org/spreadsheetml/2006/main" count="1251" uniqueCount="117">
  <si>
    <t>静岡市</t>
  </si>
  <si>
    <t>浜松市</t>
  </si>
  <si>
    <t>沼津市</t>
  </si>
  <si>
    <t>熱海市</t>
  </si>
  <si>
    <t>三島市</t>
  </si>
  <si>
    <t>富士宮市</t>
  </si>
  <si>
    <t>伊東市</t>
  </si>
  <si>
    <t>島田市</t>
  </si>
  <si>
    <t>富士市</t>
  </si>
  <si>
    <t>磐田市</t>
  </si>
  <si>
    <t>焼津市</t>
  </si>
  <si>
    <t>掛川市</t>
  </si>
  <si>
    <t>藤枝市</t>
  </si>
  <si>
    <t>御殿場市</t>
  </si>
  <si>
    <t>袋井市</t>
  </si>
  <si>
    <t>下田市</t>
  </si>
  <si>
    <t>裾野市</t>
  </si>
  <si>
    <t>湖西市</t>
  </si>
  <si>
    <t>伊豆市</t>
  </si>
  <si>
    <t>御前崎市</t>
  </si>
  <si>
    <t>菊川市</t>
  </si>
  <si>
    <t>伊豆の国市</t>
  </si>
  <si>
    <t>牧之原市</t>
  </si>
  <si>
    <t>東伊豆町</t>
  </si>
  <si>
    <t>河津町</t>
  </si>
  <si>
    <t>南伊豆町</t>
  </si>
  <si>
    <t>松崎町</t>
  </si>
  <si>
    <t>西伊豆町</t>
  </si>
  <si>
    <t>函南町</t>
  </si>
  <si>
    <t>清水町</t>
  </si>
  <si>
    <t>長泉町</t>
  </si>
  <si>
    <t>小山町</t>
  </si>
  <si>
    <t>吉田町</t>
  </si>
  <si>
    <t>川根本町</t>
  </si>
  <si>
    <t>森町</t>
  </si>
  <si>
    <t>しずおかけんの</t>
    <phoneticPr fontId="2"/>
  </si>
  <si>
    <t>地域経済計算</t>
    <rPh sb="0" eb="2">
      <t>チイキ</t>
    </rPh>
    <rPh sb="2" eb="4">
      <t>ケイザイ</t>
    </rPh>
    <rPh sb="4" eb="6">
      <t>ケイサン</t>
    </rPh>
    <phoneticPr fontId="2"/>
  </si>
  <si>
    <t>【計数編】</t>
    <rPh sb="1" eb="3">
      <t>ケイスウ</t>
    </rPh>
    <rPh sb="3" eb="4">
      <t>ヘン</t>
    </rPh>
    <phoneticPr fontId="2"/>
  </si>
  <si>
    <t>(単位：百万円)</t>
    <rPh sb="1" eb="3">
      <t>タンイ</t>
    </rPh>
    <rPh sb="4" eb="7">
      <t>ヒャクマンエン</t>
    </rPh>
    <phoneticPr fontId="2"/>
  </si>
  <si>
    <t>(再掲)
第１次産業</t>
    <phoneticPr fontId="2"/>
  </si>
  <si>
    <t xml:space="preserve">
第２次産業</t>
    <phoneticPr fontId="2"/>
  </si>
  <si>
    <t xml:space="preserve">
第３次産業</t>
    <phoneticPr fontId="2"/>
  </si>
  <si>
    <t>(再掲)
第１次産業</t>
    <phoneticPr fontId="2"/>
  </si>
  <si>
    <t xml:space="preserve">
第２次産業</t>
    <phoneticPr fontId="2"/>
  </si>
  <si>
    <t xml:space="preserve">
第３次産業</t>
    <phoneticPr fontId="2"/>
  </si>
  <si>
    <t>　</t>
    <phoneticPr fontId="2"/>
  </si>
  <si>
    <t>－　経済活動別市町内総生産　－</t>
    <rPh sb="2" eb="4">
      <t>ケイザイ</t>
    </rPh>
    <rPh sb="4" eb="6">
      <t>カツドウ</t>
    </rPh>
    <rPh sb="6" eb="7">
      <t>ベツ</t>
    </rPh>
    <rPh sb="7" eb="8">
      <t>シ</t>
    </rPh>
    <rPh sb="8" eb="10">
      <t>チョウナイ</t>
    </rPh>
    <rPh sb="10" eb="13">
      <t>ソウセイサン</t>
    </rPh>
    <phoneticPr fontId="2"/>
  </si>
  <si>
    <t>6.電気・ガス・水道・廃棄物処理業</t>
    <rPh sb="11" eb="14">
      <t>ハイキブツ</t>
    </rPh>
    <rPh sb="14" eb="16">
      <t>ショリ</t>
    </rPh>
    <rPh sb="16" eb="17">
      <t>ギョウ</t>
    </rPh>
    <phoneticPr fontId="3"/>
  </si>
  <si>
    <t>7.建設業</t>
    <rPh sb="2" eb="5">
      <t>ケンセツギョウ</t>
    </rPh>
    <phoneticPr fontId="3"/>
  </si>
  <si>
    <t>8.卸売・
小売業</t>
    <phoneticPr fontId="2"/>
  </si>
  <si>
    <t>9.運輸・
郵便業</t>
    <rPh sb="2" eb="4">
      <t>ウンユ</t>
    </rPh>
    <rPh sb="6" eb="8">
      <t>ユウビン</t>
    </rPh>
    <rPh sb="8" eb="9">
      <t>ギョウ</t>
    </rPh>
    <phoneticPr fontId="3"/>
  </si>
  <si>
    <t>10.宿泊・飲食サービス業</t>
    <rPh sb="3" eb="5">
      <t>シュクハク</t>
    </rPh>
    <rPh sb="6" eb="8">
      <t>インショク</t>
    </rPh>
    <rPh sb="12" eb="13">
      <t>ギョウ</t>
    </rPh>
    <phoneticPr fontId="3"/>
  </si>
  <si>
    <t>11.情報
通信業</t>
    <rPh sb="3" eb="5">
      <t>ジョウホウ</t>
    </rPh>
    <rPh sb="6" eb="8">
      <t>ツウシン</t>
    </rPh>
    <phoneticPr fontId="3"/>
  </si>
  <si>
    <t>1.農業</t>
  </si>
  <si>
    <t>2.林業</t>
  </si>
  <si>
    <t>3.水産業</t>
  </si>
  <si>
    <t>4.鉱業</t>
  </si>
  <si>
    <t>5.製造業</t>
  </si>
  <si>
    <t>8.卸売・
小売業</t>
  </si>
  <si>
    <t>10.宿泊・
飲食
サービス業</t>
    <rPh sb="3" eb="5">
      <t>シュクハク</t>
    </rPh>
    <rPh sb="7" eb="9">
      <t>インショク</t>
    </rPh>
    <rPh sb="14" eb="15">
      <t>ギョウ</t>
    </rPh>
    <phoneticPr fontId="3"/>
  </si>
  <si>
    <t>12.金融・
保険業</t>
    <rPh sb="3" eb="5">
      <t>キンユウ</t>
    </rPh>
    <rPh sb="7" eb="9">
      <t>ホケン</t>
    </rPh>
    <rPh sb="9" eb="10">
      <t>ギョウ</t>
    </rPh>
    <phoneticPr fontId="3"/>
  </si>
  <si>
    <t>13.不動産業</t>
    <rPh sb="3" eb="6">
      <t>フドウサン</t>
    </rPh>
    <rPh sb="6" eb="7">
      <t>ギョウ</t>
    </rPh>
    <phoneticPr fontId="3"/>
  </si>
  <si>
    <t>15.公務</t>
    <rPh sb="3" eb="5">
      <t>コウム</t>
    </rPh>
    <phoneticPr fontId="3"/>
  </si>
  <si>
    <t>16.教育</t>
    <rPh sb="3" eb="5">
      <t>キョウイク</t>
    </rPh>
    <phoneticPr fontId="3"/>
  </si>
  <si>
    <t>17.保健衛生
・社会事業</t>
    <rPh sb="3" eb="5">
      <t>ホケン</t>
    </rPh>
    <rPh sb="5" eb="7">
      <t>エイセイ</t>
    </rPh>
    <rPh sb="9" eb="11">
      <t>シャカイ</t>
    </rPh>
    <rPh sb="11" eb="13">
      <t>ジギョウ</t>
    </rPh>
    <phoneticPr fontId="3"/>
  </si>
  <si>
    <t>18.その他の
サービス</t>
    <rPh sb="5" eb="6">
      <t>タ</t>
    </rPh>
    <phoneticPr fontId="3"/>
  </si>
  <si>
    <t>情報
通信業</t>
    <rPh sb="0" eb="2">
      <t>ジョウホウ</t>
    </rPh>
    <phoneticPr fontId="3"/>
  </si>
  <si>
    <t>サービス業</t>
    <phoneticPr fontId="3"/>
  </si>
  <si>
    <t>14.専門・
科学技術・
業務支援
サービス業</t>
    <rPh sb="3" eb="5">
      <t>センモン</t>
    </rPh>
    <rPh sb="7" eb="9">
      <t>カガク</t>
    </rPh>
    <rPh sb="9" eb="11">
      <t>ギジュツ</t>
    </rPh>
    <rPh sb="13" eb="15">
      <t>ギョウム</t>
    </rPh>
    <rPh sb="15" eb="17">
      <t>シエン</t>
    </rPh>
    <rPh sb="22" eb="23">
      <t>ギョウ</t>
    </rPh>
    <phoneticPr fontId="3"/>
  </si>
  <si>
    <r>
      <t xml:space="preserve">19. 小計
</t>
    </r>
    <r>
      <rPr>
        <sz val="8"/>
        <rFont val="ＭＳ 明朝"/>
        <family val="1"/>
        <charset val="128"/>
      </rPr>
      <t>（1+2+‥18）</t>
    </r>
    <phoneticPr fontId="2"/>
  </si>
  <si>
    <t>20.輸入品に課される税・関税</t>
    <rPh sb="3" eb="5">
      <t>ユニュウ</t>
    </rPh>
    <rPh sb="5" eb="6">
      <t>ヒン</t>
    </rPh>
    <rPh sb="7" eb="8">
      <t>カ</t>
    </rPh>
    <rPh sb="11" eb="12">
      <t>ゼイ</t>
    </rPh>
    <rPh sb="13" eb="15">
      <t>カンゼイ</t>
    </rPh>
    <phoneticPr fontId="2"/>
  </si>
  <si>
    <r>
      <t>経済活動別総生産</t>
    </r>
    <r>
      <rPr>
        <sz val="8"/>
        <rFont val="ＭＳ 明朝"/>
        <family val="1"/>
        <charset val="128"/>
      </rPr>
      <t xml:space="preserve">
</t>
    </r>
    <r>
      <rPr>
        <sz val="6"/>
        <rFont val="ＭＳ 明朝"/>
        <family val="1"/>
        <charset val="128"/>
      </rPr>
      <t>（市場価格表示)</t>
    </r>
    <r>
      <rPr>
        <sz val="8"/>
        <rFont val="ＭＳ 明朝"/>
        <family val="1"/>
        <charset val="128"/>
      </rPr>
      <t xml:space="preserve">
(19+20-21）</t>
    </r>
    <phoneticPr fontId="2"/>
  </si>
  <si>
    <t>6.電気・
ガス・
水道・
廃棄物
処理業</t>
    <rPh sb="14" eb="17">
      <t>ハイキブツ</t>
    </rPh>
    <rPh sb="18" eb="20">
      <t>ショリ</t>
    </rPh>
    <rPh sb="20" eb="21">
      <t>ギョウ</t>
    </rPh>
    <phoneticPr fontId="3"/>
  </si>
  <si>
    <r>
      <t>経済活動別総生産</t>
    </r>
    <r>
      <rPr>
        <sz val="8"/>
        <rFont val="ＭＳ 明朝"/>
        <family val="1"/>
        <charset val="128"/>
      </rPr>
      <t xml:space="preserve">
</t>
    </r>
    <r>
      <rPr>
        <sz val="6"/>
        <rFont val="ＭＳ 明朝"/>
        <family val="1"/>
        <charset val="128"/>
      </rPr>
      <t>（市場価格表示)</t>
    </r>
    <r>
      <rPr>
        <sz val="8"/>
        <rFont val="ＭＳ 明朝"/>
        <family val="1"/>
        <charset val="128"/>
      </rPr>
      <t xml:space="preserve">
(19+20-21）</t>
    </r>
    <phoneticPr fontId="2"/>
  </si>
  <si>
    <t>項　　目</t>
    <rPh sb="0" eb="1">
      <t>コウ</t>
    </rPh>
    <rPh sb="3" eb="4">
      <t>メ</t>
    </rPh>
    <phoneticPr fontId="3"/>
  </si>
  <si>
    <r>
      <t xml:space="preserve">19. 小計
</t>
    </r>
    <r>
      <rPr>
        <sz val="8"/>
        <rFont val="ＭＳ 明朝"/>
        <family val="1"/>
        <charset val="128"/>
      </rPr>
      <t>（1+2+‥18）</t>
    </r>
    <phoneticPr fontId="2"/>
  </si>
  <si>
    <r>
      <t xml:space="preserve">19. 小計
</t>
    </r>
    <r>
      <rPr>
        <sz val="8"/>
        <rFont val="ＭＳ 明朝"/>
        <family val="1"/>
        <charset val="128"/>
      </rPr>
      <t>（1+2+‥18）</t>
    </r>
    <phoneticPr fontId="2"/>
  </si>
  <si>
    <r>
      <t xml:space="preserve">19. 小計
</t>
    </r>
    <r>
      <rPr>
        <sz val="8"/>
        <rFont val="ＭＳ 明朝"/>
        <family val="1"/>
        <charset val="128"/>
      </rPr>
      <t>（1+2+‥18）</t>
    </r>
    <phoneticPr fontId="2"/>
  </si>
  <si>
    <r>
      <t xml:space="preserve">19. 小計
</t>
    </r>
    <r>
      <rPr>
        <sz val="8"/>
        <rFont val="ＭＳ 明朝"/>
        <family val="1"/>
        <charset val="128"/>
      </rPr>
      <t>（1+2+‥18）</t>
    </r>
    <phoneticPr fontId="2"/>
  </si>
  <si>
    <r>
      <t xml:space="preserve">19. 小計
</t>
    </r>
    <r>
      <rPr>
        <sz val="8"/>
        <rFont val="ＭＳ 明朝"/>
        <family val="1"/>
        <charset val="128"/>
      </rPr>
      <t>（1+2+‥18）</t>
    </r>
    <phoneticPr fontId="2"/>
  </si>
  <si>
    <t>伊豆半島地域</t>
  </si>
  <si>
    <t>伊豆半島地域</t>
    <rPh sb="0" eb="2">
      <t>イズ</t>
    </rPh>
    <rPh sb="2" eb="3">
      <t>ハン</t>
    </rPh>
    <rPh sb="3" eb="4">
      <t>シマ</t>
    </rPh>
    <rPh sb="4" eb="6">
      <t>チイキ</t>
    </rPh>
    <phoneticPr fontId="2"/>
  </si>
  <si>
    <t>東部地域</t>
  </si>
  <si>
    <t>東部地域</t>
    <rPh sb="0" eb="1">
      <t>ヒガシ</t>
    </rPh>
    <rPh sb="1" eb="2">
      <t>ブ</t>
    </rPh>
    <rPh sb="2" eb="4">
      <t>チイキ</t>
    </rPh>
    <phoneticPr fontId="2"/>
  </si>
  <si>
    <t>中部地域</t>
  </si>
  <si>
    <t>中部地域</t>
    <rPh sb="0" eb="1">
      <t>ナカ</t>
    </rPh>
    <rPh sb="1" eb="2">
      <t>ブ</t>
    </rPh>
    <rPh sb="2" eb="4">
      <t>チイキ</t>
    </rPh>
    <phoneticPr fontId="2"/>
  </si>
  <si>
    <t>西部地域</t>
  </si>
  <si>
    <t>西部地域</t>
    <rPh sb="0" eb="2">
      <t>セイブ</t>
    </rPh>
    <rPh sb="2" eb="4">
      <t>チイキ</t>
    </rPh>
    <phoneticPr fontId="2"/>
  </si>
  <si>
    <t>4地域</t>
  </si>
  <si>
    <t>4地域</t>
    <phoneticPr fontId="3"/>
  </si>
  <si>
    <t>静岡県</t>
    <rPh sb="0" eb="3">
      <t>シズオカケン</t>
    </rPh>
    <phoneticPr fontId="2"/>
  </si>
  <si>
    <t>（注）伊豆半島地域と東部地域に重複する市町があるため、地域の合計値と静岡県値は一致しません。　　　　　　　　　　　　　</t>
    <phoneticPr fontId="2"/>
  </si>
  <si>
    <t>（注）伊豆半島地域と東部地域に重複する市町があるため、地域の合計値と静岡県値は一致しません。　　　　　　　　　　　　　</t>
    <phoneticPr fontId="2"/>
  </si>
  <si>
    <t>21.
（控除）
総資本形成に係る消費税</t>
    <rPh sb="5" eb="7">
      <t>コウジョ</t>
    </rPh>
    <rPh sb="9" eb="12">
      <t>ソウシホン</t>
    </rPh>
    <rPh sb="12" eb="14">
      <t>ケイセイ</t>
    </rPh>
    <rPh sb="15" eb="16">
      <t>カカ</t>
    </rPh>
    <rPh sb="17" eb="20">
      <t>ショウヒゼイ</t>
    </rPh>
    <phoneticPr fontId="2"/>
  </si>
  <si>
    <t>平成</t>
  </si>
  <si>
    <t>年度</t>
    <phoneticPr fontId="2"/>
  </si>
  <si>
    <t>令和</t>
    <phoneticPr fontId="2"/>
  </si>
  <si>
    <t>　平成23年度 　 経済活動別市町村総生産</t>
  </si>
  <si>
    <t>平成23年度</t>
  </si>
  <si>
    <t>　平成24年度 　 経済活動別市町村総生産</t>
  </si>
  <si>
    <t>平成24年度</t>
  </si>
  <si>
    <t>　平成25年度 　 経済活動別市町村総生産</t>
  </si>
  <si>
    <t>平成25年度</t>
  </si>
  <si>
    <t>　平成26年度 　 経済活動別市町村総生産</t>
  </si>
  <si>
    <t>平成26年度</t>
  </si>
  <si>
    <t>　平成27年度 　 経済活動別市町村総生産</t>
  </si>
  <si>
    <t>平成27年度</t>
  </si>
  <si>
    <t>　平成28年度 　 経済活動別市町村総生産</t>
  </si>
  <si>
    <t>平成28年度</t>
  </si>
  <si>
    <t>　平成29年度 　 経済活動別市町村総生産</t>
  </si>
  <si>
    <t>平成29年度</t>
  </si>
  <si>
    <t>　平成30年度 　 経済活動別市町村総生産</t>
  </si>
  <si>
    <t>平成30年度</t>
  </si>
  <si>
    <t>　令和元年度 　 経済活動別市町村総生産</t>
  </si>
  <si>
    <t>令和元年度</t>
  </si>
  <si>
    <t>　令和２年度 　 経済活動別市町村総生産</t>
  </si>
  <si>
    <t>令和２年度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</si>
</sst>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);[Red]\(#,##0\)"/>
  </numFmts>
  <fonts count="2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Arial"/>
      <family val="2"/>
    </font>
    <font>
      <sz val="28"/>
      <name val="HG丸ｺﾞｼｯｸM-PRO"/>
      <family val="3"/>
      <charset val="128"/>
    </font>
    <font>
      <sz val="36"/>
      <name val="HG丸ｺﾞｼｯｸM-PRO"/>
      <family val="3"/>
      <charset val="128"/>
    </font>
    <font>
      <sz val="36"/>
      <name val="Arial"/>
      <family val="2"/>
    </font>
    <font>
      <sz val="28"/>
      <name val="Arial"/>
      <family val="2"/>
    </font>
    <font>
      <sz val="11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8"/>
      <name val="ＭＳ 明朝"/>
      <family val="1"/>
      <charset val="128"/>
    </font>
    <font>
      <sz val="6"/>
      <name val="ＭＳ 明朝"/>
      <family val="1"/>
      <charset val="128"/>
    </font>
    <font>
      <sz val="10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color indexed="8"/>
      <name val="ＭＳ ゴシック"/>
      <family val="3"/>
      <charset val="128"/>
    </font>
    <font>
      <sz val="8"/>
      <name val="ＭＳ Ｐゴシック"/>
      <family val="3"/>
      <charset val="128"/>
    </font>
    <font>
      <sz val="10"/>
      <color indexed="8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3" fillId="0" borderId="0">
      <alignment vertical="center"/>
    </xf>
  </cellStyleXfs>
  <cellXfs count="135">
    <xf numFmtId="0" fontId="0" fillId="0" borderId="0" xfId="0"/>
    <xf numFmtId="0" fontId="4" fillId="0" borderId="0" xfId="2" applyFont="1">
      <alignment vertical="center"/>
    </xf>
    <xf numFmtId="0" fontId="5" fillId="0" borderId="0" xfId="2" applyFont="1" applyAlignment="1">
      <alignment horizontal="center" vertical="center"/>
    </xf>
    <xf numFmtId="0" fontId="6" fillId="0" borderId="0" xfId="2" applyFont="1" applyAlignment="1">
      <alignment horizontal="center" vertical="center"/>
    </xf>
    <xf numFmtId="0" fontId="7" fillId="0" borderId="0" xfId="2" applyFont="1">
      <alignment vertical="center"/>
    </xf>
    <xf numFmtId="0" fontId="8" fillId="0" borderId="0" xfId="2" applyFont="1">
      <alignment vertical="center"/>
    </xf>
    <xf numFmtId="0" fontId="5" fillId="0" borderId="0" xfId="2" quotePrefix="1" applyFont="1" applyAlignment="1">
      <alignment horizontal="center" vertical="center"/>
    </xf>
    <xf numFmtId="0" fontId="9" fillId="0" borderId="0" xfId="0" applyFont="1" applyAlignment="1">
      <alignment vertical="top"/>
    </xf>
    <xf numFmtId="0" fontId="10" fillId="0" borderId="0" xfId="0" applyFont="1" applyFill="1" applyAlignment="1">
      <alignment vertical="top"/>
    </xf>
    <xf numFmtId="0" fontId="3" fillId="0" borderId="0" xfId="0" applyFont="1" applyFill="1" applyAlignment="1">
      <alignment vertical="top"/>
    </xf>
    <xf numFmtId="0" fontId="10" fillId="0" borderId="0" xfId="0" applyFont="1" applyFill="1" applyAlignment="1">
      <alignment vertical="top" shrinkToFit="1"/>
    </xf>
    <xf numFmtId="0" fontId="10" fillId="0" borderId="0" xfId="0" applyFont="1" applyAlignment="1">
      <alignment vertical="top"/>
    </xf>
    <xf numFmtId="0" fontId="11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38" fontId="10" fillId="0" borderId="0" xfId="0" applyNumberFormat="1" applyFont="1" applyFill="1" applyAlignment="1">
      <alignment vertical="top"/>
    </xf>
    <xf numFmtId="0" fontId="13" fillId="0" borderId="1" xfId="0" applyFont="1" applyBorder="1" applyAlignment="1">
      <alignment horizontal="center" vertical="top"/>
    </xf>
    <xf numFmtId="0" fontId="13" fillId="0" borderId="2" xfId="0" applyFont="1" applyFill="1" applyBorder="1" applyAlignment="1">
      <alignment vertical="center"/>
    </xf>
    <xf numFmtId="0" fontId="14" fillId="0" borderId="1" xfId="0" applyFont="1" applyFill="1" applyBorder="1" applyAlignment="1">
      <alignment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3" xfId="0" applyFont="1" applyBorder="1" applyAlignment="1">
      <alignment horizontal="center"/>
    </xf>
    <xf numFmtId="0" fontId="13" fillId="0" borderId="4" xfId="0" applyFont="1" applyFill="1" applyBorder="1" applyAlignment="1">
      <alignment vertical="center"/>
    </xf>
    <xf numFmtId="0" fontId="14" fillId="0" borderId="3" xfId="0" applyFont="1" applyFill="1" applyBorder="1" applyAlignment="1"/>
    <xf numFmtId="0" fontId="13" fillId="0" borderId="3" xfId="0" applyFont="1" applyFill="1" applyBorder="1" applyAlignment="1">
      <alignment horizontal="center"/>
    </xf>
    <xf numFmtId="0" fontId="16" fillId="0" borderId="0" xfId="0" applyFont="1" applyAlignment="1"/>
    <xf numFmtId="0" fontId="12" fillId="0" borderId="5" xfId="0" applyFont="1" applyBorder="1" applyAlignment="1">
      <alignment horizontal="center" vertical="center"/>
    </xf>
    <xf numFmtId="38" fontId="18" fillId="0" borderId="6" xfId="1" applyFont="1" applyFill="1" applyBorder="1" applyAlignment="1" applyProtection="1">
      <alignment vertical="center"/>
      <protection locked="0"/>
    </xf>
    <xf numFmtId="38" fontId="17" fillId="0" borderId="5" xfId="1" applyFont="1" applyFill="1" applyBorder="1" applyAlignment="1">
      <alignment vertical="center"/>
    </xf>
    <xf numFmtId="38" fontId="17" fillId="0" borderId="7" xfId="1" applyFont="1" applyFill="1" applyBorder="1" applyAlignment="1">
      <alignment vertical="center"/>
    </xf>
    <xf numFmtId="38" fontId="17" fillId="0" borderId="8" xfId="1" applyFont="1" applyFill="1" applyBorder="1" applyAlignment="1">
      <alignment vertical="center"/>
    </xf>
    <xf numFmtId="38" fontId="17" fillId="0" borderId="9" xfId="1" applyFont="1" applyFill="1" applyBorder="1" applyAlignment="1">
      <alignment vertical="center"/>
    </xf>
    <xf numFmtId="0" fontId="13" fillId="0" borderId="0" xfId="0" applyFont="1" applyFill="1" applyAlignment="1">
      <alignment horizontal="center"/>
    </xf>
    <xf numFmtId="0" fontId="0" fillId="0" borderId="0" xfId="0" applyAlignment="1"/>
    <xf numFmtId="38" fontId="17" fillId="0" borderId="10" xfId="1" applyFont="1" applyFill="1" applyBorder="1" applyAlignment="1">
      <alignment vertical="center"/>
    </xf>
    <xf numFmtId="38" fontId="17" fillId="0" borderId="1" xfId="1" applyFont="1" applyFill="1" applyBorder="1" applyAlignment="1">
      <alignment vertical="center"/>
    </xf>
    <xf numFmtId="38" fontId="17" fillId="0" borderId="11" xfId="1" applyFont="1" applyFill="1" applyBorder="1" applyAlignment="1">
      <alignment vertical="center"/>
    </xf>
    <xf numFmtId="38" fontId="17" fillId="0" borderId="12" xfId="1" applyFont="1" applyFill="1" applyBorder="1" applyAlignment="1">
      <alignment vertical="center"/>
    </xf>
    <xf numFmtId="38" fontId="17" fillId="0" borderId="13" xfId="1" applyFont="1" applyFill="1" applyBorder="1" applyAlignment="1">
      <alignment vertical="center"/>
    </xf>
    <xf numFmtId="38" fontId="17" fillId="0" borderId="0" xfId="1" applyFont="1" applyFill="1" applyBorder="1" applyAlignment="1">
      <alignment vertical="center"/>
    </xf>
    <xf numFmtId="38" fontId="17" fillId="0" borderId="14" xfId="1" applyFont="1" applyFill="1" applyBorder="1" applyAlignment="1">
      <alignment vertical="center"/>
    </xf>
    <xf numFmtId="38" fontId="17" fillId="0" borderId="15" xfId="1" applyFont="1" applyFill="1" applyBorder="1" applyAlignment="1">
      <alignment vertical="center"/>
    </xf>
    <xf numFmtId="38" fontId="17" fillId="0" borderId="16" xfId="1" applyFont="1" applyFill="1" applyBorder="1" applyAlignment="1">
      <alignment vertical="center"/>
    </xf>
    <xf numFmtId="38" fontId="17" fillId="0" borderId="3" xfId="1" applyFont="1" applyFill="1" applyBorder="1" applyAlignment="1">
      <alignment vertical="center"/>
    </xf>
    <xf numFmtId="38" fontId="17" fillId="0" borderId="17" xfId="1" applyFont="1" applyFill="1" applyBorder="1" applyAlignment="1">
      <alignment vertical="center"/>
    </xf>
    <xf numFmtId="38" fontId="17" fillId="0" borderId="18" xfId="1" applyFont="1" applyFill="1" applyBorder="1" applyAlignment="1">
      <alignment vertical="center"/>
    </xf>
    <xf numFmtId="38" fontId="18" fillId="0" borderId="11" xfId="1" applyFont="1" applyFill="1" applyBorder="1" applyAlignment="1">
      <alignment horizontal="right" vertical="center" shrinkToFit="1"/>
    </xf>
    <xf numFmtId="38" fontId="18" fillId="0" borderId="1" xfId="1" applyFont="1" applyFill="1" applyBorder="1" applyAlignment="1">
      <alignment horizontal="right" vertical="center" shrinkToFit="1"/>
    </xf>
    <xf numFmtId="38" fontId="18" fillId="0" borderId="12" xfId="1" applyFont="1" applyFill="1" applyBorder="1" applyAlignment="1">
      <alignment horizontal="right" vertical="center" shrinkToFit="1"/>
    </xf>
    <xf numFmtId="38" fontId="18" fillId="0" borderId="19" xfId="1" applyFont="1" applyFill="1" applyBorder="1" applyAlignment="1">
      <alignment horizontal="right" vertical="center" shrinkToFit="1"/>
    </xf>
    <xf numFmtId="0" fontId="10" fillId="0" borderId="0" xfId="0" applyFont="1" applyFill="1"/>
    <xf numFmtId="38" fontId="18" fillId="0" borderId="14" xfId="1" applyFont="1" applyFill="1" applyBorder="1" applyAlignment="1">
      <alignment horizontal="right" vertical="center" shrinkToFit="1"/>
    </xf>
    <xf numFmtId="38" fontId="18" fillId="0" borderId="0" xfId="1" applyFont="1" applyFill="1" applyBorder="1" applyAlignment="1">
      <alignment horizontal="right" vertical="center" shrinkToFit="1"/>
    </xf>
    <xf numFmtId="38" fontId="18" fillId="0" borderId="20" xfId="1" applyFont="1" applyFill="1" applyBorder="1" applyAlignment="1">
      <alignment horizontal="right" vertical="center" shrinkToFit="1"/>
    </xf>
    <xf numFmtId="38" fontId="18" fillId="0" borderId="15" xfId="1" applyFont="1" applyFill="1" applyBorder="1" applyAlignment="1">
      <alignment horizontal="right" vertical="center" shrinkToFit="1"/>
    </xf>
    <xf numFmtId="38" fontId="18" fillId="0" borderId="21" xfId="1" applyFont="1" applyFill="1" applyBorder="1" applyAlignment="1">
      <alignment horizontal="right" vertical="center" shrinkToFit="1"/>
    </xf>
    <xf numFmtId="0" fontId="10" fillId="0" borderId="0" xfId="0" applyFont="1"/>
    <xf numFmtId="38" fontId="18" fillId="0" borderId="17" xfId="1" applyFont="1" applyFill="1" applyBorder="1" applyAlignment="1">
      <alignment horizontal="right" vertical="center" shrinkToFit="1"/>
    </xf>
    <xf numFmtId="38" fontId="18" fillId="0" borderId="3" xfId="1" applyFont="1" applyFill="1" applyBorder="1" applyAlignment="1">
      <alignment horizontal="right" vertical="center" shrinkToFit="1"/>
    </xf>
    <xf numFmtId="38" fontId="18" fillId="0" borderId="4" xfId="1" applyFont="1" applyFill="1" applyBorder="1" applyAlignment="1">
      <alignment horizontal="right" vertical="center" shrinkToFit="1"/>
    </xf>
    <xf numFmtId="38" fontId="18" fillId="0" borderId="18" xfId="1" applyFont="1" applyFill="1" applyBorder="1" applyAlignment="1">
      <alignment horizontal="right" vertical="center" shrinkToFit="1"/>
    </xf>
    <xf numFmtId="38" fontId="18" fillId="0" borderId="22" xfId="1" applyFont="1" applyFill="1" applyBorder="1" applyAlignment="1">
      <alignment horizontal="right" vertical="center" shrinkToFit="1"/>
    </xf>
    <xf numFmtId="0" fontId="0" fillId="0" borderId="0" xfId="0" applyFill="1"/>
    <xf numFmtId="0" fontId="19" fillId="0" borderId="0" xfId="0" applyFont="1"/>
    <xf numFmtId="0" fontId="19" fillId="0" borderId="0" xfId="0" applyFont="1" applyFill="1" applyAlignment="1">
      <alignment vertical="center"/>
    </xf>
    <xf numFmtId="0" fontId="19" fillId="0" borderId="0" xfId="0" applyFont="1" applyFill="1"/>
    <xf numFmtId="0" fontId="0" fillId="0" borderId="0" xfId="0" applyFill="1" applyAlignment="1">
      <alignment shrinkToFit="1"/>
    </xf>
    <xf numFmtId="0" fontId="13" fillId="0" borderId="7" xfId="0" applyFont="1" applyFill="1" applyBorder="1" applyAlignment="1">
      <alignment vertical="center"/>
    </xf>
    <xf numFmtId="0" fontId="13" fillId="0" borderId="11" xfId="0" applyFont="1" applyFill="1" applyBorder="1" applyAlignment="1">
      <alignment vertical="center" shrinkToFit="1"/>
    </xf>
    <xf numFmtId="0" fontId="13" fillId="0" borderId="14" xfId="0" applyFont="1" applyFill="1" applyBorder="1" applyAlignment="1">
      <alignment vertical="center" shrinkToFit="1"/>
    </xf>
    <xf numFmtId="0" fontId="13" fillId="0" borderId="17" xfId="0" applyFont="1" applyFill="1" applyBorder="1" applyAlignment="1">
      <alignment vertical="center" shrinkToFit="1"/>
    </xf>
    <xf numFmtId="38" fontId="13" fillId="0" borderId="2" xfId="1" applyFont="1" applyFill="1" applyBorder="1" applyAlignment="1">
      <alignment horizontal="left" vertical="center" shrinkToFit="1"/>
    </xf>
    <xf numFmtId="38" fontId="13" fillId="0" borderId="20" xfId="1" applyFont="1" applyFill="1" applyBorder="1" applyAlignment="1">
      <alignment horizontal="left" vertical="center" shrinkToFit="1"/>
    </xf>
    <xf numFmtId="38" fontId="13" fillId="0" borderId="4" xfId="1" applyFont="1" applyFill="1" applyBorder="1" applyAlignment="1">
      <alignment horizontal="left" vertical="center" shrinkToFit="1"/>
    </xf>
    <xf numFmtId="0" fontId="13" fillId="0" borderId="0" xfId="0" applyFont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3" fillId="0" borderId="20" xfId="0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176" fontId="20" fillId="0" borderId="10" xfId="1" applyNumberFormat="1" applyFont="1" applyFill="1" applyBorder="1" applyAlignment="1">
      <alignment horizontal="center" vertical="center" shrinkToFit="1"/>
    </xf>
    <xf numFmtId="176" fontId="20" fillId="0" borderId="13" xfId="1" applyNumberFormat="1" applyFont="1" applyFill="1" applyBorder="1" applyAlignment="1">
      <alignment horizontal="center" vertical="center" shrinkToFit="1"/>
    </xf>
    <xf numFmtId="176" fontId="20" fillId="0" borderId="16" xfId="1" applyNumberFormat="1" applyFont="1" applyFill="1" applyBorder="1" applyAlignment="1">
      <alignment horizontal="center" vertical="center" shrinkToFit="1"/>
    </xf>
    <xf numFmtId="176" fontId="20" fillId="0" borderId="0" xfId="1" applyNumberFormat="1" applyFont="1" applyFill="1" applyBorder="1" applyAlignment="1">
      <alignment horizontal="center" vertical="center" shrinkToFit="1"/>
    </xf>
    <xf numFmtId="0" fontId="0" fillId="0" borderId="0" xfId="2" applyFont="1" applyAlignment="1">
      <alignment horizontal="center" vertical="center"/>
    </xf>
    <xf numFmtId="0" fontId="0" fillId="0" borderId="0" xfId="0" applyBorder="1"/>
    <xf numFmtId="38" fontId="0" fillId="0" borderId="0" xfId="0" applyNumberFormat="1"/>
    <xf numFmtId="0" fontId="12" fillId="0" borderId="0" xfId="0" applyFont="1" applyAlignment="1">
      <alignment vertical="center"/>
    </xf>
    <xf numFmtId="38" fontId="0" fillId="0" borderId="0" xfId="0" applyNumberFormat="1" applyFill="1"/>
    <xf numFmtId="0" fontId="0" fillId="2" borderId="0" xfId="0" applyFill="1"/>
    <xf numFmtId="0" fontId="0" fillId="2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2" borderId="8" xfId="0" applyFill="1" applyBorder="1" applyAlignment="1">
      <alignment vertical="center"/>
    </xf>
    <xf numFmtId="0" fontId="4" fillId="3" borderId="0" xfId="2" applyFont="1" applyFill="1">
      <alignment vertical="center"/>
    </xf>
    <xf numFmtId="0" fontId="4" fillId="3" borderId="0" xfId="2" applyFont="1" applyFill="1" applyAlignment="1">
      <alignment horizontal="center" vertical="center"/>
    </xf>
    <xf numFmtId="0" fontId="7" fillId="3" borderId="0" xfId="2" applyFont="1" applyFill="1" applyAlignment="1">
      <alignment horizontal="center" vertical="center"/>
    </xf>
    <xf numFmtId="0" fontId="8" fillId="3" borderId="0" xfId="2" applyFont="1" applyFill="1" applyAlignment="1">
      <alignment horizontal="center" vertical="center"/>
    </xf>
    <xf numFmtId="0" fontId="12" fillId="0" borderId="3" xfId="0" applyFont="1" applyFill="1" applyBorder="1" applyAlignment="1">
      <alignment horizontal="right"/>
    </xf>
    <xf numFmtId="0" fontId="0" fillId="0" borderId="3" xfId="0" applyBorder="1" applyAlignment="1">
      <alignment horizontal="right"/>
    </xf>
    <xf numFmtId="0" fontId="11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13" fillId="0" borderId="2" xfId="0" applyFont="1" applyBorder="1" applyAlignment="1">
      <alignment horizontal="center" vertical="center" textRotation="255"/>
    </xf>
    <xf numFmtId="0" fontId="16" fillId="0" borderId="20" xfId="0" applyFont="1" applyBorder="1" applyAlignment="1">
      <alignment horizontal="center" vertical="center" textRotation="255"/>
    </xf>
    <xf numFmtId="0" fontId="16" fillId="0" borderId="4" xfId="0" applyFont="1" applyBorder="1" applyAlignment="1">
      <alignment horizontal="center" vertical="center" textRotation="255"/>
    </xf>
    <xf numFmtId="0" fontId="13" fillId="0" borderId="10" xfId="0" applyFont="1" applyFill="1" applyBorder="1" applyAlignment="1">
      <alignment horizontal="center" vertical="center" textRotation="255"/>
    </xf>
    <xf numFmtId="0" fontId="16" fillId="0" borderId="13" xfId="0" applyFont="1" applyFill="1" applyBorder="1" applyAlignment="1">
      <alignment horizontal="center" vertical="center" textRotation="255"/>
    </xf>
    <xf numFmtId="0" fontId="16" fillId="0" borderId="16" xfId="0" applyFont="1" applyFill="1" applyBorder="1" applyAlignment="1">
      <alignment horizontal="center" vertical="center" textRotation="255"/>
    </xf>
    <xf numFmtId="0" fontId="13" fillId="0" borderId="10" xfId="0" applyFont="1" applyFill="1" applyBorder="1" applyAlignment="1">
      <alignment horizontal="center" vertical="top"/>
    </xf>
    <xf numFmtId="0" fontId="11" fillId="0" borderId="16" xfId="0" applyFont="1" applyBorder="1" applyAlignment="1">
      <alignment horizontal="center" vertical="top"/>
    </xf>
    <xf numFmtId="0" fontId="13" fillId="0" borderId="11" xfId="0" applyFont="1" applyFill="1" applyBorder="1" applyAlignment="1">
      <alignment vertical="top" wrapText="1"/>
    </xf>
    <xf numFmtId="0" fontId="13" fillId="0" borderId="17" xfId="0" applyFont="1" applyFill="1" applyBorder="1" applyAlignment="1">
      <alignment vertical="top" wrapText="1"/>
    </xf>
    <xf numFmtId="0" fontId="16" fillId="0" borderId="17" xfId="0" applyFont="1" applyFill="1" applyBorder="1" applyAlignment="1">
      <alignment vertical="top"/>
    </xf>
    <xf numFmtId="0" fontId="13" fillId="0" borderId="1" xfId="0" applyFont="1" applyFill="1" applyBorder="1" applyAlignment="1">
      <alignment horizontal="center" vertical="top"/>
    </xf>
    <xf numFmtId="0" fontId="11" fillId="0" borderId="3" xfId="0" applyFont="1" applyBorder="1" applyAlignment="1">
      <alignment horizontal="center" vertical="top"/>
    </xf>
    <xf numFmtId="0" fontId="13" fillId="0" borderId="1" xfId="0" applyFont="1" applyFill="1" applyBorder="1" applyAlignment="1">
      <alignment horizontal="center" vertical="top" wrapText="1"/>
    </xf>
    <xf numFmtId="0" fontId="13" fillId="0" borderId="2" xfId="0" applyFont="1" applyFill="1" applyBorder="1" applyAlignment="1">
      <alignment horizontal="center" vertical="top" wrapText="1"/>
    </xf>
    <xf numFmtId="0" fontId="11" fillId="0" borderId="4" xfId="0" applyFont="1" applyBorder="1" applyAlignment="1">
      <alignment horizontal="center" vertical="top"/>
    </xf>
    <xf numFmtId="0" fontId="13" fillId="0" borderId="11" xfId="0" applyFont="1" applyFill="1" applyBorder="1" applyAlignment="1">
      <alignment vertical="center" wrapText="1"/>
    </xf>
    <xf numFmtId="0" fontId="13" fillId="0" borderId="17" xfId="0" applyFont="1" applyFill="1" applyBorder="1" applyAlignment="1"/>
    <xf numFmtId="0" fontId="12" fillId="0" borderId="23" xfId="0" applyFont="1" applyFill="1" applyBorder="1" applyAlignment="1">
      <alignment vertical="center" wrapText="1"/>
    </xf>
    <xf numFmtId="0" fontId="0" fillId="0" borderId="18" xfId="0" applyFill="1" applyBorder="1" applyAlignment="1"/>
    <xf numFmtId="0" fontId="13" fillId="0" borderId="2" xfId="0" applyFont="1" applyFill="1" applyBorder="1" applyAlignment="1">
      <alignment vertical="center" wrapText="1"/>
    </xf>
    <xf numFmtId="0" fontId="13" fillId="0" borderId="4" xfId="0" applyFont="1" applyFill="1" applyBorder="1" applyAlignment="1"/>
    <xf numFmtId="0" fontId="13" fillId="0" borderId="1" xfId="0" applyFont="1" applyFill="1" applyBorder="1" applyAlignment="1">
      <alignment horizontal="left" vertical="top" wrapText="1"/>
    </xf>
    <xf numFmtId="0" fontId="16" fillId="0" borderId="3" xfId="0" applyFont="1" applyBorder="1" applyAlignment="1">
      <alignment horizontal="left" vertical="top" wrapText="1"/>
    </xf>
  </cellXfs>
  <cellStyles count="3">
    <cellStyle name="桁区切り" xfId="1" builtinId="6"/>
    <cellStyle name="標準" xfId="0" builtinId="0"/>
    <cellStyle name="標準_単年度計数表（生産）修正前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7"/>
  <sheetViews>
    <sheetView workbookViewId="0">
      <selection activeCell="C1" sqref="C1"/>
    </sheetView>
  </sheetViews>
  <sheetFormatPr defaultRowHeight="14.25" x14ac:dyDescent="0.15"/>
  <cols>
    <col min="1" max="1" width="93.125" style="1" customWidth="1"/>
    <col min="2" max="3" width="9" style="1"/>
    <col min="4" max="10" width="5.625" style="1" customWidth="1"/>
    <col min="11" max="11" width="10.625" style="1" customWidth="1"/>
    <col min="12" max="16384" width="9" style="1"/>
  </cols>
  <sheetData>
    <row r="1" spans="1:11" ht="93" customHeight="1" x14ac:dyDescent="0.15">
      <c r="B1" s="103"/>
    </row>
    <row r="2" spans="1:11" ht="45" customHeight="1" x14ac:dyDescent="0.15">
      <c r="A2" s="2" t="str">
        <f>D3&amp;E3&amp;F3</f>
        <v>令和２年度</v>
      </c>
      <c r="B2" s="104"/>
      <c r="D2" s="87" t="s">
        <v>96</v>
      </c>
      <c r="E2" s="88">
        <v>2</v>
      </c>
      <c r="F2" t="s">
        <v>95</v>
      </c>
      <c r="G2">
        <f>E2+IF(D2=$D$9,E9,IF(D2=$D$10,$E$10,$E$11))</f>
        <v>2020</v>
      </c>
    </row>
    <row r="3" spans="1:11" x14ac:dyDescent="0.15">
      <c r="B3" s="103"/>
      <c r="D3" t="str">
        <f>D2</f>
        <v>令和</v>
      </c>
      <c r="E3" s="89" t="str">
        <f>IF(E2&lt;10,DBCS(E2),E2)</f>
        <v>２</v>
      </c>
      <c r="F3" t="str">
        <f>F2</f>
        <v>年度</v>
      </c>
      <c r="G3"/>
    </row>
    <row r="4" spans="1:11" s="4" customFormat="1" ht="64.5" customHeight="1" x14ac:dyDescent="0.15">
      <c r="A4" s="3" t="s">
        <v>35</v>
      </c>
      <c r="B4" s="105"/>
      <c r="D4" s="48" t="str">
        <f>D3&amp;E3&amp;F3</f>
        <v>令和２年度</v>
      </c>
      <c r="E4"/>
      <c r="F4"/>
      <c r="G4"/>
    </row>
    <row r="5" spans="1:11" s="4" customFormat="1" ht="64.5" customHeight="1" x14ac:dyDescent="0.15">
      <c r="A5" s="3" t="s">
        <v>36</v>
      </c>
      <c r="B5" s="105"/>
      <c r="D5" s="48" t="str">
        <f>D3&amp;E3&amp;LEFT(F3,1)</f>
        <v>令和２年</v>
      </c>
      <c r="E5"/>
      <c r="F5"/>
      <c r="G5"/>
    </row>
    <row r="6" spans="1:11" ht="50.1" customHeight="1" x14ac:dyDescent="0.15">
      <c r="A6" s="82" t="s">
        <v>45</v>
      </c>
      <c r="B6" s="104"/>
    </row>
    <row r="7" spans="1:11" s="5" customFormat="1" ht="43.5" customHeight="1" x14ac:dyDescent="0.15">
      <c r="A7" s="2" t="s">
        <v>37</v>
      </c>
      <c r="B7" s="106"/>
    </row>
    <row r="8" spans="1:11" s="5" customFormat="1" ht="43.5" customHeight="1" x14ac:dyDescent="0.15">
      <c r="A8" s="6" t="s">
        <v>46</v>
      </c>
      <c r="B8" s="106"/>
    </row>
    <row r="9" spans="1:11" x14ac:dyDescent="0.15">
      <c r="B9" s="103"/>
      <c r="D9" s="102" t="s">
        <v>94</v>
      </c>
      <c r="E9" s="102">
        <v>1988</v>
      </c>
    </row>
    <row r="10" spans="1:11" x14ac:dyDescent="0.15">
      <c r="B10" s="103"/>
      <c r="D10" s="102" t="s">
        <v>96</v>
      </c>
      <c r="E10" s="102">
        <v>2018</v>
      </c>
    </row>
    <row r="11" spans="1:11" x14ac:dyDescent="0.15">
      <c r="B11" s="103"/>
      <c r="D11" s="102"/>
      <c r="E11" s="102"/>
    </row>
    <row r="12" spans="1:11" x14ac:dyDescent="0.15">
      <c r="B12" s="103"/>
    </row>
    <row r="13" spans="1:11" x14ac:dyDescent="0.15">
      <c r="B13" s="103"/>
    </row>
    <row r="14" spans="1:11" x14ac:dyDescent="0.15">
      <c r="B14" s="103"/>
      <c r="D14" s="87" t="s">
        <v>94</v>
      </c>
      <c r="E14" s="88">
        <v>23</v>
      </c>
      <c r="F14" t="s">
        <v>95</v>
      </c>
      <c r="G14">
        <f>E14+IF(D14=$D$9,$E$9,IF(D14=$D$10,$E$10,$E$11))</f>
        <v>2011</v>
      </c>
      <c r="H14" s="48"/>
      <c r="I14" s="48"/>
      <c r="J14" s="48"/>
      <c r="K14"/>
    </row>
    <row r="15" spans="1:11" x14ac:dyDescent="0.15">
      <c r="B15" s="103"/>
      <c r="D15" t="str">
        <f>D14</f>
        <v>平成</v>
      </c>
      <c r="E15" s="89">
        <f>IF(E14&lt;10,DBCS(E14),E14)</f>
        <v>23</v>
      </c>
      <c r="F15" t="str">
        <f>F14</f>
        <v>年度</v>
      </c>
      <c r="G15"/>
      <c r="H15" s="48"/>
      <c r="I15" s="48"/>
      <c r="J15" s="48"/>
      <c r="K15"/>
    </row>
    <row r="16" spans="1:11" x14ac:dyDescent="0.15">
      <c r="B16" s="103"/>
      <c r="D16"/>
      <c r="E16"/>
      <c r="F16"/>
      <c r="G16"/>
      <c r="H16"/>
      <c r="I16"/>
      <c r="J16"/>
      <c r="K16"/>
    </row>
    <row r="17" spans="2:11" x14ac:dyDescent="0.15">
      <c r="B17" s="103"/>
      <c r="D17"/>
      <c r="E17"/>
      <c r="F17"/>
      <c r="G17"/>
      <c r="H17"/>
      <c r="I17"/>
      <c r="J17"/>
      <c r="K17"/>
    </row>
    <row r="18" spans="2:11" x14ac:dyDescent="0.15">
      <c r="B18" s="103"/>
      <c r="D18"/>
      <c r="E18"/>
      <c r="F18"/>
      <c r="G18"/>
      <c r="H18"/>
      <c r="I18"/>
      <c r="J18"/>
      <c r="K18"/>
    </row>
    <row r="19" spans="2:11" x14ac:dyDescent="0.15">
      <c r="B19" s="103"/>
      <c r="D19"/>
      <c r="E19"/>
      <c r="F19"/>
      <c r="G19"/>
      <c r="H19"/>
      <c r="I19"/>
      <c r="J19"/>
      <c r="K19"/>
    </row>
    <row r="20" spans="2:11" x14ac:dyDescent="0.15">
      <c r="B20" s="103"/>
      <c r="D20" s="90">
        <v>1</v>
      </c>
      <c r="E20" s="91">
        <f>E14</f>
        <v>23</v>
      </c>
      <c r="F20" s="91">
        <f>G14</f>
        <v>2011</v>
      </c>
      <c r="G20" s="91" t="str">
        <f>IF(F20&lt;=$E$10,$D$9,$D$10)</f>
        <v>平成</v>
      </c>
      <c r="H20" s="92">
        <f t="shared" ref="H20" si="0">IF(J20=1,"元",IF(J20&lt;10,DBCS(J20),J20))</f>
        <v>23</v>
      </c>
      <c r="I20" s="91" t="str">
        <f>F15</f>
        <v>年度</v>
      </c>
      <c r="J20" s="91">
        <f>IF(F20&lt;=$E$10,F20-$E$9,F20-$E$10)</f>
        <v>23</v>
      </c>
      <c r="K20" s="93" t="str">
        <f>G20&amp;H20&amp;I20</f>
        <v>平成23年度</v>
      </c>
    </row>
    <row r="21" spans="2:11" x14ac:dyDescent="0.15">
      <c r="B21" s="103"/>
      <c r="D21" s="94">
        <v>2</v>
      </c>
      <c r="E21" s="95">
        <f t="shared" ref="E21:E37" si="1">IF(F$20+D21-1&gt;$G$2,"",E$20+D21-1)</f>
        <v>24</v>
      </c>
      <c r="F21" s="95">
        <f t="shared" ref="F21:F37" si="2">IF(F$20+D21-1&gt;$G$2,"",F$20+D21-1)</f>
        <v>2012</v>
      </c>
      <c r="G21" s="95" t="str">
        <f t="shared" ref="G21:G37" si="3">IF(F21="","",IF(F21&lt;=$E$10,$D$9,$D$10))</f>
        <v>平成</v>
      </c>
      <c r="H21" s="96">
        <f t="shared" ref="H21:H37" si="4">IF(F21="","",IF(J21=1,"元",IF(J21&lt;10,DBCS(J21),J21)))</f>
        <v>24</v>
      </c>
      <c r="I21" s="95" t="str">
        <f t="shared" ref="I21:I37" si="5">IF(F21="","",I20)</f>
        <v>年度</v>
      </c>
      <c r="J21" s="95">
        <f t="shared" ref="J21:J37" si="6">IF(F21="","",IF(F21&lt;=$E$10,F21-$E$9,F21-$E$10))</f>
        <v>24</v>
      </c>
      <c r="K21" s="97" t="str">
        <f t="shared" ref="K21:K37" si="7">G21&amp;H21&amp;I21</f>
        <v>平成24年度</v>
      </c>
    </row>
    <row r="22" spans="2:11" x14ac:dyDescent="0.15">
      <c r="B22" s="103"/>
      <c r="D22" s="94">
        <v>3</v>
      </c>
      <c r="E22" s="95">
        <f t="shared" si="1"/>
        <v>25</v>
      </c>
      <c r="F22" s="95">
        <f t="shared" si="2"/>
        <v>2013</v>
      </c>
      <c r="G22" s="95" t="str">
        <f t="shared" si="3"/>
        <v>平成</v>
      </c>
      <c r="H22" s="96">
        <f t="shared" si="4"/>
        <v>25</v>
      </c>
      <c r="I22" s="95" t="str">
        <f t="shared" si="5"/>
        <v>年度</v>
      </c>
      <c r="J22" s="95">
        <f t="shared" si="6"/>
        <v>25</v>
      </c>
      <c r="K22" s="97" t="str">
        <f t="shared" si="7"/>
        <v>平成25年度</v>
      </c>
    </row>
    <row r="23" spans="2:11" x14ac:dyDescent="0.15">
      <c r="B23" s="103"/>
      <c r="D23" s="94">
        <v>4</v>
      </c>
      <c r="E23" s="95">
        <f t="shared" si="1"/>
        <v>26</v>
      </c>
      <c r="F23" s="95">
        <f t="shared" si="2"/>
        <v>2014</v>
      </c>
      <c r="G23" s="95" t="str">
        <f t="shared" si="3"/>
        <v>平成</v>
      </c>
      <c r="H23" s="96">
        <f t="shared" si="4"/>
        <v>26</v>
      </c>
      <c r="I23" s="95" t="str">
        <f t="shared" si="5"/>
        <v>年度</v>
      </c>
      <c r="J23" s="95">
        <f t="shared" si="6"/>
        <v>26</v>
      </c>
      <c r="K23" s="97" t="str">
        <f t="shared" si="7"/>
        <v>平成26年度</v>
      </c>
    </row>
    <row r="24" spans="2:11" x14ac:dyDescent="0.15">
      <c r="B24" s="103"/>
      <c r="D24" s="94">
        <v>5</v>
      </c>
      <c r="E24" s="95">
        <f t="shared" si="1"/>
        <v>27</v>
      </c>
      <c r="F24" s="95">
        <f t="shared" si="2"/>
        <v>2015</v>
      </c>
      <c r="G24" s="95" t="str">
        <f t="shared" si="3"/>
        <v>平成</v>
      </c>
      <c r="H24" s="96">
        <f t="shared" si="4"/>
        <v>27</v>
      </c>
      <c r="I24" s="95" t="str">
        <f t="shared" si="5"/>
        <v>年度</v>
      </c>
      <c r="J24" s="95">
        <f t="shared" si="6"/>
        <v>27</v>
      </c>
      <c r="K24" s="97" t="str">
        <f t="shared" si="7"/>
        <v>平成27年度</v>
      </c>
    </row>
    <row r="25" spans="2:11" x14ac:dyDescent="0.15">
      <c r="B25" s="103"/>
      <c r="D25" s="94">
        <v>6</v>
      </c>
      <c r="E25" s="95">
        <f t="shared" si="1"/>
        <v>28</v>
      </c>
      <c r="F25" s="95">
        <f t="shared" si="2"/>
        <v>2016</v>
      </c>
      <c r="G25" s="95" t="str">
        <f t="shared" si="3"/>
        <v>平成</v>
      </c>
      <c r="H25" s="96">
        <f t="shared" si="4"/>
        <v>28</v>
      </c>
      <c r="I25" s="95" t="str">
        <f t="shared" si="5"/>
        <v>年度</v>
      </c>
      <c r="J25" s="95">
        <f t="shared" si="6"/>
        <v>28</v>
      </c>
      <c r="K25" s="97" t="str">
        <f t="shared" si="7"/>
        <v>平成28年度</v>
      </c>
    </row>
    <row r="26" spans="2:11" x14ac:dyDescent="0.15">
      <c r="B26" s="103"/>
      <c r="D26" s="94">
        <v>7</v>
      </c>
      <c r="E26" s="95">
        <f t="shared" si="1"/>
        <v>29</v>
      </c>
      <c r="F26" s="95">
        <f t="shared" si="2"/>
        <v>2017</v>
      </c>
      <c r="G26" s="95" t="str">
        <f t="shared" si="3"/>
        <v>平成</v>
      </c>
      <c r="H26" s="96">
        <f t="shared" si="4"/>
        <v>29</v>
      </c>
      <c r="I26" s="95" t="str">
        <f t="shared" si="5"/>
        <v>年度</v>
      </c>
      <c r="J26" s="95">
        <f t="shared" si="6"/>
        <v>29</v>
      </c>
      <c r="K26" s="97" t="str">
        <f t="shared" si="7"/>
        <v>平成29年度</v>
      </c>
    </row>
    <row r="27" spans="2:11" x14ac:dyDescent="0.15">
      <c r="B27" s="103"/>
      <c r="D27" s="94">
        <v>8</v>
      </c>
      <c r="E27" s="95">
        <f t="shared" si="1"/>
        <v>30</v>
      </c>
      <c r="F27" s="95">
        <f t="shared" si="2"/>
        <v>2018</v>
      </c>
      <c r="G27" s="95" t="str">
        <f t="shared" si="3"/>
        <v>平成</v>
      </c>
      <c r="H27" s="96">
        <f t="shared" si="4"/>
        <v>30</v>
      </c>
      <c r="I27" s="95" t="str">
        <f t="shared" si="5"/>
        <v>年度</v>
      </c>
      <c r="J27" s="95">
        <f t="shared" si="6"/>
        <v>30</v>
      </c>
      <c r="K27" s="97" t="str">
        <f t="shared" si="7"/>
        <v>平成30年度</v>
      </c>
    </row>
    <row r="28" spans="2:11" x14ac:dyDescent="0.15">
      <c r="B28" s="103"/>
      <c r="D28" s="94">
        <v>9</v>
      </c>
      <c r="E28" s="95">
        <f t="shared" si="1"/>
        <v>31</v>
      </c>
      <c r="F28" s="95">
        <f t="shared" si="2"/>
        <v>2019</v>
      </c>
      <c r="G28" s="95" t="str">
        <f t="shared" si="3"/>
        <v>令和</v>
      </c>
      <c r="H28" s="96" t="str">
        <f t="shared" si="4"/>
        <v>元</v>
      </c>
      <c r="I28" s="95" t="str">
        <f t="shared" si="5"/>
        <v>年度</v>
      </c>
      <c r="J28" s="95">
        <f t="shared" si="6"/>
        <v>1</v>
      </c>
      <c r="K28" s="97" t="str">
        <f t="shared" si="7"/>
        <v>令和元年度</v>
      </c>
    </row>
    <row r="29" spans="2:11" x14ac:dyDescent="0.15">
      <c r="B29" s="103"/>
      <c r="D29" s="94">
        <v>10</v>
      </c>
      <c r="E29" s="95">
        <f t="shared" si="1"/>
        <v>32</v>
      </c>
      <c r="F29" s="95">
        <f t="shared" si="2"/>
        <v>2020</v>
      </c>
      <c r="G29" s="95" t="str">
        <f t="shared" si="3"/>
        <v>令和</v>
      </c>
      <c r="H29" s="96" t="str">
        <f t="shared" si="4"/>
        <v>２</v>
      </c>
      <c r="I29" s="95" t="str">
        <f t="shared" si="5"/>
        <v>年度</v>
      </c>
      <c r="J29" s="95">
        <f t="shared" si="6"/>
        <v>2</v>
      </c>
      <c r="K29" s="97" t="str">
        <f t="shared" si="7"/>
        <v>令和２年度</v>
      </c>
    </row>
    <row r="30" spans="2:11" x14ac:dyDescent="0.15">
      <c r="B30" s="103"/>
      <c r="D30" s="94">
        <v>11</v>
      </c>
      <c r="E30" s="95" t="str">
        <f t="shared" si="1"/>
        <v/>
      </c>
      <c r="F30" s="95" t="str">
        <f t="shared" si="2"/>
        <v/>
      </c>
      <c r="G30" s="95" t="str">
        <f t="shared" si="3"/>
        <v/>
      </c>
      <c r="H30" s="96" t="str">
        <f t="shared" si="4"/>
        <v/>
      </c>
      <c r="I30" s="95" t="str">
        <f t="shared" si="5"/>
        <v/>
      </c>
      <c r="J30" s="95" t="str">
        <f t="shared" si="6"/>
        <v/>
      </c>
      <c r="K30" s="97" t="str">
        <f t="shared" si="7"/>
        <v/>
      </c>
    </row>
    <row r="31" spans="2:11" x14ac:dyDescent="0.15">
      <c r="B31" s="103"/>
      <c r="D31" s="94">
        <v>12</v>
      </c>
      <c r="E31" s="95" t="str">
        <f t="shared" si="1"/>
        <v/>
      </c>
      <c r="F31" s="95" t="str">
        <f t="shared" si="2"/>
        <v/>
      </c>
      <c r="G31" s="95" t="str">
        <f t="shared" si="3"/>
        <v/>
      </c>
      <c r="H31" s="96" t="str">
        <f t="shared" si="4"/>
        <v/>
      </c>
      <c r="I31" s="95" t="str">
        <f t="shared" si="5"/>
        <v/>
      </c>
      <c r="J31" s="95" t="str">
        <f t="shared" si="6"/>
        <v/>
      </c>
      <c r="K31" s="97" t="str">
        <f t="shared" si="7"/>
        <v/>
      </c>
    </row>
    <row r="32" spans="2:11" x14ac:dyDescent="0.15">
      <c r="B32" s="103"/>
      <c r="D32" s="94">
        <v>13</v>
      </c>
      <c r="E32" s="95" t="str">
        <f t="shared" si="1"/>
        <v/>
      </c>
      <c r="F32" s="95" t="str">
        <f t="shared" si="2"/>
        <v/>
      </c>
      <c r="G32" s="95" t="str">
        <f t="shared" si="3"/>
        <v/>
      </c>
      <c r="H32" s="96" t="str">
        <f t="shared" si="4"/>
        <v/>
      </c>
      <c r="I32" s="95" t="str">
        <f t="shared" si="5"/>
        <v/>
      </c>
      <c r="J32" s="95" t="str">
        <f t="shared" si="6"/>
        <v/>
      </c>
      <c r="K32" s="97" t="str">
        <f t="shared" si="7"/>
        <v/>
      </c>
    </row>
    <row r="33" spans="1:11" x14ac:dyDescent="0.15">
      <c r="A33" s="103"/>
      <c r="B33" s="103"/>
      <c r="D33" s="94">
        <v>14</v>
      </c>
      <c r="E33" s="95" t="str">
        <f t="shared" si="1"/>
        <v/>
      </c>
      <c r="F33" s="95" t="str">
        <f t="shared" si="2"/>
        <v/>
      </c>
      <c r="G33" s="95" t="str">
        <f t="shared" si="3"/>
        <v/>
      </c>
      <c r="H33" s="96" t="str">
        <f t="shared" si="4"/>
        <v/>
      </c>
      <c r="I33" s="95" t="str">
        <f t="shared" si="5"/>
        <v/>
      </c>
      <c r="J33" s="95" t="str">
        <f t="shared" si="6"/>
        <v/>
      </c>
      <c r="K33" s="97" t="str">
        <f t="shared" si="7"/>
        <v/>
      </c>
    </row>
    <row r="34" spans="1:11" x14ac:dyDescent="0.15">
      <c r="D34" s="94">
        <v>15</v>
      </c>
      <c r="E34" s="95" t="str">
        <f t="shared" si="1"/>
        <v/>
      </c>
      <c r="F34" s="95" t="str">
        <f t="shared" si="2"/>
        <v/>
      </c>
      <c r="G34" s="95" t="str">
        <f t="shared" si="3"/>
        <v/>
      </c>
      <c r="H34" s="96" t="str">
        <f t="shared" si="4"/>
        <v/>
      </c>
      <c r="I34" s="95" t="str">
        <f t="shared" si="5"/>
        <v/>
      </c>
      <c r="J34" s="95" t="str">
        <f t="shared" si="6"/>
        <v/>
      </c>
      <c r="K34" s="97" t="str">
        <f t="shared" si="7"/>
        <v/>
      </c>
    </row>
    <row r="35" spans="1:11" x14ac:dyDescent="0.15">
      <c r="D35" s="94">
        <v>16</v>
      </c>
      <c r="E35" s="95" t="str">
        <f t="shared" si="1"/>
        <v/>
      </c>
      <c r="F35" s="95" t="str">
        <f t="shared" si="2"/>
        <v/>
      </c>
      <c r="G35" s="95" t="str">
        <f t="shared" si="3"/>
        <v/>
      </c>
      <c r="H35" s="96" t="str">
        <f t="shared" si="4"/>
        <v/>
      </c>
      <c r="I35" s="95" t="str">
        <f t="shared" si="5"/>
        <v/>
      </c>
      <c r="J35" s="95" t="str">
        <f t="shared" si="6"/>
        <v/>
      </c>
      <c r="K35" s="97" t="str">
        <f t="shared" si="7"/>
        <v/>
      </c>
    </row>
    <row r="36" spans="1:11" x14ac:dyDescent="0.15">
      <c r="D36" s="94">
        <v>17</v>
      </c>
      <c r="E36" s="95" t="str">
        <f t="shared" si="1"/>
        <v/>
      </c>
      <c r="F36" s="95" t="str">
        <f t="shared" si="2"/>
        <v/>
      </c>
      <c r="G36" s="95" t="str">
        <f t="shared" si="3"/>
        <v/>
      </c>
      <c r="H36" s="96" t="str">
        <f t="shared" si="4"/>
        <v/>
      </c>
      <c r="I36" s="95" t="str">
        <f t="shared" si="5"/>
        <v/>
      </c>
      <c r="J36" s="95" t="str">
        <f t="shared" si="6"/>
        <v/>
      </c>
      <c r="K36" s="97" t="str">
        <f t="shared" si="7"/>
        <v/>
      </c>
    </row>
    <row r="37" spans="1:11" x14ac:dyDescent="0.15">
      <c r="D37" s="98">
        <v>18</v>
      </c>
      <c r="E37" s="99" t="str">
        <f t="shared" si="1"/>
        <v/>
      </c>
      <c r="F37" s="99" t="str">
        <f t="shared" si="2"/>
        <v/>
      </c>
      <c r="G37" s="99" t="str">
        <f t="shared" si="3"/>
        <v/>
      </c>
      <c r="H37" s="100" t="str">
        <f t="shared" si="4"/>
        <v/>
      </c>
      <c r="I37" s="99" t="str">
        <f t="shared" si="5"/>
        <v/>
      </c>
      <c r="J37" s="99" t="str">
        <f t="shared" si="6"/>
        <v/>
      </c>
      <c r="K37" s="101" t="str">
        <f t="shared" si="7"/>
        <v/>
      </c>
    </row>
  </sheetData>
  <phoneticPr fontId="2"/>
  <dataValidations count="1">
    <dataValidation type="list" allowBlank="1" showInputMessage="1" showErrorMessage="1" sqref="D14 D2">
      <formula1>$D$9:$D$11</formula1>
    </dataValidation>
  </dataValidations>
  <pageMargins left="0.75" right="0.75" top="1" bottom="1" header="0.51200000000000001" footer="0.51200000000000001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51"/>
  <sheetViews>
    <sheetView zoomScale="85" zoomScaleNormal="85" workbookViewId="0">
      <selection activeCell="C6" sqref="C6"/>
    </sheetView>
  </sheetViews>
  <sheetFormatPr defaultRowHeight="13.5" x14ac:dyDescent="0.15"/>
  <cols>
    <col min="1" max="1" width="3.625" style="61" customWidth="1"/>
    <col min="2" max="2" width="10.625" style="62" customWidth="1"/>
    <col min="3" max="3" width="10" style="60" customWidth="1"/>
    <col min="4" max="6" width="9.625" style="60" customWidth="1"/>
    <col min="7" max="8" width="10.625" style="60" customWidth="1"/>
    <col min="9" max="9" width="10.125" style="60" customWidth="1"/>
    <col min="10" max="10" width="10.625" style="60" customWidth="1"/>
    <col min="11" max="11" width="9.75" style="60" customWidth="1"/>
    <col min="12" max="21" width="10.625" style="60" customWidth="1"/>
    <col min="22" max="22" width="8.125" style="60" customWidth="1"/>
    <col min="23" max="23" width="8.625" style="60" customWidth="1"/>
    <col min="24" max="24" width="10.625" style="60" customWidth="1"/>
    <col min="25" max="25" width="10.125" style="60" customWidth="1"/>
    <col min="26" max="26" width="10.125" style="64" customWidth="1"/>
    <col min="27" max="27" width="10.125" style="63" customWidth="1"/>
    <col min="28" max="28" width="9" style="63"/>
    <col min="29" max="29" width="3.625" style="60" customWidth="1"/>
    <col min="31" max="31" width="9.25" bestFit="1" customWidth="1"/>
  </cols>
  <sheetData>
    <row r="1" spans="1:31" s="11" customFormat="1" ht="15" customHeight="1" x14ac:dyDescent="0.15">
      <c r="A1" s="7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9"/>
      <c r="Y1" s="8"/>
      <c r="Z1" s="10"/>
      <c r="AA1" s="8"/>
      <c r="AB1" s="8"/>
      <c r="AC1" s="8"/>
    </row>
    <row r="2" spans="1:31" s="11" customFormat="1" ht="15" customHeight="1" thickBot="1" x14ac:dyDescent="0.2">
      <c r="A2" s="12" t="s">
        <v>113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Z2" s="109" t="s">
        <v>114</v>
      </c>
      <c r="AA2" s="110"/>
      <c r="AB2" s="107" t="s">
        <v>38</v>
      </c>
      <c r="AC2" s="108"/>
    </row>
    <row r="3" spans="1:31" s="11" customFormat="1" ht="15" customHeight="1" x14ac:dyDescent="0.15">
      <c r="A3" s="15"/>
      <c r="B3" s="16"/>
      <c r="C3" s="117" t="s">
        <v>53</v>
      </c>
      <c r="D3" s="122" t="s">
        <v>54</v>
      </c>
      <c r="E3" s="122" t="s">
        <v>55</v>
      </c>
      <c r="F3" s="122" t="s">
        <v>56</v>
      </c>
      <c r="G3" s="122" t="s">
        <v>57</v>
      </c>
      <c r="H3" s="124" t="s">
        <v>72</v>
      </c>
      <c r="I3" s="122" t="s">
        <v>48</v>
      </c>
      <c r="J3" s="124" t="s">
        <v>49</v>
      </c>
      <c r="K3" s="124" t="s">
        <v>50</v>
      </c>
      <c r="L3" s="124" t="s">
        <v>59</v>
      </c>
      <c r="M3" s="124" t="s">
        <v>52</v>
      </c>
      <c r="N3" s="124" t="s">
        <v>60</v>
      </c>
      <c r="O3" s="124" t="s">
        <v>61</v>
      </c>
      <c r="P3" s="124" t="s">
        <v>68</v>
      </c>
      <c r="Q3" s="124" t="s">
        <v>62</v>
      </c>
      <c r="R3" s="124" t="s">
        <v>63</v>
      </c>
      <c r="S3" s="124" t="s">
        <v>64</v>
      </c>
      <c r="T3" s="125" t="s">
        <v>65</v>
      </c>
      <c r="U3" s="119" t="s">
        <v>69</v>
      </c>
      <c r="V3" s="119" t="s">
        <v>70</v>
      </c>
      <c r="W3" s="133" t="s">
        <v>93</v>
      </c>
      <c r="X3" s="129" t="s">
        <v>71</v>
      </c>
      <c r="Y3" s="131" t="s">
        <v>39</v>
      </c>
      <c r="Z3" s="127" t="s">
        <v>40</v>
      </c>
      <c r="AA3" s="127" t="s">
        <v>41</v>
      </c>
      <c r="AB3" s="17"/>
      <c r="AC3" s="18"/>
    </row>
    <row r="4" spans="1:31" s="23" customFormat="1" ht="54.95" customHeight="1" x14ac:dyDescent="0.15">
      <c r="A4" s="19"/>
      <c r="B4" s="20" t="s">
        <v>74</v>
      </c>
      <c r="C4" s="118"/>
      <c r="D4" s="123" t="s">
        <v>54</v>
      </c>
      <c r="E4" s="123" t="s">
        <v>55</v>
      </c>
      <c r="F4" s="123" t="s">
        <v>56</v>
      </c>
      <c r="G4" s="123" t="s">
        <v>57</v>
      </c>
      <c r="H4" s="123" t="s">
        <v>47</v>
      </c>
      <c r="I4" s="123" t="s">
        <v>48</v>
      </c>
      <c r="J4" s="123" t="s">
        <v>58</v>
      </c>
      <c r="K4" s="123" t="s">
        <v>50</v>
      </c>
      <c r="L4" s="123" t="s">
        <v>51</v>
      </c>
      <c r="M4" s="123" t="s">
        <v>52</v>
      </c>
      <c r="N4" s="123" t="s">
        <v>66</v>
      </c>
      <c r="O4" s="123" t="s">
        <v>67</v>
      </c>
      <c r="P4" s="123"/>
      <c r="Q4" s="123"/>
      <c r="R4" s="123"/>
      <c r="S4" s="123"/>
      <c r="T4" s="126"/>
      <c r="U4" s="120"/>
      <c r="V4" s="121"/>
      <c r="W4" s="134"/>
      <c r="X4" s="130"/>
      <c r="Y4" s="132"/>
      <c r="Z4" s="128"/>
      <c r="AA4" s="128"/>
      <c r="AB4" s="21"/>
      <c r="AC4" s="22"/>
    </row>
    <row r="5" spans="1:31" ht="20.100000000000001" customHeight="1" x14ac:dyDescent="0.15">
      <c r="A5" s="24"/>
      <c r="B5" s="65" t="s">
        <v>90</v>
      </c>
      <c r="C5" s="25">
        <v>88459.797983762459</v>
      </c>
      <c r="D5" s="26">
        <v>8765.4354036741461</v>
      </c>
      <c r="E5" s="26">
        <v>28108.758134211577</v>
      </c>
      <c r="F5" s="26">
        <v>10167.042216512904</v>
      </c>
      <c r="G5" s="26">
        <v>6650217.9536055382</v>
      </c>
      <c r="H5" s="26">
        <v>372959.98494497919</v>
      </c>
      <c r="I5" s="26">
        <v>856102.17427498568</v>
      </c>
      <c r="J5" s="26">
        <v>1579570.0017158296</v>
      </c>
      <c r="K5" s="26">
        <v>1034927.9756942582</v>
      </c>
      <c r="L5" s="26">
        <v>391605.14636880544</v>
      </c>
      <c r="M5" s="26">
        <v>372299.59924201429</v>
      </c>
      <c r="N5" s="26">
        <v>585306.82681238919</v>
      </c>
      <c r="O5" s="26">
        <v>1708150.3865895921</v>
      </c>
      <c r="P5" s="26">
        <v>1068241.8405797807</v>
      </c>
      <c r="Q5" s="26">
        <v>637838.71656943555</v>
      </c>
      <c r="R5" s="26">
        <v>467940.90643055289</v>
      </c>
      <c r="S5" s="26">
        <v>1287906.1515794653</v>
      </c>
      <c r="T5" s="26">
        <v>599455.71361099766</v>
      </c>
      <c r="U5" s="28">
        <v>17748024.411756787</v>
      </c>
      <c r="V5" s="28">
        <v>311889.13961501938</v>
      </c>
      <c r="W5" s="26">
        <v>246678.10901739448</v>
      </c>
      <c r="X5" s="29">
        <v>17813235.442354411</v>
      </c>
      <c r="Y5" s="26">
        <v>125333.99152164817</v>
      </c>
      <c r="Z5" s="28">
        <v>7516487.1700970372</v>
      </c>
      <c r="AA5" s="27">
        <v>10106203.2501381</v>
      </c>
      <c r="AB5" s="65" t="s">
        <v>90</v>
      </c>
      <c r="AC5" s="30"/>
      <c r="AE5" s="84"/>
    </row>
    <row r="6" spans="1:31" ht="19.5" customHeight="1" x14ac:dyDescent="0.15">
      <c r="A6" s="73">
        <v>1</v>
      </c>
      <c r="B6" s="69" t="s">
        <v>0</v>
      </c>
      <c r="C6" s="45">
        <v>6817.5877648934056</v>
      </c>
      <c r="D6" s="45">
        <v>1392.8631061335664</v>
      </c>
      <c r="E6" s="45">
        <v>658.30918379894831</v>
      </c>
      <c r="F6" s="45">
        <v>711.91542872738069</v>
      </c>
      <c r="G6" s="45">
        <v>889791.71707664453</v>
      </c>
      <c r="H6" s="45">
        <v>64796.588972634243</v>
      </c>
      <c r="I6" s="45">
        <v>154534.21379997069</v>
      </c>
      <c r="J6" s="45">
        <v>387640.25014492968</v>
      </c>
      <c r="K6" s="45">
        <v>290960.60147530353</v>
      </c>
      <c r="L6" s="45">
        <v>63922.99219152701</v>
      </c>
      <c r="M6" s="45">
        <v>112353.59116082845</v>
      </c>
      <c r="N6" s="45">
        <v>204647.06037092465</v>
      </c>
      <c r="O6" s="45">
        <v>331880.99472493515</v>
      </c>
      <c r="P6" s="45">
        <v>289675.96889849706</v>
      </c>
      <c r="Q6" s="45">
        <v>196473.35809113452</v>
      </c>
      <c r="R6" s="45">
        <v>115994.8697908169</v>
      </c>
      <c r="S6" s="45">
        <v>263722.7369520088</v>
      </c>
      <c r="T6" s="45">
        <v>119151.70251413647</v>
      </c>
      <c r="U6" s="44">
        <v>3495127.3216478452</v>
      </c>
      <c r="V6" s="44">
        <v>61420.201033642406</v>
      </c>
      <c r="W6" s="45">
        <v>48578.219379965594</v>
      </c>
      <c r="X6" s="46">
        <v>3507969.303301522</v>
      </c>
      <c r="Y6" s="47">
        <v>8868.7600548259215</v>
      </c>
      <c r="Z6" s="44">
        <v>1045037.8463053426</v>
      </c>
      <c r="AA6" s="44">
        <v>2441220.715287677</v>
      </c>
      <c r="AB6" s="69" t="s">
        <v>0</v>
      </c>
      <c r="AC6" s="78">
        <v>1</v>
      </c>
      <c r="AE6" s="84"/>
    </row>
    <row r="7" spans="1:31" ht="19.5" customHeight="1" x14ac:dyDescent="0.15">
      <c r="A7" s="74">
        <v>2</v>
      </c>
      <c r="B7" s="70" t="s">
        <v>1</v>
      </c>
      <c r="C7" s="50">
        <v>20836.497872259879</v>
      </c>
      <c r="D7" s="50">
        <v>813.7366436605563</v>
      </c>
      <c r="E7" s="50">
        <v>2491.0623941410404</v>
      </c>
      <c r="F7" s="50">
        <v>1868.7780004093743</v>
      </c>
      <c r="G7" s="50">
        <v>778833.75490616844</v>
      </c>
      <c r="H7" s="50">
        <v>70407.070353890187</v>
      </c>
      <c r="I7" s="50">
        <v>174453.3753024826</v>
      </c>
      <c r="J7" s="50">
        <v>394287.20494717493</v>
      </c>
      <c r="K7" s="50">
        <v>188381.31525597803</v>
      </c>
      <c r="L7" s="50">
        <v>78119.614683996362</v>
      </c>
      <c r="M7" s="50">
        <v>81521.527930968165</v>
      </c>
      <c r="N7" s="50">
        <v>123862.55337482115</v>
      </c>
      <c r="O7" s="50">
        <v>365198.05980901542</v>
      </c>
      <c r="P7" s="50">
        <v>257123.99204021407</v>
      </c>
      <c r="Q7" s="50">
        <v>112914.94458029547</v>
      </c>
      <c r="R7" s="50">
        <v>127801.02067916622</v>
      </c>
      <c r="S7" s="50">
        <v>303479.59246378182</v>
      </c>
      <c r="T7" s="50">
        <v>130272.98855485614</v>
      </c>
      <c r="U7" s="49">
        <v>3212667.0897932802</v>
      </c>
      <c r="V7" s="49">
        <v>56456.855981645145</v>
      </c>
      <c r="W7" s="50">
        <v>44652.630392356717</v>
      </c>
      <c r="X7" s="52">
        <v>3224471.3153825686</v>
      </c>
      <c r="Y7" s="53">
        <v>24141.296910061476</v>
      </c>
      <c r="Z7" s="49">
        <v>955155.90820906044</v>
      </c>
      <c r="AA7" s="49">
        <v>2233369.8846741584</v>
      </c>
      <c r="AB7" s="70" t="s">
        <v>1</v>
      </c>
      <c r="AC7" s="79">
        <v>2</v>
      </c>
      <c r="AE7" s="84"/>
    </row>
    <row r="8" spans="1:31" ht="19.5" customHeight="1" x14ac:dyDescent="0.15">
      <c r="A8" s="74">
        <v>3</v>
      </c>
      <c r="B8" s="70" t="s">
        <v>2</v>
      </c>
      <c r="C8" s="50">
        <v>2631.9686759511287</v>
      </c>
      <c r="D8" s="50">
        <v>46.177260685647781</v>
      </c>
      <c r="E8" s="50">
        <v>9080.3018430383345</v>
      </c>
      <c r="F8" s="50">
        <v>0</v>
      </c>
      <c r="G8" s="50">
        <v>171587.00701440353</v>
      </c>
      <c r="H8" s="50">
        <v>18269.209347652944</v>
      </c>
      <c r="I8" s="50">
        <v>39402.53842759801</v>
      </c>
      <c r="J8" s="50">
        <v>107413.0353233318</v>
      </c>
      <c r="K8" s="50">
        <v>65940.106732079774</v>
      </c>
      <c r="L8" s="50">
        <v>22446.837996463615</v>
      </c>
      <c r="M8" s="50">
        <v>29461.499281437096</v>
      </c>
      <c r="N8" s="50">
        <v>53017.03228524985</v>
      </c>
      <c r="O8" s="50">
        <v>94587.057040847052</v>
      </c>
      <c r="P8" s="50">
        <v>81715.606667654676</v>
      </c>
      <c r="Q8" s="50">
        <v>31989.949446288498</v>
      </c>
      <c r="R8" s="50">
        <v>24015.222511743999</v>
      </c>
      <c r="S8" s="50">
        <v>70247.280460249021</v>
      </c>
      <c r="T8" s="50">
        <v>35134.982105484618</v>
      </c>
      <c r="U8" s="49">
        <v>856985.81242015958</v>
      </c>
      <c r="V8" s="49">
        <v>15059.970229515924</v>
      </c>
      <c r="W8" s="50">
        <v>11911.171330495237</v>
      </c>
      <c r="X8" s="52">
        <v>860134.61131918023</v>
      </c>
      <c r="Y8" s="53">
        <v>11758.447779675111</v>
      </c>
      <c r="Z8" s="49">
        <v>210989.54544200154</v>
      </c>
      <c r="AA8" s="49">
        <v>634237.8191984829</v>
      </c>
      <c r="AB8" s="70" t="s">
        <v>2</v>
      </c>
      <c r="AC8" s="79">
        <v>3</v>
      </c>
      <c r="AE8" s="84"/>
    </row>
    <row r="9" spans="1:31" ht="19.5" customHeight="1" x14ac:dyDescent="0.15">
      <c r="A9" s="75">
        <v>4</v>
      </c>
      <c r="B9" s="70" t="s">
        <v>3</v>
      </c>
      <c r="C9" s="50">
        <v>82.650878446196756</v>
      </c>
      <c r="D9" s="50">
        <v>66.260133834785137</v>
      </c>
      <c r="E9" s="50">
        <v>130.59324746267387</v>
      </c>
      <c r="F9" s="50">
        <v>0</v>
      </c>
      <c r="G9" s="50">
        <v>1656.9171175736453</v>
      </c>
      <c r="H9" s="50">
        <v>3792.1166442628105</v>
      </c>
      <c r="I9" s="50">
        <v>12199.663726593608</v>
      </c>
      <c r="J9" s="50">
        <v>8534.2024037147748</v>
      </c>
      <c r="K9" s="50">
        <v>9472.880000631827</v>
      </c>
      <c r="L9" s="50">
        <v>21975.709447222442</v>
      </c>
      <c r="M9" s="50">
        <v>2731.6306167324769</v>
      </c>
      <c r="N9" s="50">
        <v>2495.5093182867986</v>
      </c>
      <c r="O9" s="50">
        <v>25779.086702045446</v>
      </c>
      <c r="P9" s="50">
        <v>11265.964986425315</v>
      </c>
      <c r="Q9" s="50">
        <v>7724.2747732860316</v>
      </c>
      <c r="R9" s="50">
        <v>2740.5852970662095</v>
      </c>
      <c r="S9" s="50">
        <v>20768.771626154619</v>
      </c>
      <c r="T9" s="50">
        <v>7394.8054227238154</v>
      </c>
      <c r="U9" s="49">
        <v>138811.6223424635</v>
      </c>
      <c r="V9" s="49">
        <v>2439.3895927459616</v>
      </c>
      <c r="W9" s="50">
        <v>1929.352245602553</v>
      </c>
      <c r="X9" s="52">
        <v>139321.65968960689</v>
      </c>
      <c r="Y9" s="53">
        <v>279.50425974365578</v>
      </c>
      <c r="Z9" s="49">
        <v>13856.580844167253</v>
      </c>
      <c r="AA9" s="49">
        <v>124675.53723855257</v>
      </c>
      <c r="AB9" s="70" t="s">
        <v>3</v>
      </c>
      <c r="AC9" s="79">
        <v>4</v>
      </c>
    </row>
    <row r="10" spans="1:31" s="48" customFormat="1" ht="19.5" customHeight="1" x14ac:dyDescent="0.15">
      <c r="A10" s="74">
        <v>5</v>
      </c>
      <c r="B10" s="70" t="s">
        <v>4</v>
      </c>
      <c r="C10" s="50">
        <v>2285.086190591911</v>
      </c>
      <c r="D10" s="50">
        <v>259.40847452549713</v>
      </c>
      <c r="E10" s="50">
        <v>0</v>
      </c>
      <c r="F10" s="50">
        <v>0</v>
      </c>
      <c r="G10" s="50">
        <v>96376.640115479604</v>
      </c>
      <c r="H10" s="50">
        <v>7170.9902207712412</v>
      </c>
      <c r="I10" s="50">
        <v>19706.120628347595</v>
      </c>
      <c r="J10" s="50">
        <v>31817.418986047815</v>
      </c>
      <c r="K10" s="50">
        <v>32774.436045916598</v>
      </c>
      <c r="L10" s="50">
        <v>12819.870580782441</v>
      </c>
      <c r="M10" s="50">
        <v>13786.328770362745</v>
      </c>
      <c r="N10" s="50">
        <v>12132.316221255714</v>
      </c>
      <c r="O10" s="50">
        <v>53381.097893709215</v>
      </c>
      <c r="P10" s="50">
        <v>50593.220086286172</v>
      </c>
      <c r="Q10" s="50">
        <v>13103.882848596157</v>
      </c>
      <c r="R10" s="50">
        <v>13287.996032929943</v>
      </c>
      <c r="S10" s="50">
        <v>31070.111268275366</v>
      </c>
      <c r="T10" s="50">
        <v>18916.653215300194</v>
      </c>
      <c r="U10" s="49">
        <v>409481.57757917821</v>
      </c>
      <c r="V10" s="49">
        <v>7195.844495881307</v>
      </c>
      <c r="W10" s="50">
        <v>5691.3085053819786</v>
      </c>
      <c r="X10" s="52">
        <v>410986.11356967752</v>
      </c>
      <c r="Y10" s="53">
        <v>2544.4946651174082</v>
      </c>
      <c r="Z10" s="49">
        <v>116082.7607438272</v>
      </c>
      <c r="AA10" s="49">
        <v>290854.32217023359</v>
      </c>
      <c r="AB10" s="70" t="s">
        <v>4</v>
      </c>
      <c r="AC10" s="79">
        <v>5</v>
      </c>
    </row>
    <row r="11" spans="1:31" s="54" customFormat="1" ht="19.5" customHeight="1" x14ac:dyDescent="0.15">
      <c r="A11" s="74">
        <v>6</v>
      </c>
      <c r="B11" s="70" t="s">
        <v>5</v>
      </c>
      <c r="C11" s="50">
        <v>8444.3143520384165</v>
      </c>
      <c r="D11" s="50">
        <v>139.6607494554234</v>
      </c>
      <c r="E11" s="50">
        <v>365.12413215714491</v>
      </c>
      <c r="F11" s="50">
        <v>622.92600013645824</v>
      </c>
      <c r="G11" s="50">
        <v>415440.62904442748</v>
      </c>
      <c r="H11" s="50">
        <v>12416.804976133295</v>
      </c>
      <c r="I11" s="50">
        <v>29155.868180995538</v>
      </c>
      <c r="J11" s="50">
        <v>33705.076113092931</v>
      </c>
      <c r="K11" s="50">
        <v>18532.288089686328</v>
      </c>
      <c r="L11" s="50">
        <v>9788.5633363959241</v>
      </c>
      <c r="M11" s="50">
        <v>8397.1570625245495</v>
      </c>
      <c r="N11" s="50">
        <v>10824.508189966575</v>
      </c>
      <c r="O11" s="50">
        <v>57631.172852063333</v>
      </c>
      <c r="P11" s="50">
        <v>25016.572295097511</v>
      </c>
      <c r="Q11" s="50">
        <v>13069.800999353352</v>
      </c>
      <c r="R11" s="50">
        <v>13763.499266876361</v>
      </c>
      <c r="S11" s="50">
        <v>37226.128328882471</v>
      </c>
      <c r="T11" s="50">
        <v>21246.872014854365</v>
      </c>
      <c r="U11" s="49">
        <v>715786.9659841375</v>
      </c>
      <c r="V11" s="49">
        <v>12578.563713485904</v>
      </c>
      <c r="W11" s="50">
        <v>9948.5872282296568</v>
      </c>
      <c r="X11" s="52">
        <v>718416.94246939383</v>
      </c>
      <c r="Y11" s="53">
        <v>8949.0992336509844</v>
      </c>
      <c r="Z11" s="49">
        <v>445219.42322555947</v>
      </c>
      <c r="AA11" s="49">
        <v>261618.44352492708</v>
      </c>
      <c r="AB11" s="70" t="s">
        <v>5</v>
      </c>
      <c r="AC11" s="79">
        <v>6</v>
      </c>
    </row>
    <row r="12" spans="1:31" s="54" customFormat="1" ht="19.5" customHeight="1" x14ac:dyDescent="0.15">
      <c r="A12" s="75">
        <v>7</v>
      </c>
      <c r="B12" s="70" t="s">
        <v>6</v>
      </c>
      <c r="C12" s="50">
        <v>426.3045309330148</v>
      </c>
      <c r="D12" s="50">
        <v>84.422083037626592</v>
      </c>
      <c r="E12" s="50">
        <v>406.20177928172569</v>
      </c>
      <c r="F12" s="50">
        <v>0</v>
      </c>
      <c r="G12" s="50">
        <v>4860.6887437593505</v>
      </c>
      <c r="H12" s="50">
        <v>4878.6975274492033</v>
      </c>
      <c r="I12" s="50">
        <v>13215.731021969877</v>
      </c>
      <c r="J12" s="50">
        <v>20658.448449066898</v>
      </c>
      <c r="K12" s="50">
        <v>11610.950322029194</v>
      </c>
      <c r="L12" s="50">
        <v>22454.594116536038</v>
      </c>
      <c r="M12" s="50">
        <v>5947.572655927881</v>
      </c>
      <c r="N12" s="50">
        <v>8117.2236365493764</v>
      </c>
      <c r="O12" s="50">
        <v>39705.827442564143</v>
      </c>
      <c r="P12" s="50">
        <v>11054.567239708796</v>
      </c>
      <c r="Q12" s="50">
        <v>7304.0278174840923</v>
      </c>
      <c r="R12" s="50">
        <v>4757.2180633636845</v>
      </c>
      <c r="S12" s="50">
        <v>27940.634592782488</v>
      </c>
      <c r="T12" s="50">
        <v>13056.186170569166</v>
      </c>
      <c r="U12" s="49">
        <v>196479.29619301256</v>
      </c>
      <c r="V12" s="49">
        <v>3452.7896193165534</v>
      </c>
      <c r="W12" s="50">
        <v>2730.8665353953247</v>
      </c>
      <c r="X12" s="52">
        <v>197201.21927693379</v>
      </c>
      <c r="Y12" s="53">
        <v>916.92839325236707</v>
      </c>
      <c r="Z12" s="49">
        <v>18076.419765729228</v>
      </c>
      <c r="AA12" s="49">
        <v>177485.94803403097</v>
      </c>
      <c r="AB12" s="70" t="s">
        <v>6</v>
      </c>
      <c r="AC12" s="79">
        <v>7</v>
      </c>
    </row>
    <row r="13" spans="1:31" s="54" customFormat="1" ht="19.5" customHeight="1" x14ac:dyDescent="0.15">
      <c r="A13" s="74">
        <v>8</v>
      </c>
      <c r="B13" s="70" t="s">
        <v>7</v>
      </c>
      <c r="C13" s="50">
        <v>3097.2329186153734</v>
      </c>
      <c r="D13" s="50">
        <v>245.72862139443117</v>
      </c>
      <c r="E13" s="50">
        <v>0</v>
      </c>
      <c r="F13" s="50">
        <v>1357.0887860115695</v>
      </c>
      <c r="G13" s="50">
        <v>144906.81650525206</v>
      </c>
      <c r="H13" s="50">
        <v>11820.102181955044</v>
      </c>
      <c r="I13" s="50">
        <v>22792.571482065363</v>
      </c>
      <c r="J13" s="50">
        <v>30185.198549384688</v>
      </c>
      <c r="K13" s="50">
        <v>23666.601504715076</v>
      </c>
      <c r="L13" s="50">
        <v>5638.7565909517079</v>
      </c>
      <c r="M13" s="50">
        <v>7996.4374588305418</v>
      </c>
      <c r="N13" s="50">
        <v>14135.261164211232</v>
      </c>
      <c r="O13" s="50">
        <v>42569.412958837653</v>
      </c>
      <c r="P13" s="50">
        <v>19341.163837184708</v>
      </c>
      <c r="Q13" s="50">
        <v>12337.796492181275</v>
      </c>
      <c r="R13" s="50">
        <v>10899.091951654338</v>
      </c>
      <c r="S13" s="50">
        <v>28389.960049777183</v>
      </c>
      <c r="T13" s="50">
        <v>13011.042141929174</v>
      </c>
      <c r="U13" s="49">
        <v>392390.26319495135</v>
      </c>
      <c r="V13" s="49">
        <v>6895.659819454102</v>
      </c>
      <c r="W13" s="50">
        <v>5453.8876435063012</v>
      </c>
      <c r="X13" s="52">
        <v>393832.03537089919</v>
      </c>
      <c r="Y13" s="53">
        <v>3342.9615400098046</v>
      </c>
      <c r="Z13" s="49">
        <v>169056.47677332899</v>
      </c>
      <c r="AA13" s="49">
        <v>219990.82488161253</v>
      </c>
      <c r="AB13" s="70" t="s">
        <v>7</v>
      </c>
      <c r="AC13" s="79">
        <v>8</v>
      </c>
    </row>
    <row r="14" spans="1:31" s="54" customFormat="1" ht="19.5" customHeight="1" x14ac:dyDescent="0.15">
      <c r="A14" s="74">
        <v>9</v>
      </c>
      <c r="B14" s="70" t="s">
        <v>8</v>
      </c>
      <c r="C14" s="50">
        <v>3119.3645585351519</v>
      </c>
      <c r="D14" s="50">
        <v>289.61369876764456</v>
      </c>
      <c r="E14" s="50">
        <v>8.2898322302393002</v>
      </c>
      <c r="F14" s="50">
        <v>0</v>
      </c>
      <c r="G14" s="50">
        <v>512586.93246131914</v>
      </c>
      <c r="H14" s="50">
        <v>33522.94213014048</v>
      </c>
      <c r="I14" s="50">
        <v>66994.045147943019</v>
      </c>
      <c r="J14" s="50">
        <v>99671.639187748224</v>
      </c>
      <c r="K14" s="50">
        <v>75178.416875365627</v>
      </c>
      <c r="L14" s="50">
        <v>20252.179213344927</v>
      </c>
      <c r="M14" s="50">
        <v>20056.003464221281</v>
      </c>
      <c r="N14" s="50">
        <v>29093.76264632832</v>
      </c>
      <c r="O14" s="50">
        <v>113163.06270208204</v>
      </c>
      <c r="P14" s="50">
        <v>63395.024188763571</v>
      </c>
      <c r="Q14" s="50">
        <v>29818.112216382629</v>
      </c>
      <c r="R14" s="50">
        <v>20659.106388897591</v>
      </c>
      <c r="S14" s="50">
        <v>83120.054895584704</v>
      </c>
      <c r="T14" s="50">
        <v>37483.550984391171</v>
      </c>
      <c r="U14" s="49">
        <v>1208412.1005920458</v>
      </c>
      <c r="V14" s="49">
        <v>21235.903555872464</v>
      </c>
      <c r="W14" s="50">
        <v>16795.815778979824</v>
      </c>
      <c r="X14" s="52">
        <v>1212852.1883689384</v>
      </c>
      <c r="Y14" s="53">
        <v>3417.2680895330359</v>
      </c>
      <c r="Z14" s="49">
        <v>579580.9776092621</v>
      </c>
      <c r="AA14" s="49">
        <v>625413.85489325062</v>
      </c>
      <c r="AB14" s="70" t="s">
        <v>8</v>
      </c>
      <c r="AC14" s="79">
        <v>9</v>
      </c>
    </row>
    <row r="15" spans="1:31" s="54" customFormat="1" ht="19.5" customHeight="1" x14ac:dyDescent="0.15">
      <c r="A15" s="76">
        <v>10</v>
      </c>
      <c r="B15" s="71" t="s">
        <v>9</v>
      </c>
      <c r="C15" s="56">
        <v>4379.1517556370945</v>
      </c>
      <c r="D15" s="56">
        <v>86.026574254811848</v>
      </c>
      <c r="E15" s="56">
        <v>270.170017625208</v>
      </c>
      <c r="F15" s="56">
        <v>1134.615214534263</v>
      </c>
      <c r="G15" s="56">
        <v>708805.01666499162</v>
      </c>
      <c r="H15" s="56">
        <v>18408.387102593024</v>
      </c>
      <c r="I15" s="56">
        <v>36288.020578563301</v>
      </c>
      <c r="J15" s="56">
        <v>51869.888864875138</v>
      </c>
      <c r="K15" s="56">
        <v>35677.380340971133</v>
      </c>
      <c r="L15" s="56">
        <v>10056.343393415176</v>
      </c>
      <c r="M15" s="56">
        <v>12158.586994293129</v>
      </c>
      <c r="N15" s="56">
        <v>17006.573828928173</v>
      </c>
      <c r="O15" s="56">
        <v>71443.855753286218</v>
      </c>
      <c r="P15" s="56">
        <v>41090.633991057555</v>
      </c>
      <c r="Q15" s="56">
        <v>21339.230389528162</v>
      </c>
      <c r="R15" s="56">
        <v>16032.670115434761</v>
      </c>
      <c r="S15" s="56">
        <v>50104.45335779083</v>
      </c>
      <c r="T15" s="56">
        <v>22676.980941279086</v>
      </c>
      <c r="U15" s="55">
        <v>1118827.9858790589</v>
      </c>
      <c r="V15" s="55">
        <v>19661.192976425431</v>
      </c>
      <c r="W15" s="56">
        <v>15550.351995062374</v>
      </c>
      <c r="X15" s="58">
        <v>1122938.826860422</v>
      </c>
      <c r="Y15" s="59">
        <v>4735.3483475171142</v>
      </c>
      <c r="Z15" s="55">
        <v>746227.65245808917</v>
      </c>
      <c r="AA15" s="55">
        <v>367864.98507345258</v>
      </c>
      <c r="AB15" s="71" t="s">
        <v>9</v>
      </c>
      <c r="AC15" s="80">
        <v>10</v>
      </c>
    </row>
    <row r="16" spans="1:31" s="54" customFormat="1" ht="19.5" customHeight="1" x14ac:dyDescent="0.15">
      <c r="A16" s="74">
        <v>11</v>
      </c>
      <c r="B16" s="70" t="s">
        <v>10</v>
      </c>
      <c r="C16" s="50">
        <v>1654.3294866604101</v>
      </c>
      <c r="D16" s="50">
        <v>2.261996749145458</v>
      </c>
      <c r="E16" s="50">
        <v>11007.130099767985</v>
      </c>
      <c r="F16" s="50">
        <v>1067.8731430910711</v>
      </c>
      <c r="G16" s="50">
        <v>246007.30627430492</v>
      </c>
      <c r="H16" s="50">
        <v>11768.26794992314</v>
      </c>
      <c r="I16" s="50">
        <v>30534.938447883091</v>
      </c>
      <c r="J16" s="50">
        <v>47763.318926638938</v>
      </c>
      <c r="K16" s="50">
        <v>42266.981868689909</v>
      </c>
      <c r="L16" s="50">
        <v>11677.389646446041</v>
      </c>
      <c r="M16" s="50">
        <v>10095.183676548999</v>
      </c>
      <c r="N16" s="50">
        <v>17153.631119007503</v>
      </c>
      <c r="O16" s="45">
        <v>60343.640784060095</v>
      </c>
      <c r="P16" s="45">
        <v>27803.251217442521</v>
      </c>
      <c r="Q16" s="45">
        <v>17647.59421983936</v>
      </c>
      <c r="R16" s="45">
        <v>11568.781702797947</v>
      </c>
      <c r="S16" s="45">
        <v>41937.887644888586</v>
      </c>
      <c r="T16" s="50">
        <v>16446.869749699254</v>
      </c>
      <c r="U16" s="49">
        <v>606746.6379544388</v>
      </c>
      <c r="V16" s="49">
        <v>10662.432731695875</v>
      </c>
      <c r="W16" s="50">
        <v>8433.0885872668932</v>
      </c>
      <c r="X16" s="52">
        <v>608975.98209886777</v>
      </c>
      <c r="Y16" s="53">
        <v>12663.721583177539</v>
      </c>
      <c r="Z16" s="49">
        <v>277610.11786527908</v>
      </c>
      <c r="AA16" s="49">
        <v>316472.79850598215</v>
      </c>
      <c r="AB16" s="70" t="s">
        <v>10</v>
      </c>
      <c r="AC16" s="79">
        <v>11</v>
      </c>
    </row>
    <row r="17" spans="1:29" s="54" customFormat="1" ht="19.5" customHeight="1" x14ac:dyDescent="0.15">
      <c r="A17" s="74">
        <v>12</v>
      </c>
      <c r="B17" s="70" t="s">
        <v>11</v>
      </c>
      <c r="C17" s="50">
        <v>5869.0869815042852</v>
      </c>
      <c r="D17" s="50">
        <v>383.91718026938292</v>
      </c>
      <c r="E17" s="50">
        <v>116.83972229028637</v>
      </c>
      <c r="F17" s="50">
        <v>200.22621432957581</v>
      </c>
      <c r="G17" s="50">
        <v>300822.37469888548</v>
      </c>
      <c r="H17" s="50">
        <v>13444.582766708221</v>
      </c>
      <c r="I17" s="50">
        <v>32815.632063404963</v>
      </c>
      <c r="J17" s="50">
        <v>36790.304135079794</v>
      </c>
      <c r="K17" s="50">
        <v>32782.955346046598</v>
      </c>
      <c r="L17" s="50">
        <v>10760.581129177968</v>
      </c>
      <c r="M17" s="50">
        <v>7799.0969485644473</v>
      </c>
      <c r="N17" s="50">
        <v>12117.481176388974</v>
      </c>
      <c r="O17" s="50">
        <v>49147.329521788713</v>
      </c>
      <c r="P17" s="50">
        <v>28893.470970802216</v>
      </c>
      <c r="Q17" s="50">
        <v>13968.69003441321</v>
      </c>
      <c r="R17" s="50">
        <v>11817.950560864212</v>
      </c>
      <c r="S17" s="50">
        <v>44027.639233764341</v>
      </c>
      <c r="T17" s="50">
        <v>18306.996022523126</v>
      </c>
      <c r="U17" s="49">
        <v>620065.15470680583</v>
      </c>
      <c r="V17" s="49">
        <v>10896.52708092548</v>
      </c>
      <c r="W17" s="50">
        <v>8618.2375522834209</v>
      </c>
      <c r="X17" s="52">
        <v>622343.44423544791</v>
      </c>
      <c r="Y17" s="53">
        <v>6369.8438840639546</v>
      </c>
      <c r="Z17" s="49">
        <v>333838.23297662003</v>
      </c>
      <c r="AA17" s="49">
        <v>279857.0778461218</v>
      </c>
      <c r="AB17" s="70" t="s">
        <v>11</v>
      </c>
      <c r="AC17" s="79">
        <v>12</v>
      </c>
    </row>
    <row r="18" spans="1:29" s="54" customFormat="1" ht="19.5" customHeight="1" x14ac:dyDescent="0.15">
      <c r="A18" s="75">
        <v>13</v>
      </c>
      <c r="B18" s="70" t="s">
        <v>12</v>
      </c>
      <c r="C18" s="50">
        <v>2221.9661294801158</v>
      </c>
      <c r="D18" s="50">
        <v>420.90701184779363</v>
      </c>
      <c r="E18" s="50">
        <v>0</v>
      </c>
      <c r="F18" s="50">
        <v>0</v>
      </c>
      <c r="G18" s="50">
        <v>244154.35551994783</v>
      </c>
      <c r="H18" s="50">
        <v>11507.600433864474</v>
      </c>
      <c r="I18" s="50">
        <v>27927.309434514442</v>
      </c>
      <c r="J18" s="50">
        <v>52699.249180071318</v>
      </c>
      <c r="K18" s="50">
        <v>28999.447376710064</v>
      </c>
      <c r="L18" s="50">
        <v>10815.809305166547</v>
      </c>
      <c r="M18" s="50">
        <v>8693.4908199031579</v>
      </c>
      <c r="N18" s="50">
        <v>17083.070528700431</v>
      </c>
      <c r="O18" s="50">
        <v>66811.16741588345</v>
      </c>
      <c r="P18" s="50">
        <v>33610.791189873729</v>
      </c>
      <c r="Q18" s="50">
        <v>14156.441963062933</v>
      </c>
      <c r="R18" s="50">
        <v>13614.43368509342</v>
      </c>
      <c r="S18" s="50">
        <v>50210.409400759658</v>
      </c>
      <c r="T18" s="50">
        <v>20193.102756050685</v>
      </c>
      <c r="U18" s="49">
        <v>603119.55215092993</v>
      </c>
      <c r="V18" s="49">
        <v>10598.687278655139</v>
      </c>
      <c r="W18" s="50">
        <v>8382.6712888833863</v>
      </c>
      <c r="X18" s="52">
        <v>605335.56814070162</v>
      </c>
      <c r="Y18" s="53">
        <v>2642.8731413279093</v>
      </c>
      <c r="Z18" s="49">
        <v>272081.66495446226</v>
      </c>
      <c r="AA18" s="49">
        <v>328395.01405513979</v>
      </c>
      <c r="AB18" s="70" t="s">
        <v>12</v>
      </c>
      <c r="AC18" s="79">
        <v>13</v>
      </c>
    </row>
    <row r="19" spans="1:29" s="54" customFormat="1" ht="19.5" customHeight="1" x14ac:dyDescent="0.15">
      <c r="A19" s="74">
        <v>14</v>
      </c>
      <c r="B19" s="70" t="s">
        <v>13</v>
      </c>
      <c r="C19" s="50">
        <v>971.18152354592007</v>
      </c>
      <c r="D19" s="50">
        <v>38.535415376319705</v>
      </c>
      <c r="E19" s="50">
        <v>0</v>
      </c>
      <c r="F19" s="50">
        <v>0</v>
      </c>
      <c r="G19" s="50">
        <v>125008.37989550765</v>
      </c>
      <c r="H19" s="50">
        <v>11223.618542645401</v>
      </c>
      <c r="I19" s="50">
        <v>23065.540835115346</v>
      </c>
      <c r="J19" s="50">
        <v>40537.14945258951</v>
      </c>
      <c r="K19" s="50">
        <v>23201.404837686416</v>
      </c>
      <c r="L19" s="50">
        <v>12404.995641123636</v>
      </c>
      <c r="M19" s="50">
        <v>5406.0537561624878</v>
      </c>
      <c r="N19" s="50">
        <v>7753.3570851465447</v>
      </c>
      <c r="O19" s="50">
        <v>39873.704874607902</v>
      </c>
      <c r="P19" s="50">
        <v>16837.644194228807</v>
      </c>
      <c r="Q19" s="50">
        <v>57564.661513598403</v>
      </c>
      <c r="R19" s="50">
        <v>7567.2317748351679</v>
      </c>
      <c r="S19" s="50">
        <v>30357.202224591267</v>
      </c>
      <c r="T19" s="50">
        <v>18578.726011705377</v>
      </c>
      <c r="U19" s="49">
        <v>420389.38757846609</v>
      </c>
      <c r="V19" s="49">
        <v>7387.6545384195597</v>
      </c>
      <c r="W19" s="50">
        <v>5843.0141359220024</v>
      </c>
      <c r="X19" s="52">
        <v>421934.02798096364</v>
      </c>
      <c r="Y19" s="53">
        <v>1009.7169389222398</v>
      </c>
      <c r="Z19" s="49">
        <v>148073.92073062301</v>
      </c>
      <c r="AA19" s="49">
        <v>271305.74990892084</v>
      </c>
      <c r="AB19" s="70" t="s">
        <v>13</v>
      </c>
      <c r="AC19" s="79">
        <v>14</v>
      </c>
    </row>
    <row r="20" spans="1:29" s="54" customFormat="1" ht="19.5" customHeight="1" x14ac:dyDescent="0.15">
      <c r="A20" s="74">
        <v>15</v>
      </c>
      <c r="B20" s="70" t="s">
        <v>14</v>
      </c>
      <c r="C20" s="50">
        <v>3511.7992285828313</v>
      </c>
      <c r="D20" s="50">
        <v>74.633601097280916</v>
      </c>
      <c r="E20" s="50">
        <v>0</v>
      </c>
      <c r="F20" s="50">
        <v>200.22621432957581</v>
      </c>
      <c r="G20" s="50">
        <v>243903.73730993498</v>
      </c>
      <c r="H20" s="50">
        <v>9247.9469481571086</v>
      </c>
      <c r="I20" s="50">
        <v>28735.30659322338</v>
      </c>
      <c r="J20" s="50">
        <v>37257.858091311064</v>
      </c>
      <c r="K20" s="50">
        <v>27628.729745578348</v>
      </c>
      <c r="L20" s="50">
        <v>5729.0530501060512</v>
      </c>
      <c r="M20" s="50">
        <v>4970.9312929918542</v>
      </c>
      <c r="N20" s="50">
        <v>9235.2667604137569</v>
      </c>
      <c r="O20" s="50">
        <v>34490.406782414211</v>
      </c>
      <c r="P20" s="50">
        <v>20416.40812778574</v>
      </c>
      <c r="Q20" s="50">
        <v>7744.5843633250306</v>
      </c>
      <c r="R20" s="50">
        <v>8331.8462122441451</v>
      </c>
      <c r="S20" s="50">
        <v>17008.48191343643</v>
      </c>
      <c r="T20" s="50">
        <v>13284.006630991928</v>
      </c>
      <c r="U20" s="49">
        <v>471771.22286592372</v>
      </c>
      <c r="V20" s="49">
        <v>8290.4964828017692</v>
      </c>
      <c r="W20" s="50">
        <v>6557.0862701960423</v>
      </c>
      <c r="X20" s="52">
        <v>473504.6330785295</v>
      </c>
      <c r="Y20" s="53">
        <v>3586.4328296801123</v>
      </c>
      <c r="Z20" s="49">
        <v>272839.27011748793</v>
      </c>
      <c r="AA20" s="49">
        <v>195345.51991875569</v>
      </c>
      <c r="AB20" s="70" t="s">
        <v>14</v>
      </c>
      <c r="AC20" s="79">
        <v>15</v>
      </c>
    </row>
    <row r="21" spans="1:29" s="54" customFormat="1" ht="19.5" customHeight="1" x14ac:dyDescent="0.15">
      <c r="A21" s="75">
        <v>16</v>
      </c>
      <c r="B21" s="70" t="s">
        <v>15</v>
      </c>
      <c r="C21" s="50">
        <v>143.55152572234172</v>
      </c>
      <c r="D21" s="50">
        <v>32.248898215112987</v>
      </c>
      <c r="E21" s="50">
        <v>185.19628115540434</v>
      </c>
      <c r="F21" s="50">
        <v>0</v>
      </c>
      <c r="G21" s="50">
        <v>726.28083791256677</v>
      </c>
      <c r="H21" s="50">
        <v>2134.7594421213753</v>
      </c>
      <c r="I21" s="50">
        <v>3749.0454271347116</v>
      </c>
      <c r="J21" s="50">
        <v>7623.2739085233507</v>
      </c>
      <c r="K21" s="50">
        <v>3749.321509866204</v>
      </c>
      <c r="L21" s="50">
        <v>9611.2077499287843</v>
      </c>
      <c r="M21" s="50">
        <v>1784.478084579091</v>
      </c>
      <c r="N21" s="50">
        <v>3905.535781302437</v>
      </c>
      <c r="O21" s="50">
        <v>12306.203005740024</v>
      </c>
      <c r="P21" s="50">
        <v>4116.1248759764021</v>
      </c>
      <c r="Q21" s="50">
        <v>7955.2890396575067</v>
      </c>
      <c r="R21" s="50">
        <v>3234.4419107380259</v>
      </c>
      <c r="S21" s="50">
        <v>11518.321309365889</v>
      </c>
      <c r="T21" s="50">
        <v>4030.9408728668873</v>
      </c>
      <c r="U21" s="49">
        <v>76806.220460806115</v>
      </c>
      <c r="V21" s="49">
        <v>1349.7462080956077</v>
      </c>
      <c r="W21" s="50">
        <v>1067.5358644337659</v>
      </c>
      <c r="X21" s="52">
        <v>77088.430804467949</v>
      </c>
      <c r="Y21" s="53">
        <v>360.99670509285903</v>
      </c>
      <c r="Z21" s="49">
        <v>4475.3262650472789</v>
      </c>
      <c r="AA21" s="49">
        <v>71969.897490665986</v>
      </c>
      <c r="AB21" s="70" t="s">
        <v>15</v>
      </c>
      <c r="AC21" s="79">
        <v>16</v>
      </c>
    </row>
    <row r="22" spans="1:29" s="54" customFormat="1" ht="19.5" customHeight="1" x14ac:dyDescent="0.15">
      <c r="A22" s="74">
        <v>17</v>
      </c>
      <c r="B22" s="70" t="s">
        <v>16</v>
      </c>
      <c r="C22" s="50">
        <v>278.40295897666272</v>
      </c>
      <c r="D22" s="50">
        <v>58.729103055180097</v>
      </c>
      <c r="E22" s="50">
        <v>73.024826431428991</v>
      </c>
      <c r="F22" s="50">
        <v>0</v>
      </c>
      <c r="G22" s="50">
        <v>97552.982105135947</v>
      </c>
      <c r="H22" s="50">
        <v>5239.0015195033138</v>
      </c>
      <c r="I22" s="50">
        <v>12490.027330820227</v>
      </c>
      <c r="J22" s="50">
        <v>50652.879643875378</v>
      </c>
      <c r="K22" s="50">
        <v>13735.459126719546</v>
      </c>
      <c r="L22" s="50">
        <v>3345.7587719741914</v>
      </c>
      <c r="M22" s="50">
        <v>3977.3664694006129</v>
      </c>
      <c r="N22" s="50">
        <v>3477.9761461622807</v>
      </c>
      <c r="O22" s="50">
        <v>21792.296587985697</v>
      </c>
      <c r="P22" s="50">
        <v>11435.108552403766</v>
      </c>
      <c r="Q22" s="50">
        <v>5976.0741182334241</v>
      </c>
      <c r="R22" s="50">
        <v>4137.4258107507012</v>
      </c>
      <c r="S22" s="50">
        <v>11729.78082536691</v>
      </c>
      <c r="T22" s="50">
        <v>9415.5723414021777</v>
      </c>
      <c r="U22" s="49">
        <v>255367.86623819746</v>
      </c>
      <c r="V22" s="49">
        <v>4487.6200482933891</v>
      </c>
      <c r="W22" s="50">
        <v>3549.330473218738</v>
      </c>
      <c r="X22" s="52">
        <v>256306.15581327211</v>
      </c>
      <c r="Y22" s="53">
        <v>410.1568884632718</v>
      </c>
      <c r="Z22" s="49">
        <v>110043.00943595618</v>
      </c>
      <c r="AA22" s="49">
        <v>144914.69991377799</v>
      </c>
      <c r="AB22" s="70" t="s">
        <v>16</v>
      </c>
      <c r="AC22" s="79">
        <v>17</v>
      </c>
    </row>
    <row r="23" spans="1:29" s="54" customFormat="1" ht="19.5" customHeight="1" x14ac:dyDescent="0.15">
      <c r="A23" s="74">
        <v>18</v>
      </c>
      <c r="B23" s="70" t="s">
        <v>17</v>
      </c>
      <c r="C23" s="50">
        <v>3802.7591231869364</v>
      </c>
      <c r="D23" s="50">
        <v>31.787456130724905</v>
      </c>
      <c r="E23" s="50">
        <v>726.10977037537123</v>
      </c>
      <c r="F23" s="50">
        <v>0</v>
      </c>
      <c r="G23" s="50">
        <v>559721.43471115036</v>
      </c>
      <c r="H23" s="50">
        <v>13775.872462131798</v>
      </c>
      <c r="I23" s="50">
        <v>14349.056188536575</v>
      </c>
      <c r="J23" s="50">
        <v>13667.843144172992</v>
      </c>
      <c r="K23" s="50">
        <v>15490.284530686489</v>
      </c>
      <c r="L23" s="50">
        <v>3026.0540224690471</v>
      </c>
      <c r="M23" s="50">
        <v>3653.6573830438829</v>
      </c>
      <c r="N23" s="50">
        <v>3495.1469341276306</v>
      </c>
      <c r="O23" s="50">
        <v>26423.10460901439</v>
      </c>
      <c r="P23" s="50">
        <v>6682.7791286232732</v>
      </c>
      <c r="Q23" s="50">
        <v>6608.0061194138925</v>
      </c>
      <c r="R23" s="50">
        <v>5412.2663256655842</v>
      </c>
      <c r="S23" s="50">
        <v>12680.363529733037</v>
      </c>
      <c r="T23" s="50">
        <v>7059.0643577516412</v>
      </c>
      <c r="U23" s="49">
        <v>696605.58979621378</v>
      </c>
      <c r="V23" s="49">
        <v>12241.543728966668</v>
      </c>
      <c r="W23" s="50">
        <v>9682.0327320234246</v>
      </c>
      <c r="X23" s="52">
        <v>699165.10079315701</v>
      </c>
      <c r="Y23" s="53">
        <v>4560.6563496930321</v>
      </c>
      <c r="Z23" s="49">
        <v>574070.49089968693</v>
      </c>
      <c r="AA23" s="49">
        <v>117974.44254683377</v>
      </c>
      <c r="AB23" s="70" t="s">
        <v>17</v>
      </c>
      <c r="AC23" s="79">
        <v>18</v>
      </c>
    </row>
    <row r="24" spans="1:29" s="54" customFormat="1" ht="19.5" customHeight="1" x14ac:dyDescent="0.15">
      <c r="A24" s="75">
        <v>19</v>
      </c>
      <c r="B24" s="70" t="s">
        <v>18</v>
      </c>
      <c r="C24" s="50">
        <v>952.1110250112481</v>
      </c>
      <c r="D24" s="50">
        <v>2976.3122742984438</v>
      </c>
      <c r="E24" s="50">
        <v>87.106185288273835</v>
      </c>
      <c r="F24" s="50">
        <v>333.71035721595973</v>
      </c>
      <c r="G24" s="50">
        <v>7273.5060591449319</v>
      </c>
      <c r="H24" s="50">
        <v>2668.1738487699085</v>
      </c>
      <c r="I24" s="50">
        <v>9626.7977462384897</v>
      </c>
      <c r="J24" s="50">
        <v>6880.0286798669786</v>
      </c>
      <c r="K24" s="50">
        <v>4431.1357223339055</v>
      </c>
      <c r="L24" s="50">
        <v>10214.629204227473</v>
      </c>
      <c r="M24" s="50">
        <v>1937.5597729526648</v>
      </c>
      <c r="N24" s="50">
        <v>2673.4305718972273</v>
      </c>
      <c r="O24" s="50">
        <v>16289.684462837</v>
      </c>
      <c r="P24" s="50">
        <v>3484.6495698932131</v>
      </c>
      <c r="Q24" s="50">
        <v>3718.811665207174</v>
      </c>
      <c r="R24" s="50">
        <v>4061.6470138619898</v>
      </c>
      <c r="S24" s="50">
        <v>16199.939021667869</v>
      </c>
      <c r="T24" s="50">
        <v>8105.6387844709479</v>
      </c>
      <c r="U24" s="49">
        <v>101914.8719651837</v>
      </c>
      <c r="V24" s="49">
        <v>1790.985125623401</v>
      </c>
      <c r="W24" s="50">
        <v>1416.5187816811883</v>
      </c>
      <c r="X24" s="52">
        <v>102289.33830912592</v>
      </c>
      <c r="Y24" s="53">
        <v>4015.5294845979661</v>
      </c>
      <c r="Z24" s="49">
        <v>17234.014162599382</v>
      </c>
      <c r="AA24" s="49">
        <v>80665.32831798635</v>
      </c>
      <c r="AB24" s="70" t="s">
        <v>18</v>
      </c>
      <c r="AC24" s="79">
        <v>19</v>
      </c>
    </row>
    <row r="25" spans="1:29" s="54" customFormat="1" ht="19.5" customHeight="1" x14ac:dyDescent="0.15">
      <c r="A25" s="77">
        <v>20</v>
      </c>
      <c r="B25" s="71" t="s">
        <v>19</v>
      </c>
      <c r="C25" s="56">
        <v>2219.5888955444611</v>
      </c>
      <c r="D25" s="56">
        <v>67.750511672099549</v>
      </c>
      <c r="E25" s="56">
        <v>1328.3326358995657</v>
      </c>
      <c r="F25" s="56">
        <v>1646.304428932068</v>
      </c>
      <c r="G25" s="56">
        <v>50593.953629319207</v>
      </c>
      <c r="H25" s="56">
        <v>4100.5252384263313</v>
      </c>
      <c r="I25" s="56">
        <v>11367.535924360483</v>
      </c>
      <c r="J25" s="56">
        <v>6914.3421502327592</v>
      </c>
      <c r="K25" s="56">
        <v>10211.918540347586</v>
      </c>
      <c r="L25" s="56">
        <v>3633.172934063361</v>
      </c>
      <c r="M25" s="56">
        <v>2165.2528165506615</v>
      </c>
      <c r="N25" s="56">
        <v>2634.1346997198571</v>
      </c>
      <c r="O25" s="56">
        <v>14851.260593980738</v>
      </c>
      <c r="P25" s="56">
        <v>7466.1108032189131</v>
      </c>
      <c r="Q25" s="56">
        <v>6705.6191812218221</v>
      </c>
      <c r="R25" s="56">
        <v>3131.5664951243507</v>
      </c>
      <c r="S25" s="56">
        <v>7610.9386016098606</v>
      </c>
      <c r="T25" s="56">
        <v>5025.3501847410953</v>
      </c>
      <c r="U25" s="55">
        <v>141673.65826496523</v>
      </c>
      <c r="V25" s="55">
        <v>2489.6927798574625</v>
      </c>
      <c r="W25" s="56">
        <v>1969.1378408609514</v>
      </c>
      <c r="X25" s="58">
        <v>142194.21320396173</v>
      </c>
      <c r="Y25" s="59">
        <v>3615.6720431161266</v>
      </c>
      <c r="Z25" s="55">
        <v>63607.793982611758</v>
      </c>
      <c r="AA25" s="55">
        <v>74450.192239237338</v>
      </c>
      <c r="AB25" s="71" t="s">
        <v>19</v>
      </c>
      <c r="AC25" s="80">
        <v>20</v>
      </c>
    </row>
    <row r="26" spans="1:29" s="54" customFormat="1" ht="19.5" customHeight="1" x14ac:dyDescent="0.15">
      <c r="A26" s="74">
        <v>21</v>
      </c>
      <c r="B26" s="70" t="s">
        <v>20</v>
      </c>
      <c r="C26" s="50">
        <v>2706.1660634665986</v>
      </c>
      <c r="D26" s="50">
        <v>8.6760300173753802</v>
      </c>
      <c r="E26" s="50">
        <v>0</v>
      </c>
      <c r="F26" s="50">
        <v>0</v>
      </c>
      <c r="G26" s="50">
        <v>109357.18060775116</v>
      </c>
      <c r="H26" s="50">
        <v>3447.9446527527475</v>
      </c>
      <c r="I26" s="50">
        <v>11391.284527573476</v>
      </c>
      <c r="J26" s="50">
        <v>11720.288547105531</v>
      </c>
      <c r="K26" s="50">
        <v>12711.455961460306</v>
      </c>
      <c r="L26" s="50">
        <v>2669.2361339726594</v>
      </c>
      <c r="M26" s="50">
        <v>2673.8261396067242</v>
      </c>
      <c r="N26" s="50">
        <v>2546.0118288432941</v>
      </c>
      <c r="O26" s="45">
        <v>19415.935166599265</v>
      </c>
      <c r="P26" s="45">
        <v>9619.5475513517413</v>
      </c>
      <c r="Q26" s="45">
        <v>5423.6832513851086</v>
      </c>
      <c r="R26" s="45">
        <v>5262.2411257097019</v>
      </c>
      <c r="S26" s="45">
        <v>11462.662849454902</v>
      </c>
      <c r="T26" s="51">
        <v>5704.800978123073</v>
      </c>
      <c r="U26" s="49">
        <v>216120.94141517364</v>
      </c>
      <c r="V26" s="49">
        <v>3797.8953283003848</v>
      </c>
      <c r="W26" s="50">
        <v>3003.8161604073375</v>
      </c>
      <c r="X26" s="52">
        <v>216915.02058306671</v>
      </c>
      <c r="Y26" s="53">
        <v>2714.8420934839742</v>
      </c>
      <c r="Z26" s="49">
        <v>120748.46513532463</v>
      </c>
      <c r="AA26" s="49">
        <v>92657.63418636503</v>
      </c>
      <c r="AB26" s="70" t="s">
        <v>20</v>
      </c>
      <c r="AC26" s="79">
        <v>21</v>
      </c>
    </row>
    <row r="27" spans="1:29" s="54" customFormat="1" ht="19.5" customHeight="1" x14ac:dyDescent="0.15">
      <c r="A27" s="75">
        <v>22</v>
      </c>
      <c r="B27" s="70" t="s">
        <v>21</v>
      </c>
      <c r="C27" s="50">
        <v>2206.5387568424298</v>
      </c>
      <c r="D27" s="50">
        <v>86.26207275119674</v>
      </c>
      <c r="E27" s="50">
        <v>14.604965286285797</v>
      </c>
      <c r="F27" s="50">
        <v>44.494714295461293</v>
      </c>
      <c r="G27" s="50">
        <v>66449.528998325375</v>
      </c>
      <c r="H27" s="50">
        <v>2381.2186494890443</v>
      </c>
      <c r="I27" s="50">
        <v>11649.137725846576</v>
      </c>
      <c r="J27" s="50">
        <v>12785.378238098428</v>
      </c>
      <c r="K27" s="50">
        <v>5021.470425932519</v>
      </c>
      <c r="L27" s="50">
        <v>8054.7760550792573</v>
      </c>
      <c r="M27" s="50">
        <v>4482.0423414700499</v>
      </c>
      <c r="N27" s="50">
        <v>5074.4465051571888</v>
      </c>
      <c r="O27" s="50">
        <v>21795.178774714906</v>
      </c>
      <c r="P27" s="50">
        <v>8554.4828499850082</v>
      </c>
      <c r="Q27" s="50">
        <v>5952.6372194006235</v>
      </c>
      <c r="R27" s="50">
        <v>4954.464808835286</v>
      </c>
      <c r="S27" s="50">
        <v>23204.315239592142</v>
      </c>
      <c r="T27" s="51">
        <v>8998.6108484429496</v>
      </c>
      <c r="U27" s="49">
        <v>191709.58918954476</v>
      </c>
      <c r="V27" s="49">
        <v>3368.8922313417866</v>
      </c>
      <c r="W27" s="50">
        <v>2664.510749353336</v>
      </c>
      <c r="X27" s="52">
        <v>192413.97067153323</v>
      </c>
      <c r="Y27" s="53">
        <v>2307.4057948799123</v>
      </c>
      <c r="Z27" s="49">
        <v>78143.161438467418</v>
      </c>
      <c r="AA27" s="49">
        <v>111259.02195619742</v>
      </c>
      <c r="AB27" s="70" t="s">
        <v>21</v>
      </c>
      <c r="AC27" s="79">
        <v>22</v>
      </c>
    </row>
    <row r="28" spans="1:29" s="54" customFormat="1" ht="19.5" customHeight="1" x14ac:dyDescent="0.15">
      <c r="A28" s="74">
        <v>23</v>
      </c>
      <c r="B28" s="70" t="s">
        <v>22</v>
      </c>
      <c r="C28" s="50">
        <v>4280.8828001783486</v>
      </c>
      <c r="D28" s="50">
        <v>19.229147554749296</v>
      </c>
      <c r="E28" s="50">
        <v>95.957647048660377</v>
      </c>
      <c r="F28" s="50">
        <v>422.69978580688229</v>
      </c>
      <c r="G28" s="50">
        <v>440325.59312912379</v>
      </c>
      <c r="H28" s="50">
        <v>9495.9215675125542</v>
      </c>
      <c r="I28" s="50">
        <v>11888.309834445681</v>
      </c>
      <c r="J28" s="50">
        <v>15063.314910792747</v>
      </c>
      <c r="K28" s="50">
        <v>20976.146459370044</v>
      </c>
      <c r="L28" s="50">
        <v>2749.830173514993</v>
      </c>
      <c r="M28" s="50">
        <v>2459.7532408880652</v>
      </c>
      <c r="N28" s="50">
        <v>3847.2768189837752</v>
      </c>
      <c r="O28" s="50">
        <v>24891.956697929134</v>
      </c>
      <c r="P28" s="50">
        <v>6439.9124723070909</v>
      </c>
      <c r="Q28" s="50">
        <v>6712.2588811116239</v>
      </c>
      <c r="R28" s="50">
        <v>5158.8699236023194</v>
      </c>
      <c r="S28" s="50">
        <v>11559.006432833845</v>
      </c>
      <c r="T28" s="51">
        <v>5494.5145582404912</v>
      </c>
      <c r="U28" s="49">
        <v>571881.434481245</v>
      </c>
      <c r="V28" s="49">
        <v>10049.68999456076</v>
      </c>
      <c r="W28" s="50">
        <v>7948.4605559824267</v>
      </c>
      <c r="X28" s="52">
        <v>573982.66391982336</v>
      </c>
      <c r="Y28" s="53">
        <v>4396.0695947817576</v>
      </c>
      <c r="Z28" s="49">
        <v>452636.60274937632</v>
      </c>
      <c r="AA28" s="49">
        <v>114848.76213708695</v>
      </c>
      <c r="AB28" s="70" t="s">
        <v>22</v>
      </c>
      <c r="AC28" s="79">
        <v>23</v>
      </c>
    </row>
    <row r="29" spans="1:29" s="54" customFormat="1" ht="19.5" customHeight="1" x14ac:dyDescent="0.15">
      <c r="A29" s="74">
        <v>24</v>
      </c>
      <c r="B29" s="70" t="s">
        <v>23</v>
      </c>
      <c r="C29" s="50">
        <v>365.40388365686988</v>
      </c>
      <c r="D29" s="50">
        <v>53.737643011407101</v>
      </c>
      <c r="E29" s="50">
        <v>94.027138173125195</v>
      </c>
      <c r="F29" s="50">
        <v>0</v>
      </c>
      <c r="G29" s="50">
        <v>193.49618329715983</v>
      </c>
      <c r="H29" s="50">
        <v>662.10280142846727</v>
      </c>
      <c r="I29" s="50">
        <v>3362.5241401287362</v>
      </c>
      <c r="J29" s="50">
        <v>1923.978529591883</v>
      </c>
      <c r="K29" s="50">
        <v>1198.234318909967</v>
      </c>
      <c r="L29" s="50">
        <v>6832.2224513535893</v>
      </c>
      <c r="M29" s="50">
        <v>837.42108377734098</v>
      </c>
      <c r="N29" s="50">
        <v>774.47271133392758</v>
      </c>
      <c r="O29" s="50">
        <v>6357.9868869026914</v>
      </c>
      <c r="P29" s="50">
        <v>1332.1911832871717</v>
      </c>
      <c r="Q29" s="50">
        <v>1588.5616518637612</v>
      </c>
      <c r="R29" s="50">
        <v>1257.3930701500581</v>
      </c>
      <c r="S29" s="50">
        <v>5657.864539689298</v>
      </c>
      <c r="T29" s="51">
        <v>1976.4837287279443</v>
      </c>
      <c r="U29" s="49">
        <v>34468.101945283393</v>
      </c>
      <c r="V29" s="49">
        <v>605.71195233076685</v>
      </c>
      <c r="W29" s="50">
        <v>479.06727112915627</v>
      </c>
      <c r="X29" s="52">
        <v>34594.746626485008</v>
      </c>
      <c r="Y29" s="53">
        <v>513.16866484140223</v>
      </c>
      <c r="Z29" s="49">
        <v>3556.0203234258961</v>
      </c>
      <c r="AA29" s="49">
        <v>30398.912957016095</v>
      </c>
      <c r="AB29" s="70" t="s">
        <v>23</v>
      </c>
      <c r="AC29" s="79">
        <v>24</v>
      </c>
    </row>
    <row r="30" spans="1:29" s="54" customFormat="1" ht="19.5" customHeight="1" x14ac:dyDescent="0.15">
      <c r="A30" s="75">
        <v>25</v>
      </c>
      <c r="B30" s="70" t="s">
        <v>24</v>
      </c>
      <c r="C30" s="50">
        <v>235.33980254871744</v>
      </c>
      <c r="D30" s="50">
        <v>26.61529167347306</v>
      </c>
      <c r="E30" s="50">
        <v>88.008492855280238</v>
      </c>
      <c r="F30" s="50">
        <v>0</v>
      </c>
      <c r="G30" s="50">
        <v>964.23292558863068</v>
      </c>
      <c r="H30" s="50">
        <v>477.65235229362355</v>
      </c>
      <c r="I30" s="50">
        <v>1822.7394094921515</v>
      </c>
      <c r="J30" s="50">
        <v>1402.5815665004945</v>
      </c>
      <c r="K30" s="50">
        <v>886.8252350320297</v>
      </c>
      <c r="L30" s="50">
        <v>2862.6552752119073</v>
      </c>
      <c r="M30" s="50">
        <v>380.8510781996759</v>
      </c>
      <c r="N30" s="50">
        <v>185.64182654629059</v>
      </c>
      <c r="O30" s="50">
        <v>3750.124142931917</v>
      </c>
      <c r="P30" s="50">
        <v>286.7367477991707</v>
      </c>
      <c r="Q30" s="50">
        <v>1414.1002656994458</v>
      </c>
      <c r="R30" s="50">
        <v>163.52369515157966</v>
      </c>
      <c r="S30" s="50">
        <v>3476.4877594082755</v>
      </c>
      <c r="T30" s="51">
        <v>935.84951175991569</v>
      </c>
      <c r="U30" s="49">
        <v>19359.965378692577</v>
      </c>
      <c r="V30" s="49">
        <v>340.21837951327757</v>
      </c>
      <c r="W30" s="50">
        <v>269.08415796359486</v>
      </c>
      <c r="X30" s="52">
        <v>19431.099600242258</v>
      </c>
      <c r="Y30" s="53">
        <v>349.96358707747072</v>
      </c>
      <c r="Z30" s="49">
        <v>2786.9723350807822</v>
      </c>
      <c r="AA30" s="49">
        <v>16223.029456534327</v>
      </c>
      <c r="AB30" s="70" t="s">
        <v>24</v>
      </c>
      <c r="AC30" s="79">
        <v>25</v>
      </c>
    </row>
    <row r="31" spans="1:29" s="54" customFormat="1" ht="19.5" customHeight="1" x14ac:dyDescent="0.15">
      <c r="A31" s="74">
        <v>26</v>
      </c>
      <c r="B31" s="70" t="s">
        <v>25</v>
      </c>
      <c r="C31" s="50">
        <v>365.84118956902807</v>
      </c>
      <c r="D31" s="50">
        <v>25.304237487633277</v>
      </c>
      <c r="E31" s="50">
        <v>33.613566303436059</v>
      </c>
      <c r="F31" s="50">
        <v>0</v>
      </c>
      <c r="G31" s="50">
        <v>815.55587493111943</v>
      </c>
      <c r="H31" s="50">
        <v>398.35411767542513</v>
      </c>
      <c r="I31" s="50">
        <v>2737.9540300068493</v>
      </c>
      <c r="J31" s="50">
        <v>934.00889458044981</v>
      </c>
      <c r="K31" s="50">
        <v>823.75244939283925</v>
      </c>
      <c r="L31" s="50">
        <v>3064.9427416907256</v>
      </c>
      <c r="M31" s="50">
        <v>439.5799322717819</v>
      </c>
      <c r="N31" s="50">
        <v>664.45669435101127</v>
      </c>
      <c r="O31" s="50">
        <v>4772.3110760743502</v>
      </c>
      <c r="P31" s="50">
        <v>1791.29772015654</v>
      </c>
      <c r="Q31" s="50">
        <v>1298.5120971378451</v>
      </c>
      <c r="R31" s="50">
        <v>810.68488450728955</v>
      </c>
      <c r="S31" s="50">
        <v>2950.6484013604049</v>
      </c>
      <c r="T31" s="51">
        <v>1518.5868646385634</v>
      </c>
      <c r="U31" s="49">
        <v>23445.404772135294</v>
      </c>
      <c r="V31" s="49">
        <v>412.00711373440572</v>
      </c>
      <c r="W31" s="50">
        <v>325.86301608054941</v>
      </c>
      <c r="X31" s="52">
        <v>23531.548869789152</v>
      </c>
      <c r="Y31" s="53">
        <v>424.75899336009741</v>
      </c>
      <c r="Z31" s="49">
        <v>3553.5099049379687</v>
      </c>
      <c r="AA31" s="49">
        <v>19467.135873837229</v>
      </c>
      <c r="AB31" s="70" t="s">
        <v>25</v>
      </c>
      <c r="AC31" s="79">
        <v>26</v>
      </c>
    </row>
    <row r="32" spans="1:29" s="54" customFormat="1" ht="19.5" customHeight="1" x14ac:dyDescent="0.15">
      <c r="A32" s="74">
        <v>27</v>
      </c>
      <c r="B32" s="70" t="s">
        <v>26</v>
      </c>
      <c r="C32" s="50">
        <v>56.550601042134616</v>
      </c>
      <c r="D32" s="50">
        <v>31.015317356479731</v>
      </c>
      <c r="E32" s="50">
        <v>1.022034110577448</v>
      </c>
      <c r="F32" s="50">
        <v>0</v>
      </c>
      <c r="G32" s="50">
        <v>327.1227447062754</v>
      </c>
      <c r="H32" s="50">
        <v>426.95101776225897</v>
      </c>
      <c r="I32" s="50">
        <v>1216.9341278482671</v>
      </c>
      <c r="J32" s="50">
        <v>1336.992825891175</v>
      </c>
      <c r="K32" s="50">
        <v>871.50036288038041</v>
      </c>
      <c r="L32" s="50">
        <v>1856.138435641335</v>
      </c>
      <c r="M32" s="50">
        <v>367.21115594064179</v>
      </c>
      <c r="N32" s="50">
        <v>824.33920080041912</v>
      </c>
      <c r="O32" s="50">
        <v>3843.4228137136879</v>
      </c>
      <c r="P32" s="50">
        <v>207.97613260448381</v>
      </c>
      <c r="Q32" s="50">
        <v>1488.9441108353353</v>
      </c>
      <c r="R32" s="50">
        <v>1452.2915978634333</v>
      </c>
      <c r="S32" s="50">
        <v>1639.047123546628</v>
      </c>
      <c r="T32" s="51">
        <v>1259.5937304978052</v>
      </c>
      <c r="U32" s="49">
        <v>17207.05333304132</v>
      </c>
      <c r="V32" s="49">
        <v>302.38470048558099</v>
      </c>
      <c r="W32" s="50">
        <v>239.16089609162614</v>
      </c>
      <c r="X32" s="52">
        <v>17270.277137435274</v>
      </c>
      <c r="Y32" s="53">
        <v>88.587952509191794</v>
      </c>
      <c r="Z32" s="49">
        <v>1544.0568725545425</v>
      </c>
      <c r="AA32" s="49">
        <v>15574.408507977587</v>
      </c>
      <c r="AB32" s="70" t="s">
        <v>26</v>
      </c>
      <c r="AC32" s="79">
        <v>27</v>
      </c>
    </row>
    <row r="33" spans="1:33" s="54" customFormat="1" ht="19.5" customHeight="1" x14ac:dyDescent="0.15">
      <c r="A33" s="75">
        <v>28</v>
      </c>
      <c r="B33" s="70" t="s">
        <v>27</v>
      </c>
      <c r="C33" s="50">
        <v>34.80036987208284</v>
      </c>
      <c r="D33" s="50">
        <v>40.118556033165468</v>
      </c>
      <c r="E33" s="50">
        <v>499.15601589116534</v>
      </c>
      <c r="F33" s="50">
        <v>0</v>
      </c>
      <c r="G33" s="50">
        <v>1028.9574761282247</v>
      </c>
      <c r="H33" s="50">
        <v>681.40830531523739</v>
      </c>
      <c r="I33" s="50">
        <v>2216.411999986427</v>
      </c>
      <c r="J33" s="50">
        <v>1553.284484505607</v>
      </c>
      <c r="K33" s="50">
        <v>1650.4950942931528</v>
      </c>
      <c r="L33" s="50">
        <v>2905.466789337594</v>
      </c>
      <c r="M33" s="50">
        <v>476.54146311484817</v>
      </c>
      <c r="N33" s="50">
        <v>767.82982677508335</v>
      </c>
      <c r="O33" s="50">
        <v>4781.5253480884585</v>
      </c>
      <c r="P33" s="50">
        <v>151.11673324011974</v>
      </c>
      <c r="Q33" s="50">
        <v>1421.6209890491907</v>
      </c>
      <c r="R33" s="50">
        <v>202.79986157989833</v>
      </c>
      <c r="S33" s="50">
        <v>3245.1193863478343</v>
      </c>
      <c r="T33" s="51">
        <v>1257.5965385993895</v>
      </c>
      <c r="U33" s="49">
        <v>22914.249238157478</v>
      </c>
      <c r="V33" s="49">
        <v>402.68265791287462</v>
      </c>
      <c r="W33" s="50">
        <v>318.48815483173934</v>
      </c>
      <c r="X33" s="52">
        <v>22998.443741238614</v>
      </c>
      <c r="Y33" s="53">
        <v>574.07494179641367</v>
      </c>
      <c r="Z33" s="49">
        <v>3245.3694761146517</v>
      </c>
      <c r="AA33" s="49">
        <v>19094.804820246412</v>
      </c>
      <c r="AB33" s="70" t="s">
        <v>27</v>
      </c>
      <c r="AC33" s="79">
        <v>28</v>
      </c>
    </row>
    <row r="34" spans="1:33" s="54" customFormat="1" ht="19.5" customHeight="1" x14ac:dyDescent="0.15">
      <c r="A34" s="74">
        <v>29</v>
      </c>
      <c r="B34" s="70" t="s">
        <v>28</v>
      </c>
      <c r="C34" s="50">
        <v>1198.3144367012058</v>
      </c>
      <c r="D34" s="50">
        <v>110.27750320182223</v>
      </c>
      <c r="E34" s="50">
        <v>87.629791717714809</v>
      </c>
      <c r="F34" s="50">
        <v>0</v>
      </c>
      <c r="G34" s="50">
        <v>10116.081157609371</v>
      </c>
      <c r="H34" s="50">
        <v>3303.0543727519616</v>
      </c>
      <c r="I34" s="50">
        <v>8035.2860800004073</v>
      </c>
      <c r="J34" s="50">
        <v>10500.417545144785</v>
      </c>
      <c r="K34" s="50">
        <v>4231.8388637554444</v>
      </c>
      <c r="L34" s="50">
        <v>2461.9113329474526</v>
      </c>
      <c r="M34" s="50">
        <v>2467.3044016245385</v>
      </c>
      <c r="N34" s="50">
        <v>904.70253313008345</v>
      </c>
      <c r="O34" s="50">
        <v>15715.876299793521</v>
      </c>
      <c r="P34" s="50">
        <v>3032.4524884685416</v>
      </c>
      <c r="Q34" s="50">
        <v>2760.6257104958227</v>
      </c>
      <c r="R34" s="50">
        <v>3439.377513694626</v>
      </c>
      <c r="S34" s="50">
        <v>14529.303616539783</v>
      </c>
      <c r="T34" s="51">
        <v>5430.0534484696254</v>
      </c>
      <c r="U34" s="49">
        <v>88324.507096046698</v>
      </c>
      <c r="V34" s="49">
        <v>1552.1894031596385</v>
      </c>
      <c r="W34" s="50">
        <v>1227.6514253778755</v>
      </c>
      <c r="X34" s="52">
        <v>88649.045073828456</v>
      </c>
      <c r="Y34" s="53">
        <v>1396.2217316207427</v>
      </c>
      <c r="Z34" s="49">
        <v>18151.367237609778</v>
      </c>
      <c r="AA34" s="49">
        <v>68776.918126816177</v>
      </c>
      <c r="AB34" s="70" t="s">
        <v>28</v>
      </c>
      <c r="AC34" s="79">
        <v>29</v>
      </c>
    </row>
    <row r="35" spans="1:33" s="54" customFormat="1" ht="19.5" customHeight="1" x14ac:dyDescent="0.15">
      <c r="A35" s="77">
        <v>30</v>
      </c>
      <c r="B35" s="71" t="s">
        <v>29</v>
      </c>
      <c r="C35" s="56">
        <v>78.300832212186393</v>
      </c>
      <c r="D35" s="56">
        <v>0.40053102678504449</v>
      </c>
      <c r="E35" s="56">
        <v>0</v>
      </c>
      <c r="F35" s="56">
        <v>0</v>
      </c>
      <c r="G35" s="56">
        <v>42604.558628085702</v>
      </c>
      <c r="H35" s="56">
        <v>2648.7076672750441</v>
      </c>
      <c r="I35" s="56">
        <v>7972.5855156583457</v>
      </c>
      <c r="J35" s="56">
        <v>22912.310284266903</v>
      </c>
      <c r="K35" s="56">
        <v>4260.5493597865498</v>
      </c>
      <c r="L35" s="56">
        <v>2359.0262625457935</v>
      </c>
      <c r="M35" s="56">
        <v>4216.7732837455578</v>
      </c>
      <c r="N35" s="56">
        <v>3041.3611676917185</v>
      </c>
      <c r="O35" s="56">
        <v>14122.045959880681</v>
      </c>
      <c r="P35" s="56">
        <v>6532.8373225038031</v>
      </c>
      <c r="Q35" s="56">
        <v>2551.9720052505172</v>
      </c>
      <c r="R35" s="56">
        <v>2689.8046978011125</v>
      </c>
      <c r="S35" s="56">
        <v>14066.10465673892</v>
      </c>
      <c r="T35" s="57">
        <v>6280.8221664125304</v>
      </c>
      <c r="U35" s="55">
        <v>136338.16034088214</v>
      </c>
      <c r="V35" s="55">
        <v>2395.8872758270954</v>
      </c>
      <c r="W35" s="56">
        <v>1894.9455673557018</v>
      </c>
      <c r="X35" s="58">
        <v>136839.10204935353</v>
      </c>
      <c r="Y35" s="59">
        <v>78.701363238971439</v>
      </c>
      <c r="Z35" s="55">
        <v>50577.144143744052</v>
      </c>
      <c r="AA35" s="55">
        <v>85682.314833899116</v>
      </c>
      <c r="AB35" s="71" t="s">
        <v>29</v>
      </c>
      <c r="AC35" s="80">
        <v>30</v>
      </c>
    </row>
    <row r="36" spans="1:33" s="54" customFormat="1" ht="19.5" customHeight="1" x14ac:dyDescent="0.15">
      <c r="A36" s="75">
        <v>31</v>
      </c>
      <c r="B36" s="70" t="s">
        <v>30</v>
      </c>
      <c r="C36" s="50">
        <v>574.20610288936689</v>
      </c>
      <c r="D36" s="50">
        <v>5.3481106042216133</v>
      </c>
      <c r="E36" s="50">
        <v>0</v>
      </c>
      <c r="F36" s="50">
        <v>0</v>
      </c>
      <c r="G36" s="50">
        <v>145042.87618208095</v>
      </c>
      <c r="H36" s="50">
        <v>6169.6267182044276</v>
      </c>
      <c r="I36" s="50">
        <v>10005.8742954769</v>
      </c>
      <c r="J36" s="50">
        <v>16512.511615201918</v>
      </c>
      <c r="K36" s="50">
        <v>6229.2187703965847</v>
      </c>
      <c r="L36" s="50">
        <v>1926.3534277088652</v>
      </c>
      <c r="M36" s="50">
        <v>4294.5382690895058</v>
      </c>
      <c r="N36" s="50">
        <v>9730.5525368089748</v>
      </c>
      <c r="O36" s="50">
        <v>16266.240650419733</v>
      </c>
      <c r="P36" s="50">
        <v>7934.7402947777482</v>
      </c>
      <c r="Q36" s="50">
        <v>3595.9054857575316</v>
      </c>
      <c r="R36" s="50">
        <v>1655.4118358106884</v>
      </c>
      <c r="S36" s="50">
        <v>19136.309353958419</v>
      </c>
      <c r="T36" s="51">
        <v>8219.6656009957114</v>
      </c>
      <c r="U36" s="49">
        <v>257299.37925018158</v>
      </c>
      <c r="V36" s="49">
        <v>4521.5920065680357</v>
      </c>
      <c r="W36" s="50">
        <v>3576.1994383810124</v>
      </c>
      <c r="X36" s="52">
        <v>258244.77181836861</v>
      </c>
      <c r="Y36" s="53">
        <v>579.55421349358846</v>
      </c>
      <c r="Z36" s="49">
        <v>155048.75047755786</v>
      </c>
      <c r="AA36" s="49">
        <v>101671.07455913012</v>
      </c>
      <c r="AB36" s="70" t="s">
        <v>30</v>
      </c>
      <c r="AC36" s="79">
        <v>31</v>
      </c>
    </row>
    <row r="37" spans="1:33" s="54" customFormat="1" ht="19.5" customHeight="1" x14ac:dyDescent="0.15">
      <c r="A37" s="74">
        <v>32</v>
      </c>
      <c r="B37" s="70" t="s">
        <v>31</v>
      </c>
      <c r="C37" s="50">
        <v>410.0255593585843</v>
      </c>
      <c r="D37" s="50">
        <v>31.741910846475125</v>
      </c>
      <c r="E37" s="50">
        <v>43.814895858857405</v>
      </c>
      <c r="F37" s="50">
        <v>0</v>
      </c>
      <c r="G37" s="50">
        <v>50742.396328548944</v>
      </c>
      <c r="H37" s="50">
        <v>2020.8601929209908</v>
      </c>
      <c r="I37" s="50">
        <v>5335.5843958937912</v>
      </c>
      <c r="J37" s="50">
        <v>2427.2111492029589</v>
      </c>
      <c r="K37" s="50">
        <v>7601.2951129919002</v>
      </c>
      <c r="L37" s="50">
        <v>1894.4100522616145</v>
      </c>
      <c r="M37" s="50">
        <v>1338.8436869244529</v>
      </c>
      <c r="N37" s="50">
        <v>412.60788127065439</v>
      </c>
      <c r="O37" s="50">
        <v>8893.7125214752705</v>
      </c>
      <c r="P37" s="50">
        <v>5239.9536248343366</v>
      </c>
      <c r="Q37" s="50">
        <v>9306.9820949344121</v>
      </c>
      <c r="R37" s="50">
        <v>13139.409261896171</v>
      </c>
      <c r="S37" s="50">
        <v>4418.3687437882145</v>
      </c>
      <c r="T37" s="51">
        <v>7149.2996039814452</v>
      </c>
      <c r="U37" s="49">
        <v>120406.51701698908</v>
      </c>
      <c r="V37" s="49">
        <v>2115.9081233025045</v>
      </c>
      <c r="W37" s="50">
        <v>1673.505577510884</v>
      </c>
      <c r="X37" s="52">
        <v>120848.91956278071</v>
      </c>
      <c r="Y37" s="53">
        <v>485.58236606391688</v>
      </c>
      <c r="Z37" s="49">
        <v>56077.980724442736</v>
      </c>
      <c r="AA37" s="49">
        <v>63842.953926482427</v>
      </c>
      <c r="AB37" s="70" t="s">
        <v>31</v>
      </c>
      <c r="AC37" s="79">
        <v>32</v>
      </c>
    </row>
    <row r="38" spans="1:33" s="54" customFormat="1" ht="19.5" customHeight="1" x14ac:dyDescent="0.15">
      <c r="A38" s="74">
        <v>33</v>
      </c>
      <c r="B38" s="70" t="s">
        <v>32</v>
      </c>
      <c r="C38" s="50">
        <v>500.2553169111909</v>
      </c>
      <c r="D38" s="50">
        <v>0</v>
      </c>
      <c r="E38" s="50">
        <v>202.52667073656332</v>
      </c>
      <c r="F38" s="50">
        <v>155.73150003411456</v>
      </c>
      <c r="G38" s="50">
        <v>132481.05645801537</v>
      </c>
      <c r="H38" s="50">
        <v>3256.0558375962714</v>
      </c>
      <c r="I38" s="50">
        <v>7170.3056648471211</v>
      </c>
      <c r="J38" s="50">
        <v>10184.720165318155</v>
      </c>
      <c r="K38" s="50">
        <v>7845.1752200106021</v>
      </c>
      <c r="L38" s="50">
        <v>1631.0647100621268</v>
      </c>
      <c r="M38" s="50">
        <v>1638.4171656792541</v>
      </c>
      <c r="N38" s="50">
        <v>1010.414843129832</v>
      </c>
      <c r="O38" s="50">
        <v>12767.517128230249</v>
      </c>
      <c r="P38" s="50">
        <v>3196.066260948106</v>
      </c>
      <c r="Q38" s="50">
        <v>2558.3020467589658</v>
      </c>
      <c r="R38" s="50">
        <v>681.32899007812125</v>
      </c>
      <c r="S38" s="50">
        <v>5737.1069132613593</v>
      </c>
      <c r="T38" s="51">
        <v>3293.6897164627667</v>
      </c>
      <c r="U38" s="49">
        <v>194309.73460808012</v>
      </c>
      <c r="V38" s="49">
        <v>3414.6118972524332</v>
      </c>
      <c r="W38" s="50">
        <v>2700.671164383069</v>
      </c>
      <c r="X38" s="52">
        <v>195023.6753409495</v>
      </c>
      <c r="Y38" s="53">
        <v>702.78198764775425</v>
      </c>
      <c r="Z38" s="49">
        <v>139807.09362289659</v>
      </c>
      <c r="AA38" s="49">
        <v>53799.858997535775</v>
      </c>
      <c r="AB38" s="70" t="s">
        <v>32</v>
      </c>
      <c r="AC38" s="79">
        <v>33</v>
      </c>
    </row>
    <row r="39" spans="1:33" s="54" customFormat="1" ht="19.5" customHeight="1" x14ac:dyDescent="0.15">
      <c r="A39" s="74">
        <v>34</v>
      </c>
      <c r="B39" s="70" t="s">
        <v>33</v>
      </c>
      <c r="C39" s="50">
        <v>304.5032363807249</v>
      </c>
      <c r="D39" s="50">
        <v>738.54854408875292</v>
      </c>
      <c r="E39" s="50">
        <v>0</v>
      </c>
      <c r="F39" s="50">
        <v>400.45242865915162</v>
      </c>
      <c r="G39" s="50">
        <v>3436.6428583680608</v>
      </c>
      <c r="H39" s="50">
        <v>5516.9327973465888</v>
      </c>
      <c r="I39" s="50">
        <v>3199.5772480058463</v>
      </c>
      <c r="J39" s="50">
        <v>479.64886054623156</v>
      </c>
      <c r="K39" s="50">
        <v>1382.0475856599001</v>
      </c>
      <c r="L39" s="50">
        <v>950.157432264916</v>
      </c>
      <c r="M39" s="50">
        <v>351.92988779812936</v>
      </c>
      <c r="N39" s="50">
        <v>247.77011413270469</v>
      </c>
      <c r="O39" s="50">
        <v>4616.7611529179876</v>
      </c>
      <c r="P39" s="50">
        <v>403.07702522345613</v>
      </c>
      <c r="Q39" s="50">
        <v>1868.1047430488784</v>
      </c>
      <c r="R39" s="50">
        <v>1289.8684268212482</v>
      </c>
      <c r="S39" s="50">
        <v>1795.8759776348618</v>
      </c>
      <c r="T39" s="51">
        <v>586.17456126512434</v>
      </c>
      <c r="U39" s="49">
        <v>27568.072880162574</v>
      </c>
      <c r="V39" s="49">
        <v>484.62024043351801</v>
      </c>
      <c r="W39" s="50">
        <v>383.29389939404757</v>
      </c>
      <c r="X39" s="52">
        <v>27669.399221202042</v>
      </c>
      <c r="Y39" s="53">
        <v>1043.0517804694778</v>
      </c>
      <c r="Z39" s="49">
        <v>7036.6725350330589</v>
      </c>
      <c r="AA39" s="49">
        <v>19488.348564660035</v>
      </c>
      <c r="AB39" s="70" t="s">
        <v>33</v>
      </c>
      <c r="AC39" s="79">
        <v>34</v>
      </c>
    </row>
    <row r="40" spans="1:33" s="54" customFormat="1" ht="19.5" customHeight="1" x14ac:dyDescent="0.15">
      <c r="A40" s="76">
        <v>35</v>
      </c>
      <c r="B40" s="71" t="s">
        <v>34</v>
      </c>
      <c r="C40" s="56">
        <v>1397.7326560162294</v>
      </c>
      <c r="D40" s="56">
        <v>77.179713559132708</v>
      </c>
      <c r="E40" s="56">
        <v>14.604965286285797</v>
      </c>
      <c r="F40" s="56">
        <v>0</v>
      </c>
      <c r="G40" s="56">
        <v>45722.243361716537</v>
      </c>
      <c r="H40" s="56">
        <v>1479.9352849210941</v>
      </c>
      <c r="I40" s="56">
        <v>4694.3269920136063</v>
      </c>
      <c r="J40" s="56">
        <v>3264.7438173518722</v>
      </c>
      <c r="K40" s="56">
        <v>4545.3552270423879</v>
      </c>
      <c r="L40" s="56">
        <v>692.84208989385957</v>
      </c>
      <c r="M40" s="56">
        <v>981.15969505936278</v>
      </c>
      <c r="N40" s="56">
        <v>414.09227846733069</v>
      </c>
      <c r="O40" s="56">
        <v>8491.365452222597</v>
      </c>
      <c r="P40" s="56">
        <v>2500.3993111564246</v>
      </c>
      <c r="Q40" s="56">
        <v>1775.3561441967986</v>
      </c>
      <c r="R40" s="56">
        <v>2954.5651471283168</v>
      </c>
      <c r="S40" s="56">
        <v>5677.2428848398231</v>
      </c>
      <c r="T40" s="57">
        <v>2557.9399766523939</v>
      </c>
      <c r="U40" s="55">
        <v>87241.084997524056</v>
      </c>
      <c r="V40" s="55">
        <v>1533.0912889766962</v>
      </c>
      <c r="W40" s="56">
        <v>1212.5464214067158</v>
      </c>
      <c r="X40" s="58">
        <v>87561.62986509403</v>
      </c>
      <c r="Y40" s="59">
        <v>1489.5173348616479</v>
      </c>
      <c r="Z40" s="55">
        <v>50416.570353730145</v>
      </c>
      <c r="AA40" s="55">
        <v>35334.997308932259</v>
      </c>
      <c r="AB40" s="71" t="s">
        <v>34</v>
      </c>
      <c r="AC40" s="80">
        <v>35</v>
      </c>
    </row>
    <row r="41" spans="1:33" s="54" customFormat="1" ht="19.5" customHeight="1" x14ac:dyDescent="0.15">
      <c r="A41" s="72"/>
      <c r="B41" s="70"/>
      <c r="C41" s="50"/>
      <c r="D41" s="50"/>
      <c r="E41" s="56"/>
      <c r="F41" s="50"/>
      <c r="G41" s="50"/>
      <c r="H41" s="56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6"/>
      <c r="V41" s="56"/>
      <c r="W41" s="56"/>
      <c r="X41" s="56"/>
      <c r="Y41" s="50"/>
      <c r="Z41" s="50"/>
      <c r="AA41" s="56"/>
      <c r="AB41" s="70"/>
      <c r="AC41" s="81"/>
    </row>
    <row r="42" spans="1:33" s="54" customFormat="1" ht="20.100000000000001" customHeight="1" x14ac:dyDescent="0.15">
      <c r="A42" s="111" t="s">
        <v>88</v>
      </c>
      <c r="B42" s="66" t="s">
        <v>80</v>
      </c>
      <c r="C42" s="32">
        <v>10984.461866888309</v>
      </c>
      <c r="D42" s="33">
        <v>3838.159746112291</v>
      </c>
      <c r="E42" s="33">
        <v>10707.461340563998</v>
      </c>
      <c r="F42" s="33">
        <v>378.20507151142101</v>
      </c>
      <c r="G42" s="33">
        <v>362376.01524885977</v>
      </c>
      <c r="H42" s="33">
        <v>47244.688647743496</v>
      </c>
      <c r="I42" s="33">
        <v>128940.8844911917</v>
      </c>
      <c r="J42" s="33">
        <v>213363.04983486445</v>
      </c>
      <c r="K42" s="33">
        <v>142662.94708305382</v>
      </c>
      <c r="L42" s="33">
        <v>127560.96217642265</v>
      </c>
      <c r="M42" s="33">
        <v>65100.020638390823</v>
      </c>
      <c r="N42" s="33">
        <v>91536.937112635394</v>
      </c>
      <c r="O42" s="33">
        <v>303065.38188996242</v>
      </c>
      <c r="P42" s="33">
        <v>177586.38728148569</v>
      </c>
      <c r="Q42" s="33">
        <v>87721.237635001467</v>
      </c>
      <c r="R42" s="33">
        <v>64377.646261486021</v>
      </c>
      <c r="S42" s="33">
        <v>232447.84434497959</v>
      </c>
      <c r="T42" s="33">
        <v>108015.98124255182</v>
      </c>
      <c r="U42" s="34">
        <v>2177908.2719137049</v>
      </c>
      <c r="V42" s="34">
        <v>38272.811709657093</v>
      </c>
      <c r="W42" s="33">
        <v>30270.578933817927</v>
      </c>
      <c r="X42" s="35">
        <v>2185910.504689544</v>
      </c>
      <c r="Y42" s="33">
        <v>25530.082953564597</v>
      </c>
      <c r="Z42" s="34">
        <v>491695.10481156292</v>
      </c>
      <c r="AA42" s="33">
        <v>1660683.0841485776</v>
      </c>
      <c r="AB42" s="66" t="s">
        <v>81</v>
      </c>
      <c r="AC42" s="114" t="s">
        <v>89</v>
      </c>
    </row>
    <row r="43" spans="1:33" s="54" customFormat="1" ht="20.100000000000001" customHeight="1" x14ac:dyDescent="0.15">
      <c r="A43" s="112"/>
      <c r="B43" s="67" t="s">
        <v>82</v>
      </c>
      <c r="C43" s="36">
        <v>19991.165190800533</v>
      </c>
      <c r="D43" s="37">
        <v>979.89275754501659</v>
      </c>
      <c r="E43" s="37">
        <v>9658.1853214337189</v>
      </c>
      <c r="F43" s="37">
        <v>622.92600013645824</v>
      </c>
      <c r="G43" s="37">
        <v>1667058.4829325981</v>
      </c>
      <c r="H43" s="37">
        <v>101984.8156879991</v>
      </c>
      <c r="I43" s="37">
        <v>222163.47083784919</v>
      </c>
      <c r="J43" s="37">
        <v>416149.64930050221</v>
      </c>
      <c r="K43" s="37">
        <v>251685.01381438476</v>
      </c>
      <c r="L43" s="37">
        <v>89699.906615548462</v>
      </c>
      <c r="M43" s="37">
        <v>93401.868445492815</v>
      </c>
      <c r="N43" s="37">
        <v>130388.17669301073</v>
      </c>
      <c r="O43" s="37">
        <v>435426.26738286449</v>
      </c>
      <c r="P43" s="37">
        <v>271733.15971501899</v>
      </c>
      <c r="Q43" s="37">
        <v>169737.96643889078</v>
      </c>
      <c r="R43" s="37">
        <v>104354.48509523636</v>
      </c>
      <c r="S43" s="37">
        <v>315900.64437397511</v>
      </c>
      <c r="T43" s="37">
        <v>167856.19749299722</v>
      </c>
      <c r="U43" s="38">
        <v>4468792.2740962841</v>
      </c>
      <c r="V43" s="38">
        <v>78531.13339032582</v>
      </c>
      <c r="W43" s="37">
        <v>62111.529460852915</v>
      </c>
      <c r="X43" s="39">
        <v>4485211.8780257571</v>
      </c>
      <c r="Y43" s="37">
        <v>30629.243269779276</v>
      </c>
      <c r="Z43" s="38">
        <v>1889844.8797705839</v>
      </c>
      <c r="AA43" s="37">
        <v>2548318.1510559209</v>
      </c>
      <c r="AB43" s="67" t="s">
        <v>83</v>
      </c>
      <c r="AC43" s="115">
        <v>0</v>
      </c>
    </row>
    <row r="44" spans="1:33" s="54" customFormat="1" ht="20.100000000000001" customHeight="1" x14ac:dyDescent="0.15">
      <c r="A44" s="112"/>
      <c r="B44" s="67" t="s">
        <v>84</v>
      </c>
      <c r="C44" s="36">
        <v>18876.75765311957</v>
      </c>
      <c r="D44" s="37">
        <v>2819.5384277684389</v>
      </c>
      <c r="E44" s="37">
        <v>11963.923601352157</v>
      </c>
      <c r="F44" s="37">
        <v>4115.7610723301696</v>
      </c>
      <c r="G44" s="37">
        <v>2101103.4878216563</v>
      </c>
      <c r="H44" s="37">
        <v>118161.46974083233</v>
      </c>
      <c r="I44" s="37">
        <v>258047.22591173221</v>
      </c>
      <c r="J44" s="37">
        <v>544015.70073768159</v>
      </c>
      <c r="K44" s="37">
        <v>416097.0014904592</v>
      </c>
      <c r="L44" s="37">
        <v>97386.00004993334</v>
      </c>
      <c r="M44" s="37">
        <v>143588.80341047657</v>
      </c>
      <c r="N44" s="37">
        <v>258124.48495909013</v>
      </c>
      <c r="O44" s="37">
        <v>543881.45086279383</v>
      </c>
      <c r="P44" s="37">
        <v>380470.23090147664</v>
      </c>
      <c r="Q44" s="37">
        <v>251753.85643713755</v>
      </c>
      <c r="R44" s="37">
        <v>159207.2444708643</v>
      </c>
      <c r="S44" s="37">
        <v>403352.9833711643</v>
      </c>
      <c r="T44" s="37">
        <v>178177.09599778397</v>
      </c>
      <c r="U44" s="38">
        <v>5891143.0169176543</v>
      </c>
      <c r="V44" s="38">
        <v>103525.90299569424</v>
      </c>
      <c r="W44" s="37">
        <v>81880.292519381706</v>
      </c>
      <c r="X44" s="39">
        <v>5912788.6273939656</v>
      </c>
      <c r="Y44" s="37">
        <v>33660.219682240167</v>
      </c>
      <c r="Z44" s="38">
        <v>2363266.4748057192</v>
      </c>
      <c r="AA44" s="37">
        <v>3494216.3224296947</v>
      </c>
      <c r="AB44" s="67" t="s">
        <v>85</v>
      </c>
      <c r="AC44" s="115">
        <v>0</v>
      </c>
      <c r="AD44" s="31"/>
      <c r="AE44" s="31"/>
      <c r="AF44" s="31"/>
      <c r="AG44" s="31"/>
    </row>
    <row r="45" spans="1:33" ht="20.100000000000001" customHeight="1" x14ac:dyDescent="0.15">
      <c r="A45" s="113"/>
      <c r="B45" s="68" t="s">
        <v>86</v>
      </c>
      <c r="C45" s="40">
        <v>44722.782576198319</v>
      </c>
      <c r="D45" s="41">
        <v>1543.7077106613644</v>
      </c>
      <c r="E45" s="41">
        <v>4947.1195056177576</v>
      </c>
      <c r="F45" s="41">
        <v>5050.1500725348569</v>
      </c>
      <c r="G45" s="41">
        <v>2797759.6958899177</v>
      </c>
      <c r="H45" s="41">
        <v>134312.26480958052</v>
      </c>
      <c r="I45" s="41">
        <v>314094.5381701584</v>
      </c>
      <c r="J45" s="41">
        <v>555772.47369730403</v>
      </c>
      <c r="K45" s="41">
        <v>327429.39494811092</v>
      </c>
      <c r="L45" s="41">
        <v>114686.89743709451</v>
      </c>
      <c r="M45" s="41">
        <v>115924.03920107824</v>
      </c>
      <c r="N45" s="41">
        <v>171311.26088171019</v>
      </c>
      <c r="O45" s="41">
        <v>589461.31768832158</v>
      </c>
      <c r="P45" s="41">
        <v>373793.3419242099</v>
      </c>
      <c r="Q45" s="41">
        <v>176480.11406377947</v>
      </c>
      <c r="R45" s="41">
        <v>180744.12666133727</v>
      </c>
      <c r="S45" s="41">
        <v>452051.37483441102</v>
      </c>
      <c r="T45" s="41">
        <v>204888.12764691844</v>
      </c>
      <c r="U45" s="42">
        <v>6564972.7277189456</v>
      </c>
      <c r="V45" s="42">
        <v>115367.29564789902</v>
      </c>
      <c r="W45" s="41">
        <v>91245.839364596977</v>
      </c>
      <c r="X45" s="43">
        <v>6589094.1840022476</v>
      </c>
      <c r="Y45" s="41">
        <v>51213.609792477437</v>
      </c>
      <c r="Z45" s="42">
        <v>3116904.3841326111</v>
      </c>
      <c r="AA45" s="41">
        <v>3396854.733793857</v>
      </c>
      <c r="AB45" s="68" t="s">
        <v>87</v>
      </c>
      <c r="AC45" s="116">
        <v>0</v>
      </c>
      <c r="AD45" s="54"/>
      <c r="AE45" s="54"/>
      <c r="AF45" s="54"/>
      <c r="AG45" s="54"/>
    </row>
    <row r="46" spans="1:33" x14ac:dyDescent="0.15">
      <c r="A46" s="85" t="s">
        <v>91</v>
      </c>
    </row>
    <row r="48" spans="1:33" x14ac:dyDescent="0.15">
      <c r="C48" s="86"/>
      <c r="D48" s="86"/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86"/>
      <c r="P48" s="86"/>
      <c r="Q48" s="86"/>
      <c r="R48" s="86"/>
      <c r="S48" s="86"/>
      <c r="T48" s="86"/>
      <c r="U48" s="86"/>
      <c r="V48" s="86"/>
      <c r="W48" s="86"/>
      <c r="X48" s="86"/>
      <c r="Y48" s="86"/>
      <c r="Z48" s="86"/>
      <c r="AA48" s="86"/>
      <c r="AB48" s="86"/>
    </row>
    <row r="49" spans="3:28" x14ac:dyDescent="0.15">
      <c r="C49" s="86"/>
      <c r="D49" s="86"/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86"/>
    </row>
    <row r="50" spans="3:28" x14ac:dyDescent="0.15"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6"/>
      <c r="R50" s="86"/>
      <c r="S50" s="86"/>
      <c r="T50" s="86"/>
      <c r="U50" s="86"/>
      <c r="V50" s="86"/>
      <c r="W50" s="86"/>
      <c r="X50" s="86"/>
      <c r="Y50" s="86"/>
      <c r="Z50" s="86"/>
      <c r="AA50" s="86"/>
      <c r="AB50" s="86"/>
    </row>
    <row r="51" spans="3:28" x14ac:dyDescent="0.15">
      <c r="C51" s="86"/>
      <c r="D51" s="86"/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  <c r="Q51" s="86"/>
      <c r="R51" s="86"/>
      <c r="S51" s="86"/>
      <c r="T51" s="86"/>
      <c r="U51" s="86"/>
      <c r="V51" s="86"/>
      <c r="W51" s="86"/>
      <c r="X51" s="86"/>
      <c r="Y51" s="86"/>
      <c r="Z51" s="86"/>
      <c r="AA51" s="86"/>
      <c r="AB51" s="86"/>
    </row>
  </sheetData>
  <mergeCells count="29">
    <mergeCell ref="Z2:AA2"/>
    <mergeCell ref="AB2:AC2"/>
    <mergeCell ref="C3:C4"/>
    <mergeCell ref="D3:D4"/>
    <mergeCell ref="E3:E4"/>
    <mergeCell ref="F3:F4"/>
    <mergeCell ref="G3:G4"/>
    <mergeCell ref="H3:H4"/>
    <mergeCell ref="I3:I4"/>
    <mergeCell ref="J3:J4"/>
    <mergeCell ref="U3:U4"/>
    <mergeCell ref="V3:V4"/>
    <mergeCell ref="K3:K4"/>
    <mergeCell ref="L3:L4"/>
    <mergeCell ref="M3:M4"/>
    <mergeCell ref="N3:N4"/>
    <mergeCell ref="O3:O4"/>
    <mergeCell ref="P3:P4"/>
    <mergeCell ref="A42:A45"/>
    <mergeCell ref="Q3:Q4"/>
    <mergeCell ref="R3:R4"/>
    <mergeCell ref="S3:S4"/>
    <mergeCell ref="T3:T4"/>
    <mergeCell ref="AC42:AC45"/>
    <mergeCell ref="W3:W4"/>
    <mergeCell ref="X3:X4"/>
    <mergeCell ref="Y3:Y4"/>
    <mergeCell ref="Z3:Z4"/>
    <mergeCell ref="AA3:AA4"/>
  </mergeCells>
  <phoneticPr fontId="2"/>
  <pageMargins left="0.36" right="0.25" top="0.41" bottom="0.37" header="0.25" footer="0.3"/>
  <pageSetup paperSize="9" scale="51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51"/>
  <sheetViews>
    <sheetView tabSelected="1" zoomScale="85" zoomScaleNormal="85" workbookViewId="0">
      <selection activeCell="R2" sqref="R2"/>
    </sheetView>
  </sheetViews>
  <sheetFormatPr defaultRowHeight="13.5" x14ac:dyDescent="0.15"/>
  <cols>
    <col min="1" max="1" width="3.625" style="61" customWidth="1"/>
    <col min="2" max="2" width="10.625" style="62" customWidth="1"/>
    <col min="3" max="3" width="10" style="60" customWidth="1"/>
    <col min="4" max="6" width="9.625" style="60" customWidth="1"/>
    <col min="7" max="8" width="10.625" style="60" customWidth="1"/>
    <col min="9" max="9" width="10.125" style="60" customWidth="1"/>
    <col min="10" max="10" width="10.625" style="60" customWidth="1"/>
    <col min="11" max="11" width="9.75" style="60" customWidth="1"/>
    <col min="12" max="21" width="10.625" style="60" customWidth="1"/>
    <col min="22" max="22" width="8.125" style="60" customWidth="1"/>
    <col min="23" max="23" width="8.625" style="60" customWidth="1"/>
    <col min="24" max="24" width="10.625" style="60" customWidth="1"/>
    <col min="25" max="25" width="10.125" style="60" customWidth="1"/>
    <col min="26" max="26" width="10.125" style="64" customWidth="1"/>
    <col min="27" max="27" width="10.125" style="63" customWidth="1"/>
    <col min="28" max="28" width="9" style="63"/>
    <col min="29" max="29" width="3.625" style="60" customWidth="1"/>
    <col min="31" max="31" width="9.25" bestFit="1" customWidth="1"/>
  </cols>
  <sheetData>
    <row r="1" spans="1:31" s="11" customFormat="1" ht="15" customHeight="1" x14ac:dyDescent="0.15">
      <c r="A1" s="7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9"/>
      <c r="Y1" s="8"/>
      <c r="Z1" s="10"/>
      <c r="AA1" s="8"/>
      <c r="AB1" s="8"/>
      <c r="AC1" s="8"/>
    </row>
    <row r="2" spans="1:31" s="11" customFormat="1" ht="15" customHeight="1" thickBot="1" x14ac:dyDescent="0.2">
      <c r="A2" s="12" t="s">
        <v>115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Z2" s="109" t="s">
        <v>116</v>
      </c>
      <c r="AA2" s="110"/>
      <c r="AB2" s="107" t="s">
        <v>38</v>
      </c>
      <c r="AC2" s="108"/>
    </row>
    <row r="3" spans="1:31" s="11" customFormat="1" ht="15" customHeight="1" x14ac:dyDescent="0.15">
      <c r="A3" s="15"/>
      <c r="B3" s="16"/>
      <c r="C3" s="117" t="s">
        <v>53</v>
      </c>
      <c r="D3" s="122" t="s">
        <v>54</v>
      </c>
      <c r="E3" s="122" t="s">
        <v>55</v>
      </c>
      <c r="F3" s="122" t="s">
        <v>56</v>
      </c>
      <c r="G3" s="122" t="s">
        <v>57</v>
      </c>
      <c r="H3" s="124" t="s">
        <v>72</v>
      </c>
      <c r="I3" s="122" t="s">
        <v>48</v>
      </c>
      <c r="J3" s="124" t="s">
        <v>49</v>
      </c>
      <c r="K3" s="124" t="s">
        <v>50</v>
      </c>
      <c r="L3" s="124" t="s">
        <v>59</v>
      </c>
      <c r="M3" s="124" t="s">
        <v>52</v>
      </c>
      <c r="N3" s="124" t="s">
        <v>60</v>
      </c>
      <c r="O3" s="124" t="s">
        <v>61</v>
      </c>
      <c r="P3" s="124" t="s">
        <v>68</v>
      </c>
      <c r="Q3" s="124" t="s">
        <v>62</v>
      </c>
      <c r="R3" s="124" t="s">
        <v>63</v>
      </c>
      <c r="S3" s="124" t="s">
        <v>64</v>
      </c>
      <c r="T3" s="125" t="s">
        <v>65</v>
      </c>
      <c r="U3" s="119" t="s">
        <v>69</v>
      </c>
      <c r="V3" s="119" t="s">
        <v>70</v>
      </c>
      <c r="W3" s="133" t="s">
        <v>93</v>
      </c>
      <c r="X3" s="129" t="s">
        <v>71</v>
      </c>
      <c r="Y3" s="131" t="s">
        <v>39</v>
      </c>
      <c r="Z3" s="127" t="s">
        <v>40</v>
      </c>
      <c r="AA3" s="127" t="s">
        <v>41</v>
      </c>
      <c r="AB3" s="17"/>
      <c r="AC3" s="18"/>
    </row>
    <row r="4" spans="1:31" s="23" customFormat="1" ht="54.95" customHeight="1" x14ac:dyDescent="0.15">
      <c r="A4" s="19"/>
      <c r="B4" s="20" t="s">
        <v>74</v>
      </c>
      <c r="C4" s="118"/>
      <c r="D4" s="123" t="s">
        <v>54</v>
      </c>
      <c r="E4" s="123" t="s">
        <v>55</v>
      </c>
      <c r="F4" s="123" t="s">
        <v>56</v>
      </c>
      <c r="G4" s="123" t="s">
        <v>57</v>
      </c>
      <c r="H4" s="123" t="s">
        <v>47</v>
      </c>
      <c r="I4" s="123" t="s">
        <v>48</v>
      </c>
      <c r="J4" s="123" t="s">
        <v>58</v>
      </c>
      <c r="K4" s="123" t="s">
        <v>50</v>
      </c>
      <c r="L4" s="123" t="s">
        <v>51</v>
      </c>
      <c r="M4" s="123" t="s">
        <v>52</v>
      </c>
      <c r="N4" s="123" t="s">
        <v>66</v>
      </c>
      <c r="O4" s="123" t="s">
        <v>67</v>
      </c>
      <c r="P4" s="123"/>
      <c r="Q4" s="123"/>
      <c r="R4" s="123"/>
      <c r="S4" s="123"/>
      <c r="T4" s="126"/>
      <c r="U4" s="120"/>
      <c r="V4" s="121"/>
      <c r="W4" s="134"/>
      <c r="X4" s="130"/>
      <c r="Y4" s="132"/>
      <c r="Z4" s="128"/>
      <c r="AA4" s="128"/>
      <c r="AB4" s="21"/>
      <c r="AC4" s="22"/>
    </row>
    <row r="5" spans="1:31" ht="20.100000000000001" customHeight="1" x14ac:dyDescent="0.15">
      <c r="A5" s="24"/>
      <c r="B5" s="65" t="s">
        <v>90</v>
      </c>
      <c r="C5" s="25">
        <v>81506.724050123041</v>
      </c>
      <c r="D5" s="26">
        <v>8606.2151908315627</v>
      </c>
      <c r="E5" s="26">
        <v>25737.959244737958</v>
      </c>
      <c r="F5" s="26">
        <v>10152.350227723928</v>
      </c>
      <c r="G5" s="26">
        <v>6482572.2257362176</v>
      </c>
      <c r="H5" s="26">
        <v>378745.32920121809</v>
      </c>
      <c r="I5" s="26">
        <v>882306.94338378741</v>
      </c>
      <c r="J5" s="26">
        <v>1469090.5192748071</v>
      </c>
      <c r="K5" s="26">
        <v>682639.07300203131</v>
      </c>
      <c r="L5" s="26">
        <v>227596.63481684099</v>
      </c>
      <c r="M5" s="26">
        <v>381507.94124338415</v>
      </c>
      <c r="N5" s="26">
        <v>573660.07574115787</v>
      </c>
      <c r="O5" s="26">
        <v>1702969.837606068</v>
      </c>
      <c r="P5" s="26">
        <v>1078215.0427606134</v>
      </c>
      <c r="Q5" s="26">
        <v>763277.07026926614</v>
      </c>
      <c r="R5" s="26">
        <v>466675.7577155045</v>
      </c>
      <c r="S5" s="26">
        <v>1293924.1944059564</v>
      </c>
      <c r="T5" s="26">
        <v>541340.01426381595</v>
      </c>
      <c r="U5" s="28">
        <v>17050523.908134084</v>
      </c>
      <c r="V5" s="28">
        <v>305667.42400041962</v>
      </c>
      <c r="W5" s="26">
        <v>250959.10855395973</v>
      </c>
      <c r="X5" s="29">
        <v>17105232.223580543</v>
      </c>
      <c r="Y5" s="26">
        <v>115850.89848569255</v>
      </c>
      <c r="Z5" s="28">
        <v>7375031.5193477292</v>
      </c>
      <c r="AA5" s="27">
        <v>9559641.490300661</v>
      </c>
      <c r="AB5" s="65" t="s">
        <v>90</v>
      </c>
      <c r="AC5" s="30"/>
      <c r="AE5" s="84"/>
    </row>
    <row r="6" spans="1:31" ht="19.5" customHeight="1" x14ac:dyDescent="0.15">
      <c r="A6" s="73">
        <v>1</v>
      </c>
      <c r="B6" s="69" t="s">
        <v>0</v>
      </c>
      <c r="C6" s="45">
        <v>6283.1313736437169</v>
      </c>
      <c r="D6" s="45">
        <v>1005.0442623976934</v>
      </c>
      <c r="E6" s="45">
        <v>609.53982934015949</v>
      </c>
      <c r="F6" s="45">
        <v>710.88666802443254</v>
      </c>
      <c r="G6" s="45">
        <v>838411.75755410618</v>
      </c>
      <c r="H6" s="45">
        <v>64257.925949357763</v>
      </c>
      <c r="I6" s="45">
        <v>161634.25062414957</v>
      </c>
      <c r="J6" s="45">
        <v>357820.95672747324</v>
      </c>
      <c r="K6" s="45">
        <v>186722.6470048718</v>
      </c>
      <c r="L6" s="45">
        <v>41149.458338185272</v>
      </c>
      <c r="M6" s="45">
        <v>112446.05874744046</v>
      </c>
      <c r="N6" s="45">
        <v>201230.19240206367</v>
      </c>
      <c r="O6" s="45">
        <v>329024.36946087924</v>
      </c>
      <c r="P6" s="45">
        <v>292021.29086577683</v>
      </c>
      <c r="Q6" s="45">
        <v>224410.36102590206</v>
      </c>
      <c r="R6" s="45">
        <v>116152.63717811259</v>
      </c>
      <c r="S6" s="45">
        <v>262702.94625659421</v>
      </c>
      <c r="T6" s="45">
        <v>108694.88684377063</v>
      </c>
      <c r="U6" s="44">
        <v>3305288.3411120893</v>
      </c>
      <c r="V6" s="44">
        <v>59254.236230508257</v>
      </c>
      <c r="W6" s="45">
        <v>48648.920803656467</v>
      </c>
      <c r="X6" s="46">
        <v>3315893.6565389414</v>
      </c>
      <c r="Y6" s="47">
        <v>7897.7154653815696</v>
      </c>
      <c r="Z6" s="44">
        <v>1000756.8948462802</v>
      </c>
      <c r="AA6" s="44">
        <v>2296633.7308004275</v>
      </c>
      <c r="AB6" s="69" t="s">
        <v>0</v>
      </c>
      <c r="AC6" s="78">
        <v>1</v>
      </c>
      <c r="AE6" s="84"/>
    </row>
    <row r="7" spans="1:31" ht="19.5" customHeight="1" x14ac:dyDescent="0.15">
      <c r="A7" s="74">
        <v>2</v>
      </c>
      <c r="B7" s="70" t="s">
        <v>1</v>
      </c>
      <c r="C7" s="50">
        <v>20198.735683034625</v>
      </c>
      <c r="D7" s="50">
        <v>637.71643699523395</v>
      </c>
      <c r="E7" s="50">
        <v>2338.4339586109727</v>
      </c>
      <c r="F7" s="50">
        <v>1866.0775035641354</v>
      </c>
      <c r="G7" s="50">
        <v>757059.15432767244</v>
      </c>
      <c r="H7" s="50">
        <v>73004.446390448196</v>
      </c>
      <c r="I7" s="50">
        <v>176877.86003943474</v>
      </c>
      <c r="J7" s="50">
        <v>364245.72371047537</v>
      </c>
      <c r="K7" s="50">
        <v>126919.52049035901</v>
      </c>
      <c r="L7" s="50">
        <v>47708.350751027479</v>
      </c>
      <c r="M7" s="50">
        <v>83673.582925774768</v>
      </c>
      <c r="N7" s="50">
        <v>121693.67404036887</v>
      </c>
      <c r="O7" s="50">
        <v>363442.89321252127</v>
      </c>
      <c r="P7" s="50">
        <v>261011.36145491112</v>
      </c>
      <c r="Q7" s="50">
        <v>133999.03774453461</v>
      </c>
      <c r="R7" s="50">
        <v>128425.1652407959</v>
      </c>
      <c r="S7" s="50">
        <v>302859.67490197276</v>
      </c>
      <c r="T7" s="50">
        <v>117203.11631836703</v>
      </c>
      <c r="U7" s="49">
        <v>3083164.5251308684</v>
      </c>
      <c r="V7" s="49">
        <v>55272.472869565565</v>
      </c>
      <c r="W7" s="50">
        <v>45379.812926679602</v>
      </c>
      <c r="X7" s="52">
        <v>3093057.1850737548</v>
      </c>
      <c r="Y7" s="53">
        <v>23174.886078640833</v>
      </c>
      <c r="Z7" s="49">
        <v>935803.09187067137</v>
      </c>
      <c r="AA7" s="49">
        <v>2124186.547181556</v>
      </c>
      <c r="AB7" s="70" t="s">
        <v>1</v>
      </c>
      <c r="AC7" s="79">
        <v>2</v>
      </c>
      <c r="AE7" s="84"/>
    </row>
    <row r="8" spans="1:31" ht="19.5" customHeight="1" x14ac:dyDescent="0.15">
      <c r="A8" s="74">
        <v>3</v>
      </c>
      <c r="B8" s="70" t="s">
        <v>2</v>
      </c>
      <c r="C8" s="50">
        <v>2479.006649225973</v>
      </c>
      <c r="D8" s="50">
        <v>37.951132416718742</v>
      </c>
      <c r="E8" s="50">
        <v>8283.2607846569808</v>
      </c>
      <c r="F8" s="50">
        <v>0</v>
      </c>
      <c r="G8" s="50">
        <v>198832.41517149296</v>
      </c>
      <c r="H8" s="50">
        <v>18391.59627372057</v>
      </c>
      <c r="I8" s="50">
        <v>41051.310636316564</v>
      </c>
      <c r="J8" s="50">
        <v>98850.691186599288</v>
      </c>
      <c r="K8" s="50">
        <v>41805.834516314462</v>
      </c>
      <c r="L8" s="50">
        <v>13690.634784138143</v>
      </c>
      <c r="M8" s="50">
        <v>29693.902574218286</v>
      </c>
      <c r="N8" s="50">
        <v>52293.605352044302</v>
      </c>
      <c r="O8" s="50">
        <v>94034.633832854364</v>
      </c>
      <c r="P8" s="50">
        <v>82865.802529899491</v>
      </c>
      <c r="Q8" s="50">
        <v>37072.853467963767</v>
      </c>
      <c r="R8" s="50">
        <v>24127.544366932812</v>
      </c>
      <c r="S8" s="50">
        <v>70789.186181499841</v>
      </c>
      <c r="T8" s="50">
        <v>31577.025073513763</v>
      </c>
      <c r="U8" s="49">
        <v>845877.25451380829</v>
      </c>
      <c r="V8" s="49">
        <v>15164.16800196702</v>
      </c>
      <c r="W8" s="50">
        <v>12450.087202393213</v>
      </c>
      <c r="X8" s="52">
        <v>848591.33531338209</v>
      </c>
      <c r="Y8" s="53">
        <v>10800.218566299673</v>
      </c>
      <c r="Z8" s="49">
        <v>239883.72580780953</v>
      </c>
      <c r="AA8" s="49">
        <v>595193.31013969914</v>
      </c>
      <c r="AB8" s="70" t="s">
        <v>2</v>
      </c>
      <c r="AC8" s="79">
        <v>3</v>
      </c>
      <c r="AE8" s="84"/>
    </row>
    <row r="9" spans="1:31" ht="19.5" customHeight="1" x14ac:dyDescent="0.15">
      <c r="A9" s="75">
        <v>4</v>
      </c>
      <c r="B9" s="70" t="s">
        <v>3</v>
      </c>
      <c r="C9" s="50">
        <v>84.079408941089483</v>
      </c>
      <c r="D9" s="50">
        <v>59.70272423245887</v>
      </c>
      <c r="E9" s="50">
        <v>118.55707251105528</v>
      </c>
      <c r="F9" s="50">
        <v>0</v>
      </c>
      <c r="G9" s="50">
        <v>1354.9967790185892</v>
      </c>
      <c r="H9" s="50">
        <v>4875.4604166698546</v>
      </c>
      <c r="I9" s="50">
        <v>12601.213090716295</v>
      </c>
      <c r="J9" s="50">
        <v>7529.5438534270397</v>
      </c>
      <c r="K9" s="50">
        <v>5019.4587740385859</v>
      </c>
      <c r="L9" s="50">
        <v>9222.2293415247041</v>
      </c>
      <c r="M9" s="50">
        <v>2736.8719370519379</v>
      </c>
      <c r="N9" s="50">
        <v>2392.0785592252405</v>
      </c>
      <c r="O9" s="50">
        <v>25199.306815888627</v>
      </c>
      <c r="P9" s="50">
        <v>11410.473741515299</v>
      </c>
      <c r="Q9" s="50">
        <v>10058.657077851181</v>
      </c>
      <c r="R9" s="50">
        <v>2426.6117116034375</v>
      </c>
      <c r="S9" s="50">
        <v>20685.401171776786</v>
      </c>
      <c r="T9" s="50">
        <v>6724.5938814418168</v>
      </c>
      <c r="U9" s="49">
        <v>122499.236357434</v>
      </c>
      <c r="V9" s="49">
        <v>2196.1087507071466</v>
      </c>
      <c r="W9" s="50">
        <v>1803.0494946175852</v>
      </c>
      <c r="X9" s="52">
        <v>122892.29561352356</v>
      </c>
      <c r="Y9" s="53">
        <v>262.3392056846036</v>
      </c>
      <c r="Z9" s="49">
        <v>13956.209869734885</v>
      </c>
      <c r="AA9" s="49">
        <v>108280.68728201451</v>
      </c>
      <c r="AB9" s="70" t="s">
        <v>3</v>
      </c>
      <c r="AC9" s="79">
        <v>4</v>
      </c>
    </row>
    <row r="10" spans="1:31" s="48" customFormat="1" ht="19.5" customHeight="1" x14ac:dyDescent="0.15">
      <c r="A10" s="74">
        <v>5</v>
      </c>
      <c r="B10" s="70" t="s">
        <v>4</v>
      </c>
      <c r="C10" s="50">
        <v>2153.8320588655893</v>
      </c>
      <c r="D10" s="50">
        <v>204.60781125498619</v>
      </c>
      <c r="E10" s="50">
        <v>0</v>
      </c>
      <c r="F10" s="50">
        <v>0</v>
      </c>
      <c r="G10" s="50">
        <v>87508.507166688432</v>
      </c>
      <c r="H10" s="50">
        <v>7770.4510145944105</v>
      </c>
      <c r="I10" s="50">
        <v>20845.680000580465</v>
      </c>
      <c r="J10" s="50">
        <v>30294.330176562395</v>
      </c>
      <c r="K10" s="50">
        <v>15101.739877146138</v>
      </c>
      <c r="L10" s="50">
        <v>8471.2146375124303</v>
      </c>
      <c r="M10" s="50">
        <v>14018.767945240472</v>
      </c>
      <c r="N10" s="50">
        <v>11669.634442735651</v>
      </c>
      <c r="O10" s="50">
        <v>52750.931784917804</v>
      </c>
      <c r="P10" s="50">
        <v>48894.966833401108</v>
      </c>
      <c r="Q10" s="50">
        <v>17083.085704166217</v>
      </c>
      <c r="R10" s="50">
        <v>13179.951661587329</v>
      </c>
      <c r="S10" s="50">
        <v>31754.866861317998</v>
      </c>
      <c r="T10" s="50">
        <v>17093.165580338537</v>
      </c>
      <c r="U10" s="49">
        <v>378795.73355690995</v>
      </c>
      <c r="V10" s="49">
        <v>6790.7169234901903</v>
      </c>
      <c r="W10" s="50">
        <v>5575.3152994119728</v>
      </c>
      <c r="X10" s="52">
        <v>380011.13518098817</v>
      </c>
      <c r="Y10" s="53">
        <v>2358.4398701205755</v>
      </c>
      <c r="Z10" s="49">
        <v>108354.1871672689</v>
      </c>
      <c r="AA10" s="49">
        <v>268083.10651952052</v>
      </c>
      <c r="AB10" s="70" t="s">
        <v>4</v>
      </c>
      <c r="AC10" s="79">
        <v>5</v>
      </c>
    </row>
    <row r="11" spans="1:31" s="54" customFormat="1" ht="19.5" customHeight="1" x14ac:dyDescent="0.15">
      <c r="A11" s="74">
        <v>6</v>
      </c>
      <c r="B11" s="70" t="s">
        <v>5</v>
      </c>
      <c r="C11" s="50">
        <v>7945.0356147664043</v>
      </c>
      <c r="D11" s="50">
        <v>114.54322725870057</v>
      </c>
      <c r="E11" s="50">
        <v>344.41141293222819</v>
      </c>
      <c r="F11" s="50">
        <v>622.02583452137844</v>
      </c>
      <c r="G11" s="50">
        <v>431822.55261120934</v>
      </c>
      <c r="H11" s="50">
        <v>12518.193643307233</v>
      </c>
      <c r="I11" s="50">
        <v>30106.294943465276</v>
      </c>
      <c r="J11" s="50">
        <v>32116.170399951545</v>
      </c>
      <c r="K11" s="50">
        <v>12429.122229925691</v>
      </c>
      <c r="L11" s="50">
        <v>6137.4092177586699</v>
      </c>
      <c r="M11" s="50">
        <v>8879.2507901535591</v>
      </c>
      <c r="N11" s="50">
        <v>10555.66004372152</v>
      </c>
      <c r="O11" s="50">
        <v>57892.831601231213</v>
      </c>
      <c r="P11" s="50">
        <v>25472.880858225733</v>
      </c>
      <c r="Q11" s="50">
        <v>19274.85955684257</v>
      </c>
      <c r="R11" s="50">
        <v>12605.274261898314</v>
      </c>
      <c r="S11" s="50">
        <v>37415.54973847104</v>
      </c>
      <c r="T11" s="50">
        <v>19285.819591827563</v>
      </c>
      <c r="U11" s="49">
        <v>725537.8855774682</v>
      </c>
      <c r="V11" s="49">
        <v>13006.754196631333</v>
      </c>
      <c r="W11" s="50">
        <v>10678.807036900971</v>
      </c>
      <c r="X11" s="52">
        <v>727865.83273719857</v>
      </c>
      <c r="Y11" s="53">
        <v>8403.9902549573326</v>
      </c>
      <c r="Z11" s="49">
        <v>462550.873389196</v>
      </c>
      <c r="AA11" s="49">
        <v>254583.02193331486</v>
      </c>
      <c r="AB11" s="70" t="s">
        <v>5</v>
      </c>
      <c r="AC11" s="79">
        <v>6</v>
      </c>
    </row>
    <row r="12" spans="1:31" s="54" customFormat="1" ht="19.5" customHeight="1" x14ac:dyDescent="0.15">
      <c r="A12" s="75">
        <v>7</v>
      </c>
      <c r="B12" s="70" t="s">
        <v>6</v>
      </c>
      <c r="C12" s="50">
        <v>416.19307425839304</v>
      </c>
      <c r="D12" s="50">
        <v>74.45614145629051</v>
      </c>
      <c r="E12" s="50">
        <v>368.7640420626476</v>
      </c>
      <c r="F12" s="50">
        <v>0</v>
      </c>
      <c r="G12" s="50">
        <v>3468.8189355225436</v>
      </c>
      <c r="H12" s="50">
        <v>5022.9648532778456</v>
      </c>
      <c r="I12" s="50">
        <v>14097.282739797374</v>
      </c>
      <c r="J12" s="50">
        <v>19146.510325974959</v>
      </c>
      <c r="K12" s="50">
        <v>6981.0750962656111</v>
      </c>
      <c r="L12" s="50">
        <v>9882.719378971462</v>
      </c>
      <c r="M12" s="50">
        <v>6121.3403100111054</v>
      </c>
      <c r="N12" s="50">
        <v>7842.3613625119879</v>
      </c>
      <c r="O12" s="50">
        <v>39168.286579318818</v>
      </c>
      <c r="P12" s="50">
        <v>11252.863439348832</v>
      </c>
      <c r="Q12" s="50">
        <v>10144.101169210731</v>
      </c>
      <c r="R12" s="50">
        <v>4563.4837809683377</v>
      </c>
      <c r="S12" s="50">
        <v>28437.17557715164</v>
      </c>
      <c r="T12" s="50">
        <v>11505.301069202167</v>
      </c>
      <c r="U12" s="49">
        <v>178493.69787531075</v>
      </c>
      <c r="V12" s="49">
        <v>3199.9072393022111</v>
      </c>
      <c r="W12" s="50">
        <v>2627.1882614142837</v>
      </c>
      <c r="X12" s="52">
        <v>179066.41685319867</v>
      </c>
      <c r="Y12" s="53">
        <v>859.41325777733118</v>
      </c>
      <c r="Z12" s="49">
        <v>17566.101675319918</v>
      </c>
      <c r="AA12" s="49">
        <v>160068.18294221349</v>
      </c>
      <c r="AB12" s="70" t="s">
        <v>6</v>
      </c>
      <c r="AC12" s="79">
        <v>7</v>
      </c>
    </row>
    <row r="13" spans="1:31" s="54" customFormat="1" ht="19.5" customHeight="1" x14ac:dyDescent="0.15">
      <c r="A13" s="74">
        <v>8</v>
      </c>
      <c r="B13" s="70" t="s">
        <v>7</v>
      </c>
      <c r="C13" s="50">
        <v>2577.0338840443928</v>
      </c>
      <c r="D13" s="50">
        <v>285.09686565577869</v>
      </c>
      <c r="E13" s="50">
        <v>0</v>
      </c>
      <c r="F13" s="50">
        <v>1355.1277109215746</v>
      </c>
      <c r="G13" s="50">
        <v>124433.06555994466</v>
      </c>
      <c r="H13" s="50">
        <v>12113.838503552137</v>
      </c>
      <c r="I13" s="50">
        <v>24155.659983396614</v>
      </c>
      <c r="J13" s="50">
        <v>28514.971457013384</v>
      </c>
      <c r="K13" s="50">
        <v>14133.912684509171</v>
      </c>
      <c r="L13" s="50">
        <v>3583.2294864136729</v>
      </c>
      <c r="M13" s="50">
        <v>8302.3266275608512</v>
      </c>
      <c r="N13" s="50">
        <v>13790.857206964705</v>
      </c>
      <c r="O13" s="50">
        <v>43053.680766730875</v>
      </c>
      <c r="P13" s="50">
        <v>19268.049287298127</v>
      </c>
      <c r="Q13" s="50">
        <v>13962.728178319201</v>
      </c>
      <c r="R13" s="50">
        <v>10982.634734849105</v>
      </c>
      <c r="S13" s="50">
        <v>28563.60652888492</v>
      </c>
      <c r="T13" s="50">
        <v>11724.294746119887</v>
      </c>
      <c r="U13" s="49">
        <v>360800.11421217903</v>
      </c>
      <c r="V13" s="49">
        <v>6468.2076923787845</v>
      </c>
      <c r="W13" s="50">
        <v>5310.5287281742403</v>
      </c>
      <c r="X13" s="52">
        <v>361957.79317638359</v>
      </c>
      <c r="Y13" s="53">
        <v>2862.1307497001717</v>
      </c>
      <c r="Z13" s="49">
        <v>149943.85325426285</v>
      </c>
      <c r="AA13" s="49">
        <v>207994.130208216</v>
      </c>
      <c r="AB13" s="70" t="s">
        <v>7</v>
      </c>
      <c r="AC13" s="79">
        <v>8</v>
      </c>
    </row>
    <row r="14" spans="1:31" s="54" customFormat="1" ht="19.5" customHeight="1" x14ac:dyDescent="0.15">
      <c r="A14" s="74">
        <v>9</v>
      </c>
      <c r="B14" s="70" t="s">
        <v>8</v>
      </c>
      <c r="C14" s="50">
        <v>2813.9883704541612</v>
      </c>
      <c r="D14" s="50">
        <v>268.985990466212</v>
      </c>
      <c r="E14" s="50">
        <v>7.5257967767887255</v>
      </c>
      <c r="F14" s="50">
        <v>0</v>
      </c>
      <c r="G14" s="50">
        <v>551669.02921792655</v>
      </c>
      <c r="H14" s="50">
        <v>33864.609978054665</v>
      </c>
      <c r="I14" s="50">
        <v>68359.953108528207</v>
      </c>
      <c r="J14" s="50">
        <v>92291.895564978244</v>
      </c>
      <c r="K14" s="50">
        <v>51919.780897590987</v>
      </c>
      <c r="L14" s="50">
        <v>13329.463993503254</v>
      </c>
      <c r="M14" s="50">
        <v>20924.022477671813</v>
      </c>
      <c r="N14" s="50">
        <v>28592.05390667294</v>
      </c>
      <c r="O14" s="50">
        <v>112660.73711756145</v>
      </c>
      <c r="P14" s="50">
        <v>64288.337984807593</v>
      </c>
      <c r="Q14" s="50">
        <v>41558.295492604782</v>
      </c>
      <c r="R14" s="50">
        <v>20827.895559556135</v>
      </c>
      <c r="S14" s="50">
        <v>84472.578758466145</v>
      </c>
      <c r="T14" s="50">
        <v>33838.96337815006</v>
      </c>
      <c r="U14" s="49">
        <v>1221688.1175937699</v>
      </c>
      <c r="V14" s="49">
        <v>21901.537100154848</v>
      </c>
      <c r="W14" s="50">
        <v>17981.602863276628</v>
      </c>
      <c r="X14" s="52">
        <v>1225608.0518306482</v>
      </c>
      <c r="Y14" s="53">
        <v>3090.5001576971622</v>
      </c>
      <c r="Z14" s="49">
        <v>620028.98232645472</v>
      </c>
      <c r="AA14" s="49">
        <v>598568.63510961807</v>
      </c>
      <c r="AB14" s="70" t="s">
        <v>8</v>
      </c>
      <c r="AC14" s="79">
        <v>9</v>
      </c>
    </row>
    <row r="15" spans="1:31" s="54" customFormat="1" ht="19.5" customHeight="1" x14ac:dyDescent="0.15">
      <c r="A15" s="76">
        <v>10</v>
      </c>
      <c r="B15" s="71" t="s">
        <v>9</v>
      </c>
      <c r="C15" s="56">
        <v>3901.4111257416116</v>
      </c>
      <c r="D15" s="56">
        <v>74.092902109195293</v>
      </c>
      <c r="E15" s="56">
        <v>250.44533061165947</v>
      </c>
      <c r="F15" s="56">
        <v>1132.9756271639394</v>
      </c>
      <c r="G15" s="56">
        <v>679583.57581706357</v>
      </c>
      <c r="H15" s="56">
        <v>18847.729868228646</v>
      </c>
      <c r="I15" s="56">
        <v>36803.299677265961</v>
      </c>
      <c r="J15" s="56">
        <v>49067.232238843273</v>
      </c>
      <c r="K15" s="56">
        <v>23722.478848373088</v>
      </c>
      <c r="L15" s="56">
        <v>6748.651895310999</v>
      </c>
      <c r="M15" s="56">
        <v>12810.266135151525</v>
      </c>
      <c r="N15" s="56">
        <v>16599.673471432572</v>
      </c>
      <c r="O15" s="56">
        <v>71788.108562925321</v>
      </c>
      <c r="P15" s="56">
        <v>41326.532133226341</v>
      </c>
      <c r="Q15" s="56">
        <v>28041.497239577977</v>
      </c>
      <c r="R15" s="56">
        <v>16872.124325956516</v>
      </c>
      <c r="S15" s="56">
        <v>50843.919965873312</v>
      </c>
      <c r="T15" s="56">
        <v>20726.336014319426</v>
      </c>
      <c r="U15" s="55">
        <v>1079140.3511791746</v>
      </c>
      <c r="V15" s="55">
        <v>19345.808328311261</v>
      </c>
      <c r="W15" s="56">
        <v>15883.298091726314</v>
      </c>
      <c r="X15" s="58">
        <v>1082602.8614157594</v>
      </c>
      <c r="Y15" s="59">
        <v>4225.9493584624661</v>
      </c>
      <c r="Z15" s="55">
        <v>717519.85112149338</v>
      </c>
      <c r="AA15" s="55">
        <v>357394.55069921887</v>
      </c>
      <c r="AB15" s="71" t="s">
        <v>9</v>
      </c>
      <c r="AC15" s="80">
        <v>10</v>
      </c>
    </row>
    <row r="16" spans="1:31" s="54" customFormat="1" ht="19.5" customHeight="1" x14ac:dyDescent="0.15">
      <c r="A16" s="74">
        <v>11</v>
      </c>
      <c r="B16" s="70" t="s">
        <v>10</v>
      </c>
      <c r="C16" s="50">
        <v>1493.8086986780363</v>
      </c>
      <c r="D16" s="50">
        <v>1.8572510577671564</v>
      </c>
      <c r="E16" s="50">
        <v>10004.040274874091</v>
      </c>
      <c r="F16" s="50">
        <v>1066.3300020366489</v>
      </c>
      <c r="G16" s="50">
        <v>242801.6760750658</v>
      </c>
      <c r="H16" s="50">
        <v>11597.675096591869</v>
      </c>
      <c r="I16" s="50">
        <v>31229.011987505612</v>
      </c>
      <c r="J16" s="50">
        <v>43670.311445183994</v>
      </c>
      <c r="K16" s="50">
        <v>30099.828518572234</v>
      </c>
      <c r="L16" s="50">
        <v>7023.836742882726</v>
      </c>
      <c r="M16" s="50">
        <v>10611.619221377781</v>
      </c>
      <c r="N16" s="50">
        <v>16537.824593320816</v>
      </c>
      <c r="O16" s="45">
        <v>60672.451413531177</v>
      </c>
      <c r="P16" s="45">
        <v>28103.056084460004</v>
      </c>
      <c r="Q16" s="45">
        <v>21192.635394683093</v>
      </c>
      <c r="R16" s="45">
        <v>11469.811131154936</v>
      </c>
      <c r="S16" s="45">
        <v>42672.957097508661</v>
      </c>
      <c r="T16" s="50">
        <v>14935.288405480653</v>
      </c>
      <c r="U16" s="49">
        <v>585184.01943396591</v>
      </c>
      <c r="V16" s="49">
        <v>10490.655921796259</v>
      </c>
      <c r="W16" s="50">
        <v>8613.0397012037956</v>
      </c>
      <c r="X16" s="52">
        <v>587061.63565455831</v>
      </c>
      <c r="Y16" s="53">
        <v>11499.706224609894</v>
      </c>
      <c r="Z16" s="49">
        <v>275097.01806460804</v>
      </c>
      <c r="AA16" s="49">
        <v>298587.295144748</v>
      </c>
      <c r="AB16" s="70" t="s">
        <v>10</v>
      </c>
      <c r="AC16" s="79">
        <v>11</v>
      </c>
    </row>
    <row r="17" spans="1:29" s="54" customFormat="1" ht="19.5" customHeight="1" x14ac:dyDescent="0.15">
      <c r="A17" s="74">
        <v>12</v>
      </c>
      <c r="B17" s="70" t="s">
        <v>11</v>
      </c>
      <c r="C17" s="50">
        <v>5212.4548241809944</v>
      </c>
      <c r="D17" s="50">
        <v>315.94297934874243</v>
      </c>
      <c r="E17" s="50">
        <v>110.21165213831303</v>
      </c>
      <c r="F17" s="50">
        <v>199.93687538187169</v>
      </c>
      <c r="G17" s="50">
        <v>315723.99492319825</v>
      </c>
      <c r="H17" s="50">
        <v>14388.894422908154</v>
      </c>
      <c r="I17" s="50">
        <v>33089.324157359195</v>
      </c>
      <c r="J17" s="50">
        <v>35015.798076374762</v>
      </c>
      <c r="K17" s="50">
        <v>21752.352539547242</v>
      </c>
      <c r="L17" s="50">
        <v>6466.5008988235677</v>
      </c>
      <c r="M17" s="50">
        <v>8245.5916742340851</v>
      </c>
      <c r="N17" s="50">
        <v>11782.915611892595</v>
      </c>
      <c r="O17" s="50">
        <v>49627.161956544383</v>
      </c>
      <c r="P17" s="50">
        <v>29497.740066007838</v>
      </c>
      <c r="Q17" s="50">
        <v>17848.878982293751</v>
      </c>
      <c r="R17" s="50">
        <v>11735.887438603178</v>
      </c>
      <c r="S17" s="50">
        <v>44228.561574148145</v>
      </c>
      <c r="T17" s="50">
        <v>16735.260009327143</v>
      </c>
      <c r="U17" s="49">
        <v>621977.4086623122</v>
      </c>
      <c r="V17" s="49">
        <v>11150.298298294669</v>
      </c>
      <c r="W17" s="50">
        <v>9154.6193716963535</v>
      </c>
      <c r="X17" s="52">
        <v>623973.08758891048</v>
      </c>
      <c r="Y17" s="53">
        <v>5638.60945566805</v>
      </c>
      <c r="Z17" s="49">
        <v>349013.2559559393</v>
      </c>
      <c r="AA17" s="49">
        <v>267325.54325070488</v>
      </c>
      <c r="AB17" s="70" t="s">
        <v>11</v>
      </c>
      <c r="AC17" s="79">
        <v>12</v>
      </c>
    </row>
    <row r="18" spans="1:29" s="54" customFormat="1" ht="19.5" customHeight="1" x14ac:dyDescent="0.15">
      <c r="A18" s="75">
        <v>13</v>
      </c>
      <c r="B18" s="70" t="s">
        <v>12</v>
      </c>
      <c r="C18" s="50">
        <v>2019.9000856014591</v>
      </c>
      <c r="D18" s="50">
        <v>1324.0944333570917</v>
      </c>
      <c r="E18" s="50">
        <v>0</v>
      </c>
      <c r="F18" s="50">
        <v>0</v>
      </c>
      <c r="G18" s="50">
        <v>220239.03949204754</v>
      </c>
      <c r="H18" s="50">
        <v>11358.566561768803</v>
      </c>
      <c r="I18" s="50">
        <v>28444.03380139501</v>
      </c>
      <c r="J18" s="50">
        <v>48941.183042097102</v>
      </c>
      <c r="K18" s="50">
        <v>18614.366819260125</v>
      </c>
      <c r="L18" s="50">
        <v>7094.5595028563039</v>
      </c>
      <c r="M18" s="50">
        <v>9245.7909613312768</v>
      </c>
      <c r="N18" s="50">
        <v>16702.97840978438</v>
      </c>
      <c r="O18" s="50">
        <v>66389.482048841179</v>
      </c>
      <c r="P18" s="50">
        <v>34037.65985001513</v>
      </c>
      <c r="Q18" s="50">
        <v>18581.945380490022</v>
      </c>
      <c r="R18" s="50">
        <v>13937.433017157275</v>
      </c>
      <c r="S18" s="50">
        <v>50410.820363518556</v>
      </c>
      <c r="T18" s="50">
        <v>18313.729939962563</v>
      </c>
      <c r="U18" s="49">
        <v>565655.58370948373</v>
      </c>
      <c r="V18" s="49">
        <v>10140.570786991739</v>
      </c>
      <c r="W18" s="50">
        <v>8325.6127578982014</v>
      </c>
      <c r="X18" s="52">
        <v>567470.5417385773</v>
      </c>
      <c r="Y18" s="53">
        <v>3343.9945189585505</v>
      </c>
      <c r="Z18" s="49">
        <v>248683.07329344255</v>
      </c>
      <c r="AA18" s="49">
        <v>313628.51589708269</v>
      </c>
      <c r="AB18" s="70" t="s">
        <v>12</v>
      </c>
      <c r="AC18" s="79">
        <v>13</v>
      </c>
    </row>
    <row r="19" spans="1:29" s="54" customFormat="1" ht="19.5" customHeight="1" x14ac:dyDescent="0.15">
      <c r="A19" s="74">
        <v>14</v>
      </c>
      <c r="B19" s="70" t="s">
        <v>13</v>
      </c>
      <c r="C19" s="50">
        <v>872.95698705014229</v>
      </c>
      <c r="D19" s="50">
        <v>31.618891510954366</v>
      </c>
      <c r="E19" s="50">
        <v>0</v>
      </c>
      <c r="F19" s="50">
        <v>0</v>
      </c>
      <c r="G19" s="50">
        <v>147648.72343739058</v>
      </c>
      <c r="H19" s="50">
        <v>11282.112804694827</v>
      </c>
      <c r="I19" s="50">
        <v>23197.876427505878</v>
      </c>
      <c r="J19" s="50">
        <v>38620.990001698658</v>
      </c>
      <c r="K19" s="50">
        <v>16223.264313514042</v>
      </c>
      <c r="L19" s="50">
        <v>7565.804175619327</v>
      </c>
      <c r="M19" s="50">
        <v>5716.9312351914868</v>
      </c>
      <c r="N19" s="50">
        <v>7547.8803268136871</v>
      </c>
      <c r="O19" s="50">
        <v>39406.208510828234</v>
      </c>
      <c r="P19" s="50">
        <v>17168.139313772524</v>
      </c>
      <c r="Q19" s="50">
        <v>59534.699493928259</v>
      </c>
      <c r="R19" s="50">
        <v>7100.4671708358746</v>
      </c>
      <c r="S19" s="50">
        <v>30547.072795977816</v>
      </c>
      <c r="T19" s="50">
        <v>16225.587424900583</v>
      </c>
      <c r="U19" s="49">
        <v>428690.33331123285</v>
      </c>
      <c r="V19" s="49">
        <v>7685.2359077530591</v>
      </c>
      <c r="W19" s="50">
        <v>6309.7333932252504</v>
      </c>
      <c r="X19" s="52">
        <v>430065.83582576067</v>
      </c>
      <c r="Y19" s="53">
        <v>904.5758785610966</v>
      </c>
      <c r="Z19" s="49">
        <v>170846.59986489645</v>
      </c>
      <c r="AA19" s="49">
        <v>256939.15756777528</v>
      </c>
      <c r="AB19" s="70" t="s">
        <v>13</v>
      </c>
      <c r="AC19" s="79">
        <v>14</v>
      </c>
    </row>
    <row r="20" spans="1:29" s="54" customFormat="1" ht="19.5" customHeight="1" x14ac:dyDescent="0.15">
      <c r="A20" s="74">
        <v>15</v>
      </c>
      <c r="B20" s="70" t="s">
        <v>14</v>
      </c>
      <c r="C20" s="50">
        <v>3112.3373207940094</v>
      </c>
      <c r="D20" s="50">
        <v>78.449031699861791</v>
      </c>
      <c r="E20" s="50">
        <v>0</v>
      </c>
      <c r="F20" s="50">
        <v>199.93687538187169</v>
      </c>
      <c r="G20" s="50">
        <v>218032.48185861972</v>
      </c>
      <c r="H20" s="50">
        <v>9431.0649556048629</v>
      </c>
      <c r="I20" s="50">
        <v>28265.396255628388</v>
      </c>
      <c r="J20" s="50">
        <v>36032.206611293237</v>
      </c>
      <c r="K20" s="50">
        <v>19726.89608917799</v>
      </c>
      <c r="L20" s="50">
        <v>3710.6362368701639</v>
      </c>
      <c r="M20" s="50">
        <v>5386.3384026472586</v>
      </c>
      <c r="N20" s="50">
        <v>8943.3144456458558</v>
      </c>
      <c r="O20" s="50">
        <v>34667.408134255791</v>
      </c>
      <c r="P20" s="50">
        <v>20753.199947481058</v>
      </c>
      <c r="Q20" s="50">
        <v>9618.1746077955759</v>
      </c>
      <c r="R20" s="50">
        <v>8012.7072320064563</v>
      </c>
      <c r="S20" s="50">
        <v>17380.521312733981</v>
      </c>
      <c r="T20" s="50">
        <v>11883.133790907597</v>
      </c>
      <c r="U20" s="49">
        <v>435234.2031085437</v>
      </c>
      <c r="V20" s="49">
        <v>7802.5065336497155</v>
      </c>
      <c r="W20" s="50">
        <v>6406.0149378838978</v>
      </c>
      <c r="X20" s="52">
        <v>436630.69470430951</v>
      </c>
      <c r="Y20" s="53">
        <v>3190.7863524938712</v>
      </c>
      <c r="Z20" s="49">
        <v>246497.81498962999</v>
      </c>
      <c r="AA20" s="49">
        <v>185545.60176641986</v>
      </c>
      <c r="AB20" s="70" t="s">
        <v>14</v>
      </c>
      <c r="AC20" s="79">
        <v>15</v>
      </c>
    </row>
    <row r="21" spans="1:29" s="54" customFormat="1" ht="19.5" customHeight="1" x14ac:dyDescent="0.15">
      <c r="A21" s="75">
        <v>16</v>
      </c>
      <c r="B21" s="70" t="s">
        <v>15</v>
      </c>
      <c r="C21" s="50">
        <v>134.52705430574315</v>
      </c>
      <c r="D21" s="50">
        <v>26.692834442789817</v>
      </c>
      <c r="E21" s="50">
        <v>169.68028718340116</v>
      </c>
      <c r="F21" s="50">
        <v>0</v>
      </c>
      <c r="G21" s="50">
        <v>844.05607228208123</v>
      </c>
      <c r="H21" s="50">
        <v>2127.35793678969</v>
      </c>
      <c r="I21" s="50">
        <v>4104.4804816341548</v>
      </c>
      <c r="J21" s="50">
        <v>7083.2457860900613</v>
      </c>
      <c r="K21" s="50">
        <v>2531.139766695821</v>
      </c>
      <c r="L21" s="50">
        <v>4082.371558290688</v>
      </c>
      <c r="M21" s="50">
        <v>1800.5704464279738</v>
      </c>
      <c r="N21" s="50">
        <v>3734.6824956299624</v>
      </c>
      <c r="O21" s="50">
        <v>12378.595791683696</v>
      </c>
      <c r="P21" s="50">
        <v>4138.3717285661714</v>
      </c>
      <c r="Q21" s="50">
        <v>9311.0373514385356</v>
      </c>
      <c r="R21" s="50">
        <v>3414.0308520539579</v>
      </c>
      <c r="S21" s="50">
        <v>11516.76073002181</v>
      </c>
      <c r="T21" s="50">
        <v>3710.439563871827</v>
      </c>
      <c r="U21" s="49">
        <v>71108.040737408359</v>
      </c>
      <c r="V21" s="49">
        <v>1274.7767849151589</v>
      </c>
      <c r="W21" s="50">
        <v>1046.6174031916203</v>
      </c>
      <c r="X21" s="52">
        <v>71336.2001191319</v>
      </c>
      <c r="Y21" s="53">
        <v>330.90017593193414</v>
      </c>
      <c r="Z21" s="49">
        <v>4948.5365539162358</v>
      </c>
      <c r="AA21" s="49">
        <v>65828.604007560192</v>
      </c>
      <c r="AB21" s="70" t="s">
        <v>15</v>
      </c>
      <c r="AC21" s="79">
        <v>16</v>
      </c>
    </row>
    <row r="22" spans="1:29" s="54" customFormat="1" ht="19.5" customHeight="1" x14ac:dyDescent="0.15">
      <c r="A22" s="74">
        <v>17</v>
      </c>
      <c r="B22" s="70" t="s">
        <v>16</v>
      </c>
      <c r="C22" s="50">
        <v>252.23822682326846</v>
      </c>
      <c r="D22" s="50">
        <v>48.983518161403239</v>
      </c>
      <c r="E22" s="50">
        <v>68.882282586445641</v>
      </c>
      <c r="F22" s="50">
        <v>0</v>
      </c>
      <c r="G22" s="50">
        <v>89005.742099993222</v>
      </c>
      <c r="H22" s="50">
        <v>4980.8117963019649</v>
      </c>
      <c r="I22" s="50">
        <v>13269.701871340176</v>
      </c>
      <c r="J22" s="50">
        <v>47718.950380135488</v>
      </c>
      <c r="K22" s="50">
        <v>9649.7730426555408</v>
      </c>
      <c r="L22" s="50">
        <v>1997.2549791876727</v>
      </c>
      <c r="M22" s="50">
        <v>4146.1538788535536</v>
      </c>
      <c r="N22" s="50">
        <v>3369.8819474498237</v>
      </c>
      <c r="O22" s="50">
        <v>21881.765221583584</v>
      </c>
      <c r="P22" s="50">
        <v>11512.344688979112</v>
      </c>
      <c r="Q22" s="50">
        <v>7792.2382179754386</v>
      </c>
      <c r="R22" s="50">
        <v>4233.223115341123</v>
      </c>
      <c r="S22" s="50">
        <v>12093.885380618176</v>
      </c>
      <c r="T22" s="50">
        <v>8331.8294258534625</v>
      </c>
      <c r="U22" s="49">
        <v>240353.66007383951</v>
      </c>
      <c r="V22" s="49">
        <v>4308.8498827028707</v>
      </c>
      <c r="W22" s="50">
        <v>3537.6524959835497</v>
      </c>
      <c r="X22" s="52">
        <v>241124.85746055882</v>
      </c>
      <c r="Y22" s="53">
        <v>370.10402757111734</v>
      </c>
      <c r="Z22" s="49">
        <v>102275.4439713334</v>
      </c>
      <c r="AA22" s="49">
        <v>137708.11207493499</v>
      </c>
      <c r="AB22" s="70" t="s">
        <v>16</v>
      </c>
      <c r="AC22" s="79">
        <v>17</v>
      </c>
    </row>
    <row r="23" spans="1:29" s="54" customFormat="1" ht="19.5" customHeight="1" x14ac:dyDescent="0.15">
      <c r="A23" s="74">
        <v>18</v>
      </c>
      <c r="B23" s="70" t="s">
        <v>17</v>
      </c>
      <c r="C23" s="50">
        <v>3623.0184164288721</v>
      </c>
      <c r="D23" s="50">
        <v>19.657521484299977</v>
      </c>
      <c r="E23" s="50">
        <v>682.99550471728639</v>
      </c>
      <c r="F23" s="50">
        <v>0</v>
      </c>
      <c r="G23" s="50">
        <v>531164.36860514013</v>
      </c>
      <c r="H23" s="50">
        <v>13571.500563140378</v>
      </c>
      <c r="I23" s="50">
        <v>14624.118134177312</v>
      </c>
      <c r="J23" s="50">
        <v>12586.725618866731</v>
      </c>
      <c r="K23" s="50">
        <v>9684.9399454805698</v>
      </c>
      <c r="L23" s="50">
        <v>1954.7892236420862</v>
      </c>
      <c r="M23" s="50">
        <v>3857.5651365068215</v>
      </c>
      <c r="N23" s="50">
        <v>3386.4570672192554</v>
      </c>
      <c r="O23" s="50">
        <v>26476.945192174975</v>
      </c>
      <c r="P23" s="50">
        <v>6835.2439497984651</v>
      </c>
      <c r="Q23" s="50">
        <v>8815.7538145660892</v>
      </c>
      <c r="R23" s="50">
        <v>5173.6207984711855</v>
      </c>
      <c r="S23" s="50">
        <v>12657.827165641836</v>
      </c>
      <c r="T23" s="50">
        <v>6449.2442286076412</v>
      </c>
      <c r="U23" s="49">
        <v>661564.77088606392</v>
      </c>
      <c r="V23" s="49">
        <v>11859.950324935042</v>
      </c>
      <c r="W23" s="50">
        <v>9737.257971709334</v>
      </c>
      <c r="X23" s="52">
        <v>663687.46323928959</v>
      </c>
      <c r="Y23" s="53">
        <v>4325.6714426304588</v>
      </c>
      <c r="Z23" s="49">
        <v>545788.48673931742</v>
      </c>
      <c r="AA23" s="49">
        <v>111450.61270411604</v>
      </c>
      <c r="AB23" s="70" t="s">
        <v>17</v>
      </c>
      <c r="AC23" s="79">
        <v>18</v>
      </c>
    </row>
    <row r="24" spans="1:29" s="54" customFormat="1" ht="19.5" customHeight="1" x14ac:dyDescent="0.15">
      <c r="A24" s="75">
        <v>19</v>
      </c>
      <c r="B24" s="70" t="s">
        <v>18</v>
      </c>
      <c r="C24" s="50">
        <v>876.09094576307029</v>
      </c>
      <c r="D24" s="50">
        <v>2819.2269934479627</v>
      </c>
      <c r="E24" s="50">
        <v>81.665827796333332</v>
      </c>
      <c r="F24" s="50">
        <v>333.22812563645277</v>
      </c>
      <c r="G24" s="50">
        <v>5672.1852099700036</v>
      </c>
      <c r="H24" s="50">
        <v>2570.1342334316791</v>
      </c>
      <c r="I24" s="50">
        <v>10487.116869123691</v>
      </c>
      <c r="J24" s="50">
        <v>6451.1465568514159</v>
      </c>
      <c r="K24" s="50">
        <v>3063.1622397967112</v>
      </c>
      <c r="L24" s="50">
        <v>4063.6271922364449</v>
      </c>
      <c r="M24" s="50">
        <v>1969.9417269256405</v>
      </c>
      <c r="N24" s="50">
        <v>2619.9540458675128</v>
      </c>
      <c r="O24" s="50">
        <v>16443.075546599794</v>
      </c>
      <c r="P24" s="50">
        <v>3539.1054108879553</v>
      </c>
      <c r="Q24" s="50">
        <v>5384.1020792887302</v>
      </c>
      <c r="R24" s="50">
        <v>3918.0185563205223</v>
      </c>
      <c r="S24" s="50">
        <v>16035.036893792108</v>
      </c>
      <c r="T24" s="50">
        <v>7110.4275466751569</v>
      </c>
      <c r="U24" s="49">
        <v>93437.246000411178</v>
      </c>
      <c r="V24" s="49">
        <v>1675.0746814682104</v>
      </c>
      <c r="W24" s="50">
        <v>1375.2700347355074</v>
      </c>
      <c r="X24" s="52">
        <v>93737.050647143871</v>
      </c>
      <c r="Y24" s="53">
        <v>3776.9837670073666</v>
      </c>
      <c r="Z24" s="49">
        <v>16492.530204730148</v>
      </c>
      <c r="AA24" s="49">
        <v>73167.732028673665</v>
      </c>
      <c r="AB24" s="70" t="s">
        <v>18</v>
      </c>
      <c r="AC24" s="79">
        <v>19</v>
      </c>
    </row>
    <row r="25" spans="1:29" s="54" customFormat="1" ht="19.5" customHeight="1" x14ac:dyDescent="0.15">
      <c r="A25" s="77">
        <v>20</v>
      </c>
      <c r="B25" s="71" t="s">
        <v>19</v>
      </c>
      <c r="C25" s="56">
        <v>2020.3053403304816</v>
      </c>
      <c r="D25" s="56">
        <v>61.771753368706548</v>
      </c>
      <c r="E25" s="56">
        <v>1217.860863020242</v>
      </c>
      <c r="F25" s="56">
        <v>1643.9254198065003</v>
      </c>
      <c r="G25" s="56">
        <v>46907.709758748446</v>
      </c>
      <c r="H25" s="56">
        <v>4062.257183098905</v>
      </c>
      <c r="I25" s="56">
        <v>12104.028508533593</v>
      </c>
      <c r="J25" s="56">
        <v>6436.8613494043184</v>
      </c>
      <c r="K25" s="56">
        <v>8720.1024470936281</v>
      </c>
      <c r="L25" s="56">
        <v>2028.5425587629452</v>
      </c>
      <c r="M25" s="56">
        <v>2275.5898664034007</v>
      </c>
      <c r="N25" s="56">
        <v>2549.5191918408923</v>
      </c>
      <c r="O25" s="56">
        <v>15014.656377208832</v>
      </c>
      <c r="P25" s="56">
        <v>7625.400519814144</v>
      </c>
      <c r="Q25" s="56">
        <v>8008.0903283226216</v>
      </c>
      <c r="R25" s="56">
        <v>3444.0172437150568</v>
      </c>
      <c r="S25" s="56">
        <v>7744.364120754356</v>
      </c>
      <c r="T25" s="56">
        <v>4724.5763524863214</v>
      </c>
      <c r="U25" s="55">
        <v>136589.57918271341</v>
      </c>
      <c r="V25" s="55">
        <v>2448.6845716746634</v>
      </c>
      <c r="W25" s="56">
        <v>2010.4193282842748</v>
      </c>
      <c r="X25" s="58">
        <v>137027.84442610381</v>
      </c>
      <c r="Y25" s="59">
        <v>3299.9379567194301</v>
      </c>
      <c r="Z25" s="55">
        <v>60655.663687088541</v>
      </c>
      <c r="AA25" s="55">
        <v>72633.977538905441</v>
      </c>
      <c r="AB25" s="71" t="s">
        <v>19</v>
      </c>
      <c r="AC25" s="80">
        <v>20</v>
      </c>
    </row>
    <row r="26" spans="1:29" s="54" customFormat="1" ht="19.5" customHeight="1" x14ac:dyDescent="0.15">
      <c r="A26" s="74">
        <v>21</v>
      </c>
      <c r="B26" s="70" t="s">
        <v>20</v>
      </c>
      <c r="C26" s="50">
        <v>2309.8474955731567</v>
      </c>
      <c r="D26" s="50">
        <v>7.1236026015852767</v>
      </c>
      <c r="E26" s="50">
        <v>0</v>
      </c>
      <c r="F26" s="50">
        <v>0</v>
      </c>
      <c r="G26" s="50">
        <v>93713.131773391971</v>
      </c>
      <c r="H26" s="50">
        <v>3208.4423644330923</v>
      </c>
      <c r="I26" s="50">
        <v>11721.451738737238</v>
      </c>
      <c r="J26" s="50">
        <v>10967.859900334464</v>
      </c>
      <c r="K26" s="50">
        <v>8919.4992565728789</v>
      </c>
      <c r="L26" s="50">
        <v>1729.3670971761157</v>
      </c>
      <c r="M26" s="50">
        <v>2889.4406098391587</v>
      </c>
      <c r="N26" s="50">
        <v>2491.0923659653522</v>
      </c>
      <c r="O26" s="45">
        <v>19623.282005436751</v>
      </c>
      <c r="P26" s="45">
        <v>9675.5477008351736</v>
      </c>
      <c r="Q26" s="45">
        <v>7609.0905094550963</v>
      </c>
      <c r="R26" s="45">
        <v>5203.9935687618308</v>
      </c>
      <c r="S26" s="45">
        <v>11804.175768073359</v>
      </c>
      <c r="T26" s="51">
        <v>5213.3397019473559</v>
      </c>
      <c r="U26" s="49">
        <v>197086.68545913458</v>
      </c>
      <c r="V26" s="49">
        <v>3533.1788184661086</v>
      </c>
      <c r="W26" s="50">
        <v>2900.8109370620077</v>
      </c>
      <c r="X26" s="52">
        <v>197719.0533405387</v>
      </c>
      <c r="Y26" s="53">
        <v>2316.9710981747421</v>
      </c>
      <c r="Z26" s="49">
        <v>105434.5835121292</v>
      </c>
      <c r="AA26" s="49">
        <v>89335.130848830624</v>
      </c>
      <c r="AB26" s="70" t="s">
        <v>20</v>
      </c>
      <c r="AC26" s="79">
        <v>21</v>
      </c>
    </row>
    <row r="27" spans="1:29" s="54" customFormat="1" ht="19.5" customHeight="1" x14ac:dyDescent="0.15">
      <c r="A27" s="75">
        <v>22</v>
      </c>
      <c r="B27" s="70" t="s">
        <v>21</v>
      </c>
      <c r="C27" s="50">
        <v>2066.5490152480807</v>
      </c>
      <c r="D27" s="50">
        <v>84.466009265204093</v>
      </c>
      <c r="E27" s="50">
        <v>13.776456517289128</v>
      </c>
      <c r="F27" s="50">
        <v>44.430416751527034</v>
      </c>
      <c r="G27" s="50">
        <v>59150.097597711152</v>
      </c>
      <c r="H27" s="50">
        <v>2979.8342451173735</v>
      </c>
      <c r="I27" s="50">
        <v>12200.588537453081</v>
      </c>
      <c r="J27" s="50">
        <v>12486.116276589555</v>
      </c>
      <c r="K27" s="50">
        <v>3672.3294062519853</v>
      </c>
      <c r="L27" s="50">
        <v>3938.0297646015588</v>
      </c>
      <c r="M27" s="50">
        <v>4628.8883432280372</v>
      </c>
      <c r="N27" s="50">
        <v>4917.3907450644638</v>
      </c>
      <c r="O27" s="50">
        <v>21894.89313991808</v>
      </c>
      <c r="P27" s="50">
        <v>8456.463805626594</v>
      </c>
      <c r="Q27" s="50">
        <v>7497.4844443929414</v>
      </c>
      <c r="R27" s="50">
        <v>5035.1400682006897</v>
      </c>
      <c r="S27" s="50">
        <v>23422.739509587365</v>
      </c>
      <c r="T27" s="51">
        <v>8266.8340836437746</v>
      </c>
      <c r="U27" s="49">
        <v>180756.0518651687</v>
      </c>
      <c r="V27" s="49">
        <v>3240.4200675989441</v>
      </c>
      <c r="W27" s="50">
        <v>2660.4501090174285</v>
      </c>
      <c r="X27" s="52">
        <v>181336.02182375023</v>
      </c>
      <c r="Y27" s="53">
        <v>2164.7914810305738</v>
      </c>
      <c r="Z27" s="49">
        <v>71395.116551915766</v>
      </c>
      <c r="AA27" s="49">
        <v>107196.14383222235</v>
      </c>
      <c r="AB27" s="70" t="s">
        <v>21</v>
      </c>
      <c r="AC27" s="79">
        <v>22</v>
      </c>
    </row>
    <row r="28" spans="1:29" s="54" customFormat="1" ht="19.5" customHeight="1" x14ac:dyDescent="0.15">
      <c r="A28" s="74">
        <v>23</v>
      </c>
      <c r="B28" s="70" t="s">
        <v>22</v>
      </c>
      <c r="C28" s="50">
        <v>3659.322009077644</v>
      </c>
      <c r="D28" s="50">
        <v>15.788419965462248</v>
      </c>
      <c r="E28" s="50">
        <v>87.113675018992794</v>
      </c>
      <c r="F28" s="50">
        <v>422.08895913950681</v>
      </c>
      <c r="G28" s="50">
        <v>397305.39926907211</v>
      </c>
      <c r="H28" s="50">
        <v>8936.3313965596517</v>
      </c>
      <c r="I28" s="50">
        <v>12675.633049435461</v>
      </c>
      <c r="J28" s="50">
        <v>13783.866972323351</v>
      </c>
      <c r="K28" s="50">
        <v>14367.137490231309</v>
      </c>
      <c r="L28" s="50">
        <v>1724.3954373620231</v>
      </c>
      <c r="M28" s="50">
        <v>2611.1783763729536</v>
      </c>
      <c r="N28" s="50">
        <v>3756.4028040560679</v>
      </c>
      <c r="O28" s="50">
        <v>24663.485540189671</v>
      </c>
      <c r="P28" s="50">
        <v>6532.7216040709172</v>
      </c>
      <c r="Q28" s="50">
        <v>8141.5803261219698</v>
      </c>
      <c r="R28" s="50">
        <v>5222.3115625440059</v>
      </c>
      <c r="S28" s="50">
        <v>11423.489539099963</v>
      </c>
      <c r="T28" s="51">
        <v>5029.6741989285456</v>
      </c>
      <c r="U28" s="49">
        <v>520357.92062956962</v>
      </c>
      <c r="V28" s="49">
        <v>9328.4814491261041</v>
      </c>
      <c r="W28" s="50">
        <v>7658.8710631840968</v>
      </c>
      <c r="X28" s="52">
        <v>522027.5310155116</v>
      </c>
      <c r="Y28" s="53">
        <v>3762.2241040620988</v>
      </c>
      <c r="Z28" s="49">
        <v>410403.12127764703</v>
      </c>
      <c r="AA28" s="49">
        <v>106192.57524786051</v>
      </c>
      <c r="AB28" s="70" t="s">
        <v>22</v>
      </c>
      <c r="AC28" s="79">
        <v>23</v>
      </c>
    </row>
    <row r="29" spans="1:29" s="54" customFormat="1" ht="19.5" customHeight="1" x14ac:dyDescent="0.15">
      <c r="A29" s="74">
        <v>24</v>
      </c>
      <c r="B29" s="70" t="s">
        <v>23</v>
      </c>
      <c r="C29" s="50">
        <v>336.31763576435793</v>
      </c>
      <c r="D29" s="50">
        <v>47.333073967707875</v>
      </c>
      <c r="E29" s="50">
        <v>85.3610922079598</v>
      </c>
      <c r="F29" s="50">
        <v>0</v>
      </c>
      <c r="G29" s="50">
        <v>182.62783648121638</v>
      </c>
      <c r="H29" s="50">
        <v>747.74351071350452</v>
      </c>
      <c r="I29" s="50">
        <v>3733.0115834760236</v>
      </c>
      <c r="J29" s="50">
        <v>1759.78970341834</v>
      </c>
      <c r="K29" s="50">
        <v>718.08819385895606</v>
      </c>
      <c r="L29" s="50">
        <v>2600.1702532599711</v>
      </c>
      <c r="M29" s="50">
        <v>868.7529887461717</v>
      </c>
      <c r="N29" s="50">
        <v>754.36525185192772</v>
      </c>
      <c r="O29" s="50">
        <v>6423.3520124306378</v>
      </c>
      <c r="P29" s="50">
        <v>1340.0693099949519</v>
      </c>
      <c r="Q29" s="50">
        <v>1742.7834280240511</v>
      </c>
      <c r="R29" s="50">
        <v>1174.847751301364</v>
      </c>
      <c r="S29" s="50">
        <v>5734.754362124786</v>
      </c>
      <c r="T29" s="51">
        <v>1811.4420783053042</v>
      </c>
      <c r="U29" s="49">
        <v>30060.810065927228</v>
      </c>
      <c r="V29" s="49">
        <v>538.90655117687595</v>
      </c>
      <c r="W29" s="50">
        <v>442.45312734749257</v>
      </c>
      <c r="X29" s="52">
        <v>30157.263489756609</v>
      </c>
      <c r="Y29" s="53">
        <v>469.01180194002563</v>
      </c>
      <c r="Z29" s="49">
        <v>3915.6394199572401</v>
      </c>
      <c r="AA29" s="49">
        <v>25676.158844029964</v>
      </c>
      <c r="AB29" s="70" t="s">
        <v>23</v>
      </c>
      <c r="AC29" s="79">
        <v>24</v>
      </c>
    </row>
    <row r="30" spans="1:29" s="54" customFormat="1" ht="19.5" customHeight="1" x14ac:dyDescent="0.15">
      <c r="A30" s="75">
        <v>25</v>
      </c>
      <c r="B30" s="70" t="s">
        <v>24</v>
      </c>
      <c r="C30" s="50">
        <v>220.47418338708349</v>
      </c>
      <c r="D30" s="50">
        <v>21.797330973630238</v>
      </c>
      <c r="E30" s="50">
        <v>79.89715756179811</v>
      </c>
      <c r="F30" s="50">
        <v>0</v>
      </c>
      <c r="G30" s="50">
        <v>841.42321904405219</v>
      </c>
      <c r="H30" s="50">
        <v>601.94692225069014</v>
      </c>
      <c r="I30" s="50">
        <v>2024.806397477812</v>
      </c>
      <c r="J30" s="50">
        <v>1368.4258559692641</v>
      </c>
      <c r="K30" s="50">
        <v>598.16184350821504</v>
      </c>
      <c r="L30" s="50">
        <v>1139.7205170917923</v>
      </c>
      <c r="M30" s="50">
        <v>410.00773586278353</v>
      </c>
      <c r="N30" s="50">
        <v>176.76631181505812</v>
      </c>
      <c r="O30" s="50">
        <v>3791.8253318601605</v>
      </c>
      <c r="P30" s="50">
        <v>294.92222895287898</v>
      </c>
      <c r="Q30" s="50">
        <v>1285.8060402889573</v>
      </c>
      <c r="R30" s="50">
        <v>162.20287725319668</v>
      </c>
      <c r="S30" s="50">
        <v>3648.6538323179821</v>
      </c>
      <c r="T30" s="51">
        <v>875.46504510571594</v>
      </c>
      <c r="U30" s="49">
        <v>17542.30283072107</v>
      </c>
      <c r="V30" s="49">
        <v>314.48810326360461</v>
      </c>
      <c r="W30" s="50">
        <v>258.20106379982286</v>
      </c>
      <c r="X30" s="52">
        <v>17598.589870184849</v>
      </c>
      <c r="Y30" s="53">
        <v>322.16867192251186</v>
      </c>
      <c r="Z30" s="49">
        <v>2866.229616521864</v>
      </c>
      <c r="AA30" s="49">
        <v>14353.904542276694</v>
      </c>
      <c r="AB30" s="70" t="s">
        <v>24</v>
      </c>
      <c r="AC30" s="79">
        <v>25</v>
      </c>
    </row>
    <row r="31" spans="1:29" s="54" customFormat="1" ht="19.5" customHeight="1" x14ac:dyDescent="0.15">
      <c r="A31" s="74">
        <v>26</v>
      </c>
      <c r="B31" s="70" t="s">
        <v>25</v>
      </c>
      <c r="C31" s="50">
        <v>333.98138545755421</v>
      </c>
      <c r="D31" s="50">
        <v>21.358554764545804</v>
      </c>
      <c r="E31" s="50">
        <v>30.515559533280317</v>
      </c>
      <c r="F31" s="50">
        <v>0</v>
      </c>
      <c r="G31" s="50">
        <v>914.28767135425232</v>
      </c>
      <c r="H31" s="50">
        <v>395.29554694451099</v>
      </c>
      <c r="I31" s="50">
        <v>2975.8398844592502</v>
      </c>
      <c r="J31" s="50">
        <v>811.6510310967642</v>
      </c>
      <c r="K31" s="50">
        <v>587.09668607484446</v>
      </c>
      <c r="L31" s="50">
        <v>1151.400787467323</v>
      </c>
      <c r="M31" s="50">
        <v>470.10639525344197</v>
      </c>
      <c r="N31" s="50">
        <v>619.63763255696244</v>
      </c>
      <c r="O31" s="50">
        <v>4827.4056687741722</v>
      </c>
      <c r="P31" s="50">
        <v>1619.9345275125775</v>
      </c>
      <c r="Q31" s="50">
        <v>1895.5645273855971</v>
      </c>
      <c r="R31" s="50">
        <v>787.944222051069</v>
      </c>
      <c r="S31" s="50">
        <v>2951.2624238030194</v>
      </c>
      <c r="T31" s="51">
        <v>1342.5343741984452</v>
      </c>
      <c r="U31" s="49">
        <v>21735.816878687612</v>
      </c>
      <c r="V31" s="49">
        <v>389.65953822390691</v>
      </c>
      <c r="W31" s="50">
        <v>319.91832519282474</v>
      </c>
      <c r="X31" s="52">
        <v>21805.558091718693</v>
      </c>
      <c r="Y31" s="53">
        <v>385.85549975538038</v>
      </c>
      <c r="Z31" s="49">
        <v>3890.1275558135026</v>
      </c>
      <c r="AA31" s="49">
        <v>17459.83382311873</v>
      </c>
      <c r="AB31" s="70" t="s">
        <v>25</v>
      </c>
      <c r="AC31" s="79">
        <v>26</v>
      </c>
    </row>
    <row r="32" spans="1:29" s="54" customFormat="1" ht="19.5" customHeight="1" x14ac:dyDescent="0.15">
      <c r="A32" s="74">
        <v>27</v>
      </c>
      <c r="B32" s="70" t="s">
        <v>26</v>
      </c>
      <c r="C32" s="50">
        <v>54.651615811708169</v>
      </c>
      <c r="D32" s="50">
        <v>25.530654344498291</v>
      </c>
      <c r="E32" s="50">
        <v>0.92783795878217168</v>
      </c>
      <c r="F32" s="50">
        <v>0</v>
      </c>
      <c r="G32" s="50">
        <v>436.60081400378738</v>
      </c>
      <c r="H32" s="50">
        <v>464.07252718502713</v>
      </c>
      <c r="I32" s="50">
        <v>1340.8093840797137</v>
      </c>
      <c r="J32" s="50">
        <v>1204.9793003042346</v>
      </c>
      <c r="K32" s="50">
        <v>563.20189771877904</v>
      </c>
      <c r="L32" s="50">
        <v>776.49804993410748</v>
      </c>
      <c r="M32" s="50">
        <v>382.76347735204672</v>
      </c>
      <c r="N32" s="50">
        <v>804.40956030751465</v>
      </c>
      <c r="O32" s="50">
        <v>3899.3257347184399</v>
      </c>
      <c r="P32" s="50">
        <v>214.19207062032584</v>
      </c>
      <c r="Q32" s="50">
        <v>1640.7371373411311</v>
      </c>
      <c r="R32" s="50">
        <v>1340.9457412863733</v>
      </c>
      <c r="S32" s="50">
        <v>1835.6080520727394</v>
      </c>
      <c r="T32" s="51">
        <v>1165.9460806954398</v>
      </c>
      <c r="U32" s="49">
        <v>16151.199935734649</v>
      </c>
      <c r="V32" s="49">
        <v>289.54736128537218</v>
      </c>
      <c r="W32" s="50">
        <v>237.72421254882747</v>
      </c>
      <c r="X32" s="52">
        <v>16203.023084471193</v>
      </c>
      <c r="Y32" s="53">
        <v>81.110108114988634</v>
      </c>
      <c r="Z32" s="49">
        <v>1777.4101980835012</v>
      </c>
      <c r="AA32" s="49">
        <v>14292.67962953616</v>
      </c>
      <c r="AB32" s="70" t="s">
        <v>26</v>
      </c>
      <c r="AC32" s="79">
        <v>27</v>
      </c>
    </row>
    <row r="33" spans="1:33" s="54" customFormat="1" ht="19.5" customHeight="1" x14ac:dyDescent="0.15">
      <c r="A33" s="75">
        <v>28</v>
      </c>
      <c r="B33" s="70" t="s">
        <v>27</v>
      </c>
      <c r="C33" s="50">
        <v>33.631763576435787</v>
      </c>
      <c r="D33" s="50">
        <v>32.937265371350335</v>
      </c>
      <c r="E33" s="50">
        <v>460.3970026909073</v>
      </c>
      <c r="F33" s="50">
        <v>0</v>
      </c>
      <c r="G33" s="50">
        <v>1179.3098787812346</v>
      </c>
      <c r="H33" s="50">
        <v>655.21478454515739</v>
      </c>
      <c r="I33" s="50">
        <v>2507.866231819306</v>
      </c>
      <c r="J33" s="50">
        <v>1428.5231329398039</v>
      </c>
      <c r="K33" s="50">
        <v>1452.5731714021704</v>
      </c>
      <c r="L33" s="50">
        <v>1161.1150202004342</v>
      </c>
      <c r="M33" s="50">
        <v>491.81461549164317</v>
      </c>
      <c r="N33" s="50">
        <v>717.18901504342818</v>
      </c>
      <c r="O33" s="50">
        <v>4841.467500230573</v>
      </c>
      <c r="P33" s="50">
        <v>150.67453270879059</v>
      </c>
      <c r="Q33" s="50">
        <v>1832.5548883159868</v>
      </c>
      <c r="R33" s="50">
        <v>184.34786211277626</v>
      </c>
      <c r="S33" s="50">
        <v>3269.0156042984809</v>
      </c>
      <c r="T33" s="51">
        <v>1126.9380877573603</v>
      </c>
      <c r="U33" s="49">
        <v>21525.57035728584</v>
      </c>
      <c r="V33" s="49">
        <v>385.89604995561228</v>
      </c>
      <c r="W33" s="50">
        <v>316.82842556104976</v>
      </c>
      <c r="X33" s="52">
        <v>21594.637981680404</v>
      </c>
      <c r="Y33" s="53">
        <v>526.96603163869338</v>
      </c>
      <c r="Z33" s="49">
        <v>3687.1761106005406</v>
      </c>
      <c r="AA33" s="49">
        <v>17311.428215046606</v>
      </c>
      <c r="AB33" s="70" t="s">
        <v>27</v>
      </c>
      <c r="AC33" s="79">
        <v>28</v>
      </c>
    </row>
    <row r="34" spans="1:33" s="54" customFormat="1" ht="19.5" customHeight="1" x14ac:dyDescent="0.15">
      <c r="A34" s="74">
        <v>29</v>
      </c>
      <c r="B34" s="70" t="s">
        <v>28</v>
      </c>
      <c r="C34" s="50">
        <v>1129.2662329194441</v>
      </c>
      <c r="D34" s="50">
        <v>99.373704229487771</v>
      </c>
      <c r="E34" s="50">
        <v>82.65873910373476</v>
      </c>
      <c r="F34" s="50">
        <v>0</v>
      </c>
      <c r="G34" s="50">
        <v>6925.4720667560396</v>
      </c>
      <c r="H34" s="50">
        <v>3455.6003007103686</v>
      </c>
      <c r="I34" s="50">
        <v>8443.4376880833861</v>
      </c>
      <c r="J34" s="50">
        <v>10139.377379925609</v>
      </c>
      <c r="K34" s="50">
        <v>2441.8924754349518</v>
      </c>
      <c r="L34" s="50">
        <v>1642.8044852837147</v>
      </c>
      <c r="M34" s="50">
        <v>2605.3157699950575</v>
      </c>
      <c r="N34" s="50">
        <v>885.16086874789892</v>
      </c>
      <c r="O34" s="50">
        <v>15841.69844895803</v>
      </c>
      <c r="P34" s="50">
        <v>3069.4165891512566</v>
      </c>
      <c r="Q34" s="50">
        <v>3563.4009406993437</v>
      </c>
      <c r="R34" s="50">
        <v>3246.0138435705421</v>
      </c>
      <c r="S34" s="50">
        <v>14425.927929564687</v>
      </c>
      <c r="T34" s="51">
        <v>4806.4163280716093</v>
      </c>
      <c r="U34" s="49">
        <v>82803.233791205159</v>
      </c>
      <c r="V34" s="49">
        <v>1484.4608140279875</v>
      </c>
      <c r="W34" s="50">
        <v>1218.772212282712</v>
      </c>
      <c r="X34" s="52">
        <v>83068.922392950437</v>
      </c>
      <c r="Y34" s="53">
        <v>1311.2986762526666</v>
      </c>
      <c r="Z34" s="49">
        <v>15368.909754839426</v>
      </c>
      <c r="AA34" s="49">
        <v>66123.025360113068</v>
      </c>
      <c r="AB34" s="70" t="s">
        <v>28</v>
      </c>
      <c r="AC34" s="79">
        <v>29</v>
      </c>
    </row>
    <row r="35" spans="1:33" s="54" customFormat="1" ht="19.5" customHeight="1" x14ac:dyDescent="0.15">
      <c r="A35" s="77">
        <v>30</v>
      </c>
      <c r="B35" s="71" t="s">
        <v>29</v>
      </c>
      <c r="C35" s="56">
        <v>71.467497599926077</v>
      </c>
      <c r="D35" s="56">
        <v>0.3288628391911334</v>
      </c>
      <c r="E35" s="56">
        <v>0</v>
      </c>
      <c r="F35" s="56">
        <v>0</v>
      </c>
      <c r="G35" s="56">
        <v>29058.48752338859</v>
      </c>
      <c r="H35" s="56">
        <v>2572.6888465043321</v>
      </c>
      <c r="I35" s="56">
        <v>7712.665113147792</v>
      </c>
      <c r="J35" s="56">
        <v>21561.449400552963</v>
      </c>
      <c r="K35" s="56">
        <v>3063.6429935744309</v>
      </c>
      <c r="L35" s="56">
        <v>1542.2675727917986</v>
      </c>
      <c r="M35" s="56">
        <v>4268.7032221886338</v>
      </c>
      <c r="N35" s="56">
        <v>2977.2641363685689</v>
      </c>
      <c r="O35" s="56">
        <v>14034.628217772546</v>
      </c>
      <c r="P35" s="56">
        <v>6593.5432743347756</v>
      </c>
      <c r="Q35" s="56">
        <v>3286.6781191048522</v>
      </c>
      <c r="R35" s="56">
        <v>2450.8065931699953</v>
      </c>
      <c r="S35" s="56">
        <v>14121.488482430132</v>
      </c>
      <c r="T35" s="57">
        <v>5513.0618912374484</v>
      </c>
      <c r="U35" s="55">
        <v>118829.17174700598</v>
      </c>
      <c r="V35" s="55">
        <v>2130.2677504567469</v>
      </c>
      <c r="W35" s="56">
        <v>1748.9927079541862</v>
      </c>
      <c r="X35" s="58">
        <v>119210.44678950854</v>
      </c>
      <c r="Y35" s="59">
        <v>71.796360439117208</v>
      </c>
      <c r="Z35" s="55">
        <v>36771.152636536382</v>
      </c>
      <c r="AA35" s="55">
        <v>81986.222750030487</v>
      </c>
      <c r="AB35" s="71" t="s">
        <v>29</v>
      </c>
      <c r="AC35" s="80">
        <v>30</v>
      </c>
    </row>
    <row r="36" spans="1:33" s="54" customFormat="1" ht="19.5" customHeight="1" x14ac:dyDescent="0.15">
      <c r="A36" s="75">
        <v>31</v>
      </c>
      <c r="B36" s="70" t="s">
        <v>30</v>
      </c>
      <c r="C36" s="50">
        <v>559.12806945824502</v>
      </c>
      <c r="D36" s="50">
        <v>4.4313146548387676</v>
      </c>
      <c r="E36" s="50">
        <v>0</v>
      </c>
      <c r="F36" s="50">
        <v>0</v>
      </c>
      <c r="G36" s="50">
        <v>158072.22084774636</v>
      </c>
      <c r="H36" s="50">
        <v>6422.0914290638793</v>
      </c>
      <c r="I36" s="50">
        <v>10202.70121378803</v>
      </c>
      <c r="J36" s="50">
        <v>15602.787626153326</v>
      </c>
      <c r="K36" s="50">
        <v>4250.4160787418859</v>
      </c>
      <c r="L36" s="50">
        <v>1222.3785462350629</v>
      </c>
      <c r="M36" s="50">
        <v>4432.7136539338253</v>
      </c>
      <c r="N36" s="50">
        <v>9711.9521946844161</v>
      </c>
      <c r="O36" s="50">
        <v>16144.383599736531</v>
      </c>
      <c r="P36" s="50">
        <v>8085.3702536661349</v>
      </c>
      <c r="Q36" s="50">
        <v>4404.3588129709869</v>
      </c>
      <c r="R36" s="50">
        <v>1644.6717241208853</v>
      </c>
      <c r="S36" s="50">
        <v>19173.464611273426</v>
      </c>
      <c r="T36" s="51">
        <v>7392.4764316471255</v>
      </c>
      <c r="U36" s="49">
        <v>267325.54640787496</v>
      </c>
      <c r="V36" s="49">
        <v>4792.3974652445104</v>
      </c>
      <c r="W36" s="50">
        <v>3934.6547956394838</v>
      </c>
      <c r="X36" s="52">
        <v>268183.28907747997</v>
      </c>
      <c r="Y36" s="53">
        <v>563.55938411308375</v>
      </c>
      <c r="Z36" s="49">
        <v>168274.92206153439</v>
      </c>
      <c r="AA36" s="49">
        <v>98487.064962227509</v>
      </c>
      <c r="AB36" s="70" t="s">
        <v>30</v>
      </c>
      <c r="AC36" s="79">
        <v>31</v>
      </c>
    </row>
    <row r="37" spans="1:33" s="54" customFormat="1" ht="19.5" customHeight="1" x14ac:dyDescent="0.15">
      <c r="A37" s="74">
        <v>32</v>
      </c>
      <c r="B37" s="70" t="s">
        <v>31</v>
      </c>
      <c r="C37" s="50">
        <v>364.27656295655061</v>
      </c>
      <c r="D37" s="50">
        <v>26.445316800476196</v>
      </c>
      <c r="E37" s="50">
        <v>41.32936955186738</v>
      </c>
      <c r="F37" s="50">
        <v>0</v>
      </c>
      <c r="G37" s="50">
        <v>63117.207376726263</v>
      </c>
      <c r="H37" s="50">
        <v>2092.9766221556069</v>
      </c>
      <c r="I37" s="50">
        <v>5472.0952491375137</v>
      </c>
      <c r="J37" s="50">
        <v>2242.8817093874095</v>
      </c>
      <c r="K37" s="50">
        <v>6182.1834943439871</v>
      </c>
      <c r="L37" s="50">
        <v>1147.2216165714285</v>
      </c>
      <c r="M37" s="50">
        <v>1411.2716351440249</v>
      </c>
      <c r="N37" s="50">
        <v>395.21744477034633</v>
      </c>
      <c r="O37" s="50">
        <v>8949.7960675373561</v>
      </c>
      <c r="P37" s="50">
        <v>5001.0923693707409</v>
      </c>
      <c r="Q37" s="50">
        <v>9911.3319010644154</v>
      </c>
      <c r="R37" s="50">
        <v>12704.061636006532</v>
      </c>
      <c r="S37" s="50">
        <v>4739.5528580335158</v>
      </c>
      <c r="T37" s="51">
        <v>6147.7733677836277</v>
      </c>
      <c r="U37" s="49">
        <v>129946.71459734168</v>
      </c>
      <c r="V37" s="49">
        <v>2329.558006348213</v>
      </c>
      <c r="W37" s="50">
        <v>1912.6140199914944</v>
      </c>
      <c r="X37" s="52">
        <v>130363.6585836984</v>
      </c>
      <c r="Y37" s="53">
        <v>432.05124930889417</v>
      </c>
      <c r="Z37" s="49">
        <v>68589.302625863784</v>
      </c>
      <c r="AA37" s="49">
        <v>60925.360722169004</v>
      </c>
      <c r="AB37" s="70" t="s">
        <v>31</v>
      </c>
      <c r="AC37" s="79">
        <v>32</v>
      </c>
    </row>
    <row r="38" spans="1:33" s="54" customFormat="1" ht="19.5" customHeight="1" x14ac:dyDescent="0.15">
      <c r="A38" s="74">
        <v>33</v>
      </c>
      <c r="B38" s="70" t="s">
        <v>32</v>
      </c>
      <c r="C38" s="50">
        <v>441.41689694071988</v>
      </c>
      <c r="D38" s="50">
        <v>0</v>
      </c>
      <c r="E38" s="50">
        <v>185.93097825744272</v>
      </c>
      <c r="F38" s="50">
        <v>155.50645863034461</v>
      </c>
      <c r="G38" s="50">
        <v>138387.51806212461</v>
      </c>
      <c r="H38" s="50">
        <v>3724.7298708132366</v>
      </c>
      <c r="I38" s="50">
        <v>7480.9827675200813</v>
      </c>
      <c r="J38" s="50">
        <v>9887.8263665323793</v>
      </c>
      <c r="K38" s="50">
        <v>6357.925614261454</v>
      </c>
      <c r="L38" s="50">
        <v>1037.157218263028</v>
      </c>
      <c r="M38" s="50">
        <v>1762.272425461535</v>
      </c>
      <c r="N38" s="50">
        <v>994.66264418500805</v>
      </c>
      <c r="O38" s="50">
        <v>12763.755555198863</v>
      </c>
      <c r="P38" s="50">
        <v>3171.0791798819287</v>
      </c>
      <c r="Q38" s="50">
        <v>3857.6202691737035</v>
      </c>
      <c r="R38" s="50">
        <v>717.02003959219098</v>
      </c>
      <c r="S38" s="50">
        <v>5938.6125823711009</v>
      </c>
      <c r="T38" s="51">
        <v>2934.3162174762433</v>
      </c>
      <c r="U38" s="49">
        <v>199798.33314668384</v>
      </c>
      <c r="V38" s="49">
        <v>3581.8005253574916</v>
      </c>
      <c r="W38" s="50">
        <v>2940.7303372327524</v>
      </c>
      <c r="X38" s="52">
        <v>200439.40333480856</v>
      </c>
      <c r="Y38" s="53">
        <v>627.34787519816257</v>
      </c>
      <c r="Z38" s="49">
        <v>146024.00728827505</v>
      </c>
      <c r="AA38" s="49">
        <v>53146.977983210614</v>
      </c>
      <c r="AB38" s="70" t="s">
        <v>32</v>
      </c>
      <c r="AC38" s="79">
        <v>33</v>
      </c>
    </row>
    <row r="39" spans="1:33" s="54" customFormat="1" ht="19.5" customHeight="1" x14ac:dyDescent="0.15">
      <c r="A39" s="74">
        <v>34</v>
      </c>
      <c r="B39" s="70" t="s">
        <v>33</v>
      </c>
      <c r="C39" s="50">
        <v>243.83028592915952</v>
      </c>
      <c r="D39" s="50">
        <v>649.77575349218989</v>
      </c>
      <c r="E39" s="50">
        <v>0</v>
      </c>
      <c r="F39" s="50">
        <v>399.87375076374337</v>
      </c>
      <c r="G39" s="50">
        <v>2867.8516553573236</v>
      </c>
      <c r="H39" s="50">
        <v>5165.7652227367389</v>
      </c>
      <c r="I39" s="50">
        <v>3696.019583785268</v>
      </c>
      <c r="J39" s="50">
        <v>349.35844630160932</v>
      </c>
      <c r="K39" s="50">
        <v>823.68982749924612</v>
      </c>
      <c r="L39" s="50">
        <v>430.82110992049797</v>
      </c>
      <c r="M39" s="50">
        <v>370.37962281869494</v>
      </c>
      <c r="N39" s="50">
        <v>231.91429169775679</v>
      </c>
      <c r="O39" s="50">
        <v>4684.9336944782035</v>
      </c>
      <c r="P39" s="50">
        <v>415.09104134537063</v>
      </c>
      <c r="Q39" s="50">
        <v>2523.6208849125778</v>
      </c>
      <c r="R39" s="50">
        <v>1243.2071516102394</v>
      </c>
      <c r="S39" s="50">
        <v>1920.4670196958664</v>
      </c>
      <c r="T39" s="51">
        <v>572.81386732510612</v>
      </c>
      <c r="U39" s="49">
        <v>26589.413209669587</v>
      </c>
      <c r="V39" s="49">
        <v>476.76982185534661</v>
      </c>
      <c r="W39" s="50">
        <v>391.43762168808576</v>
      </c>
      <c r="X39" s="52">
        <v>26674.745409836847</v>
      </c>
      <c r="Y39" s="53">
        <v>893.60603942134935</v>
      </c>
      <c r="Z39" s="49">
        <v>6963.7449899063349</v>
      </c>
      <c r="AA39" s="49">
        <v>18732.062180341902</v>
      </c>
      <c r="AB39" s="70" t="s">
        <v>33</v>
      </c>
      <c r="AC39" s="79">
        <v>34</v>
      </c>
    </row>
    <row r="40" spans="1:33" s="54" customFormat="1" ht="19.5" customHeight="1" x14ac:dyDescent="0.15">
      <c r="A40" s="76">
        <v>35</v>
      </c>
      <c r="B40" s="71" t="s">
        <v>34</v>
      </c>
      <c r="C40" s="56">
        <v>1212.4782574909188</v>
      </c>
      <c r="D40" s="56">
        <v>79.032625438551776</v>
      </c>
      <c r="E40" s="56">
        <v>13.776456517289128</v>
      </c>
      <c r="F40" s="56">
        <v>0</v>
      </c>
      <c r="G40" s="56">
        <v>38236.739471178269</v>
      </c>
      <c r="H40" s="56">
        <v>1285.0031659424815</v>
      </c>
      <c r="I40" s="56">
        <v>4771.141623533289</v>
      </c>
      <c r="J40" s="56">
        <v>3060.1816636830745</v>
      </c>
      <c r="K40" s="56">
        <v>3819.8384313655733</v>
      </c>
      <c r="L40" s="56">
        <v>442.00244716405575</v>
      </c>
      <c r="M40" s="56">
        <v>1041.8493515220687</v>
      </c>
      <c r="N40" s="56">
        <v>391.45155083695352</v>
      </c>
      <c r="O40" s="56">
        <v>8612.0751607476777</v>
      </c>
      <c r="P40" s="56">
        <v>2572.1035843486188</v>
      </c>
      <c r="Q40" s="56">
        <v>2391.4257322525332</v>
      </c>
      <c r="R40" s="56">
        <v>2955.7036960053338</v>
      </c>
      <c r="S40" s="56">
        <v>5702.2684544867734</v>
      </c>
      <c r="T40" s="57">
        <v>2347.9633245683035</v>
      </c>
      <c r="U40" s="55">
        <v>78935.034997081777</v>
      </c>
      <c r="V40" s="55">
        <v>1415.0706508347264</v>
      </c>
      <c r="W40" s="56">
        <v>1161.8014913943432</v>
      </c>
      <c r="X40" s="58">
        <v>79188.30415652215</v>
      </c>
      <c r="Y40" s="59">
        <v>1305.2873394467597</v>
      </c>
      <c r="Z40" s="55">
        <v>43007.881094711556</v>
      </c>
      <c r="AA40" s="55">
        <v>34621.86656292346</v>
      </c>
      <c r="AB40" s="71" t="s">
        <v>34</v>
      </c>
      <c r="AC40" s="80">
        <v>35</v>
      </c>
    </row>
    <row r="41" spans="1:33" s="54" customFormat="1" ht="19.5" customHeight="1" x14ac:dyDescent="0.15">
      <c r="A41" s="72"/>
      <c r="B41" s="70"/>
      <c r="C41" s="50"/>
      <c r="D41" s="50"/>
      <c r="E41" s="56"/>
      <c r="F41" s="50"/>
      <c r="G41" s="50"/>
      <c r="H41" s="56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6"/>
      <c r="V41" s="56"/>
      <c r="W41" s="56"/>
      <c r="X41" s="56"/>
      <c r="Y41" s="50"/>
      <c r="Z41" s="50"/>
      <c r="AA41" s="56"/>
      <c r="AB41" s="70"/>
      <c r="AC41" s="81"/>
    </row>
    <row r="42" spans="1:33" s="54" customFormat="1" ht="20.100000000000001" customHeight="1" x14ac:dyDescent="0.15">
      <c r="A42" s="111" t="s">
        <v>88</v>
      </c>
      <c r="B42" s="66" t="s">
        <v>80</v>
      </c>
      <c r="C42" s="32">
        <v>10318.601023524523</v>
      </c>
      <c r="D42" s="33">
        <v>3555.4342301676311</v>
      </c>
      <c r="E42" s="33">
        <v>9775.4618597841691</v>
      </c>
      <c r="F42" s="33">
        <v>377.65854238797982</v>
      </c>
      <c r="G42" s="33">
        <v>367310.79841910629</v>
      </c>
      <c r="H42" s="33">
        <v>50057.672565950677</v>
      </c>
      <c r="I42" s="33">
        <v>136413.44352501709</v>
      </c>
      <c r="J42" s="33">
        <v>198554.33056574868</v>
      </c>
      <c r="K42" s="33">
        <v>84535.753944507247</v>
      </c>
      <c r="L42" s="33">
        <v>61822.53577051279</v>
      </c>
      <c r="M42" s="33">
        <v>66199.044265804594</v>
      </c>
      <c r="N42" s="33">
        <v>89427.235643401917</v>
      </c>
      <c r="O42" s="33">
        <v>301494.79818815319</v>
      </c>
      <c r="P42" s="33">
        <v>177247.25674818622</v>
      </c>
      <c r="Q42" s="33">
        <v>108512.16825636716</v>
      </c>
      <c r="R42" s="33">
        <v>63561.08329524241</v>
      </c>
      <c r="S42" s="33">
        <v>234506.38912932918</v>
      </c>
      <c r="T42" s="33">
        <v>97116.5287928209</v>
      </c>
      <c r="U42" s="34">
        <v>2060786.1947660127</v>
      </c>
      <c r="V42" s="34">
        <v>36944.13086738225</v>
      </c>
      <c r="W42" s="33">
        <v>30331.875171514341</v>
      </c>
      <c r="X42" s="35">
        <v>2067398.4504618808</v>
      </c>
      <c r="Y42" s="33">
        <v>23649.497113476325</v>
      </c>
      <c r="Z42" s="34">
        <v>504101.90048651147</v>
      </c>
      <c r="AA42" s="33">
        <v>1533034.7971660253</v>
      </c>
      <c r="AB42" s="66" t="s">
        <v>81</v>
      </c>
      <c r="AC42" s="114" t="s">
        <v>89</v>
      </c>
    </row>
    <row r="43" spans="1:33" s="54" customFormat="1" ht="20.100000000000001" customHeight="1" x14ac:dyDescent="0.15">
      <c r="A43" s="112"/>
      <c r="B43" s="67" t="s">
        <v>82</v>
      </c>
      <c r="C43" s="36">
        <v>18641.196270119701</v>
      </c>
      <c r="D43" s="37">
        <v>837.26976959296894</v>
      </c>
      <c r="E43" s="37">
        <v>8828.0683856080468</v>
      </c>
      <c r="F43" s="37">
        <v>622.02583452137844</v>
      </c>
      <c r="G43" s="37">
        <v>1763660.3575193183</v>
      </c>
      <c r="H43" s="37">
        <v>103351.13270910786</v>
      </c>
      <c r="I43" s="37">
        <v>228661.71625189329</v>
      </c>
      <c r="J43" s="37">
        <v>389439.52382594493</v>
      </c>
      <c r="K43" s="37">
        <v>163067.64991924213</v>
      </c>
      <c r="L43" s="37">
        <v>56746.454008601497</v>
      </c>
      <c r="M43" s="37">
        <v>96097.033182590705</v>
      </c>
      <c r="N43" s="37">
        <v>127998.31066400916</v>
      </c>
      <c r="O43" s="37">
        <v>433597.61440298107</v>
      </c>
      <c r="P43" s="37">
        <v>272951.89469560847</v>
      </c>
      <c r="Q43" s="37">
        <v>203481.80170732064</v>
      </c>
      <c r="R43" s="37">
        <v>102119.90993301955</v>
      </c>
      <c r="S43" s="37">
        <v>319533.57359765272</v>
      </c>
      <c r="T43" s="37">
        <v>150212.11849332377</v>
      </c>
      <c r="U43" s="38">
        <v>4439847.6511704559</v>
      </c>
      <c r="V43" s="38">
        <v>79593.946048776779</v>
      </c>
      <c r="W43" s="37">
        <v>65348.232027059465</v>
      </c>
      <c r="X43" s="39">
        <v>4454093.3651921749</v>
      </c>
      <c r="Y43" s="37">
        <v>28306.534425320719</v>
      </c>
      <c r="Z43" s="38">
        <v>1992944.0996057328</v>
      </c>
      <c r="AA43" s="37">
        <v>2418597.0171394027</v>
      </c>
      <c r="AB43" s="67" t="s">
        <v>83</v>
      </c>
      <c r="AC43" s="115">
        <v>0</v>
      </c>
    </row>
    <row r="44" spans="1:33" s="54" customFormat="1" ht="20.100000000000001" customHeight="1" x14ac:dyDescent="0.15">
      <c r="A44" s="112"/>
      <c r="B44" s="67" t="s">
        <v>84</v>
      </c>
      <c r="C44" s="36">
        <v>16718.443233915124</v>
      </c>
      <c r="D44" s="37">
        <v>3281.656985925983</v>
      </c>
      <c r="E44" s="37">
        <v>10886.624757490685</v>
      </c>
      <c r="F44" s="37">
        <v>4109.8135495162505</v>
      </c>
      <c r="G44" s="37">
        <v>1964446.307667718</v>
      </c>
      <c r="H44" s="37">
        <v>117154.8326013802</v>
      </c>
      <c r="I44" s="37">
        <v>269315.59179718763</v>
      </c>
      <c r="J44" s="37">
        <v>502968.474456925</v>
      </c>
      <c r="K44" s="37">
        <v>271119.50795920537</v>
      </c>
      <c r="L44" s="37">
        <v>62043.457835883521</v>
      </c>
      <c r="M44" s="37">
        <v>145349.62598236356</v>
      </c>
      <c r="N44" s="37">
        <v>253244.83235207241</v>
      </c>
      <c r="O44" s="37">
        <v>541252.15847984923</v>
      </c>
      <c r="P44" s="37">
        <v>383548.94791284832</v>
      </c>
      <c r="Q44" s="37">
        <v>292670.49145960266</v>
      </c>
      <c r="R44" s="37">
        <v>159725.05481502035</v>
      </c>
      <c r="S44" s="37">
        <v>403632.89938767324</v>
      </c>
      <c r="T44" s="37">
        <v>162205.00421906364</v>
      </c>
      <c r="U44" s="38">
        <v>5563673.7254536403</v>
      </c>
      <c r="V44" s="38">
        <v>99740.722428013993</v>
      </c>
      <c r="W44" s="37">
        <v>81889.141013037646</v>
      </c>
      <c r="X44" s="39">
        <v>5581525.3068686174</v>
      </c>
      <c r="Y44" s="37">
        <v>30886.724977331796</v>
      </c>
      <c r="Z44" s="38">
        <v>2237871.7130144225</v>
      </c>
      <c r="AA44" s="37">
        <v>3294915.2874618871</v>
      </c>
      <c r="AB44" s="67" t="s">
        <v>85</v>
      </c>
      <c r="AC44" s="115">
        <v>0</v>
      </c>
      <c r="AD44" s="31"/>
      <c r="AE44" s="31"/>
      <c r="AF44" s="31"/>
      <c r="AG44" s="31"/>
    </row>
    <row r="45" spans="1:33" ht="20.100000000000001" customHeight="1" x14ac:dyDescent="0.15">
      <c r="A45" s="113"/>
      <c r="B45" s="68" t="s">
        <v>86</v>
      </c>
      <c r="C45" s="40">
        <v>41590.58846357467</v>
      </c>
      <c r="D45" s="41">
        <v>1273.7868530461772</v>
      </c>
      <c r="E45" s="41">
        <v>4613.7237656157631</v>
      </c>
      <c r="F45" s="41">
        <v>5042.8523012983187</v>
      </c>
      <c r="G45" s="41">
        <v>2680421.1565350126</v>
      </c>
      <c r="H45" s="41">
        <v>137799.33891380471</v>
      </c>
      <c r="I45" s="41">
        <v>318256.62013466971</v>
      </c>
      <c r="J45" s="41">
        <v>517412.58916927525</v>
      </c>
      <c r="K45" s="41">
        <v>223265.62804797004</v>
      </c>
      <c r="L45" s="41">
        <v>70788.841108777415</v>
      </c>
      <c r="M45" s="41">
        <v>120180.22410207908</v>
      </c>
      <c r="N45" s="41">
        <v>167838.09774520239</v>
      </c>
      <c r="O45" s="41">
        <v>589252.53060181497</v>
      </c>
      <c r="P45" s="41">
        <v>379297.12935642275</v>
      </c>
      <c r="Q45" s="41">
        <v>216331.94895879828</v>
      </c>
      <c r="R45" s="41">
        <v>181823.21954431545</v>
      </c>
      <c r="S45" s="41">
        <v>453221.31326368451</v>
      </c>
      <c r="T45" s="41">
        <v>185282.96974053083</v>
      </c>
      <c r="U45" s="42">
        <v>6293692.5586058907</v>
      </c>
      <c r="V45" s="42">
        <v>112827.97039573175</v>
      </c>
      <c r="W45" s="41">
        <v>92634.035056436129</v>
      </c>
      <c r="X45" s="43">
        <v>6313886.4939451879</v>
      </c>
      <c r="Y45" s="41">
        <v>47478.099082236608</v>
      </c>
      <c r="Z45" s="42">
        <v>3003720.6289709806</v>
      </c>
      <c r="AA45" s="41">
        <v>3242493.8305526758</v>
      </c>
      <c r="AB45" s="68" t="s">
        <v>87</v>
      </c>
      <c r="AC45" s="116">
        <v>0</v>
      </c>
      <c r="AD45" s="54"/>
      <c r="AE45" s="54"/>
      <c r="AF45" s="54"/>
      <c r="AG45" s="54"/>
    </row>
    <row r="46" spans="1:33" x14ac:dyDescent="0.15">
      <c r="A46" s="85" t="s">
        <v>91</v>
      </c>
    </row>
    <row r="48" spans="1:33" x14ac:dyDescent="0.15">
      <c r="C48" s="86"/>
      <c r="D48" s="86"/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86"/>
      <c r="P48" s="86"/>
      <c r="Q48" s="86"/>
      <c r="R48" s="86"/>
      <c r="S48" s="86"/>
      <c r="T48" s="86"/>
      <c r="U48" s="86"/>
      <c r="V48" s="86"/>
      <c r="W48" s="86"/>
      <c r="X48" s="86"/>
      <c r="Y48" s="86"/>
      <c r="Z48" s="86"/>
      <c r="AA48" s="86"/>
      <c r="AB48" s="86"/>
    </row>
    <row r="49" spans="3:28" x14ac:dyDescent="0.15">
      <c r="C49" s="86"/>
      <c r="D49" s="86"/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86"/>
    </row>
    <row r="50" spans="3:28" x14ac:dyDescent="0.15"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6"/>
      <c r="R50" s="86"/>
      <c r="S50" s="86"/>
      <c r="T50" s="86"/>
      <c r="U50" s="86"/>
      <c r="V50" s="86"/>
      <c r="W50" s="86"/>
      <c r="X50" s="86"/>
      <c r="Y50" s="86"/>
      <c r="Z50" s="86"/>
      <c r="AA50" s="86"/>
      <c r="AB50" s="86"/>
    </row>
    <row r="51" spans="3:28" x14ac:dyDescent="0.15">
      <c r="C51" s="86"/>
      <c r="D51" s="86"/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  <c r="Q51" s="86"/>
      <c r="R51" s="86"/>
      <c r="S51" s="86"/>
      <c r="T51" s="86"/>
      <c r="U51" s="86"/>
      <c r="V51" s="86"/>
      <c r="W51" s="86"/>
      <c r="X51" s="86"/>
      <c r="Y51" s="86"/>
      <c r="Z51" s="86"/>
      <c r="AA51" s="86"/>
      <c r="AB51" s="86"/>
    </row>
  </sheetData>
  <mergeCells count="29">
    <mergeCell ref="Z2:AA2"/>
    <mergeCell ref="AB2:AC2"/>
    <mergeCell ref="C3:C4"/>
    <mergeCell ref="D3:D4"/>
    <mergeCell ref="E3:E4"/>
    <mergeCell ref="F3:F4"/>
    <mergeCell ref="G3:G4"/>
    <mergeCell ref="H3:H4"/>
    <mergeCell ref="I3:I4"/>
    <mergeCell ref="J3:J4"/>
    <mergeCell ref="U3:U4"/>
    <mergeCell ref="V3:V4"/>
    <mergeCell ref="K3:K4"/>
    <mergeCell ref="L3:L4"/>
    <mergeCell ref="M3:M4"/>
    <mergeCell ref="N3:N4"/>
    <mergeCell ref="O3:O4"/>
    <mergeCell ref="P3:P4"/>
    <mergeCell ref="A42:A45"/>
    <mergeCell ref="Q3:Q4"/>
    <mergeCell ref="R3:R4"/>
    <mergeCell ref="S3:S4"/>
    <mergeCell ref="T3:T4"/>
    <mergeCell ref="AC42:AC45"/>
    <mergeCell ref="W3:W4"/>
    <mergeCell ref="X3:X4"/>
    <mergeCell ref="Y3:Y4"/>
    <mergeCell ref="Z3:Z4"/>
    <mergeCell ref="AA3:AA4"/>
  </mergeCells>
  <phoneticPr fontId="2"/>
  <pageMargins left="0.36" right="0.25" top="0.41" bottom="0.37" header="0.25" footer="0.3"/>
  <pageSetup paperSize="9" scale="51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pageSetUpPr fitToPage="1"/>
  </sheetPr>
  <dimension ref="A1:AD51"/>
  <sheetViews>
    <sheetView zoomScale="85" zoomScaleNormal="85" workbookViewId="0">
      <selection activeCell="C6" sqref="C6"/>
    </sheetView>
  </sheetViews>
  <sheetFormatPr defaultRowHeight="13.5" x14ac:dyDescent="0.15"/>
  <cols>
    <col min="1" max="1" width="3.625" style="61" customWidth="1"/>
    <col min="2" max="2" width="10.625" style="62" customWidth="1"/>
    <col min="3" max="3" width="10" style="60" customWidth="1"/>
    <col min="4" max="6" width="9.625" style="60" customWidth="1"/>
    <col min="7" max="8" width="10.625" style="60" customWidth="1"/>
    <col min="9" max="9" width="10.125" style="60" customWidth="1"/>
    <col min="10" max="10" width="10.625" style="60" customWidth="1"/>
    <col min="11" max="11" width="9.75" style="60" customWidth="1"/>
    <col min="12" max="21" width="10.625" style="60" customWidth="1"/>
    <col min="22" max="22" width="8.125" style="60" customWidth="1"/>
    <col min="23" max="23" width="8.625" style="60" customWidth="1"/>
    <col min="24" max="24" width="10.625" style="60" customWidth="1"/>
    <col min="25" max="25" width="10.125" style="60" customWidth="1"/>
    <col min="26" max="26" width="10.125" style="64" customWidth="1"/>
    <col min="27" max="27" width="10.125" style="63" customWidth="1"/>
    <col min="28" max="28" width="9" style="63"/>
    <col min="29" max="29" width="3.625" style="60" customWidth="1"/>
  </cols>
  <sheetData>
    <row r="1" spans="1:29" s="11" customFormat="1" ht="15" customHeight="1" x14ac:dyDescent="0.15">
      <c r="A1" s="7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9"/>
      <c r="Y1" s="8"/>
      <c r="Z1" s="10"/>
      <c r="AA1" s="8"/>
      <c r="AB1" s="8"/>
      <c r="AC1" s="8"/>
    </row>
    <row r="2" spans="1:29" s="11" customFormat="1" ht="15" customHeight="1" thickBot="1" x14ac:dyDescent="0.2">
      <c r="A2" s="12" t="s">
        <v>97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Z2" s="109" t="s">
        <v>98</v>
      </c>
      <c r="AA2" s="110"/>
      <c r="AB2" s="107" t="s">
        <v>38</v>
      </c>
      <c r="AC2" s="108"/>
    </row>
    <row r="3" spans="1:29" s="11" customFormat="1" ht="15" customHeight="1" x14ac:dyDescent="0.15">
      <c r="A3" s="15"/>
      <c r="B3" s="16"/>
      <c r="C3" s="117" t="s">
        <v>53</v>
      </c>
      <c r="D3" s="122" t="s">
        <v>54</v>
      </c>
      <c r="E3" s="122" t="s">
        <v>55</v>
      </c>
      <c r="F3" s="122" t="s">
        <v>56</v>
      </c>
      <c r="G3" s="122" t="s">
        <v>57</v>
      </c>
      <c r="H3" s="124" t="s">
        <v>72</v>
      </c>
      <c r="I3" s="122" t="s">
        <v>48</v>
      </c>
      <c r="J3" s="124" t="s">
        <v>49</v>
      </c>
      <c r="K3" s="124" t="s">
        <v>50</v>
      </c>
      <c r="L3" s="124" t="s">
        <v>59</v>
      </c>
      <c r="M3" s="124" t="s">
        <v>52</v>
      </c>
      <c r="N3" s="124" t="s">
        <v>60</v>
      </c>
      <c r="O3" s="124" t="s">
        <v>61</v>
      </c>
      <c r="P3" s="124" t="s">
        <v>68</v>
      </c>
      <c r="Q3" s="124" t="s">
        <v>62</v>
      </c>
      <c r="R3" s="124" t="s">
        <v>63</v>
      </c>
      <c r="S3" s="124" t="s">
        <v>64</v>
      </c>
      <c r="T3" s="125" t="s">
        <v>65</v>
      </c>
      <c r="U3" s="119" t="s">
        <v>76</v>
      </c>
      <c r="V3" s="119" t="s">
        <v>70</v>
      </c>
      <c r="W3" s="133" t="s">
        <v>93</v>
      </c>
      <c r="X3" s="129" t="s">
        <v>73</v>
      </c>
      <c r="Y3" s="131" t="s">
        <v>42</v>
      </c>
      <c r="Z3" s="127" t="s">
        <v>43</v>
      </c>
      <c r="AA3" s="127" t="s">
        <v>44</v>
      </c>
      <c r="AB3" s="17"/>
      <c r="AC3" s="18"/>
    </row>
    <row r="4" spans="1:29" s="23" customFormat="1" ht="54.95" customHeight="1" x14ac:dyDescent="0.15">
      <c r="A4" s="19"/>
      <c r="B4" s="20" t="s">
        <v>74</v>
      </c>
      <c r="C4" s="118"/>
      <c r="D4" s="123" t="s">
        <v>54</v>
      </c>
      <c r="E4" s="123" t="s">
        <v>55</v>
      </c>
      <c r="F4" s="123" t="s">
        <v>56</v>
      </c>
      <c r="G4" s="123" t="s">
        <v>57</v>
      </c>
      <c r="H4" s="123" t="s">
        <v>47</v>
      </c>
      <c r="I4" s="123" t="s">
        <v>48</v>
      </c>
      <c r="J4" s="123" t="s">
        <v>58</v>
      </c>
      <c r="K4" s="123" t="s">
        <v>50</v>
      </c>
      <c r="L4" s="123" t="s">
        <v>51</v>
      </c>
      <c r="M4" s="123" t="s">
        <v>52</v>
      </c>
      <c r="N4" s="123" t="s">
        <v>66</v>
      </c>
      <c r="O4" s="123" t="s">
        <v>67</v>
      </c>
      <c r="P4" s="123"/>
      <c r="Q4" s="123"/>
      <c r="R4" s="123"/>
      <c r="S4" s="123"/>
      <c r="T4" s="126"/>
      <c r="U4" s="120"/>
      <c r="V4" s="121"/>
      <c r="W4" s="134"/>
      <c r="X4" s="130"/>
      <c r="Y4" s="132"/>
      <c r="Z4" s="128"/>
      <c r="AA4" s="128"/>
      <c r="AB4" s="21"/>
      <c r="AC4" s="22"/>
    </row>
    <row r="5" spans="1:29" ht="20.100000000000001" customHeight="1" x14ac:dyDescent="0.15">
      <c r="A5" s="24"/>
      <c r="B5" s="65" t="s">
        <v>90</v>
      </c>
      <c r="C5" s="25">
        <v>97800.201191775122</v>
      </c>
      <c r="D5" s="26">
        <v>8400.398720140045</v>
      </c>
      <c r="E5" s="26">
        <v>29173.132794618912</v>
      </c>
      <c r="F5" s="26">
        <v>8440.0878732963683</v>
      </c>
      <c r="G5" s="26">
        <v>5897150.1284292545</v>
      </c>
      <c r="H5" s="26">
        <v>310152.81207915925</v>
      </c>
      <c r="I5" s="26">
        <v>788070.5119048222</v>
      </c>
      <c r="J5" s="26">
        <v>1496386.8388056115</v>
      </c>
      <c r="K5" s="26">
        <v>854492.44509912189</v>
      </c>
      <c r="L5" s="26">
        <v>406147.82229524769</v>
      </c>
      <c r="M5" s="26">
        <v>399780.17314858537</v>
      </c>
      <c r="N5" s="26">
        <v>617744.88806281507</v>
      </c>
      <c r="O5" s="26">
        <v>1719603.8034608206</v>
      </c>
      <c r="P5" s="26">
        <v>940824.0705680328</v>
      </c>
      <c r="Q5" s="26">
        <v>625168.34183534188</v>
      </c>
      <c r="R5" s="26">
        <v>482123.50772277603</v>
      </c>
      <c r="S5" s="26">
        <v>1056141.7429935716</v>
      </c>
      <c r="T5" s="26">
        <v>685649.98414941435</v>
      </c>
      <c r="U5" s="28">
        <v>16423250.891134407</v>
      </c>
      <c r="V5" s="28">
        <v>202602.52296678486</v>
      </c>
      <c r="W5" s="26">
        <v>116924.22202788331</v>
      </c>
      <c r="X5" s="29">
        <v>16508929.19207331</v>
      </c>
      <c r="Y5" s="26">
        <v>135373.73270653409</v>
      </c>
      <c r="Z5" s="28">
        <v>6693660.728207374</v>
      </c>
      <c r="AA5" s="27">
        <v>9594216.4302204996</v>
      </c>
      <c r="AB5" s="65" t="s">
        <v>90</v>
      </c>
      <c r="AC5" s="30"/>
    </row>
    <row r="6" spans="1:29" ht="19.5" customHeight="1" x14ac:dyDescent="0.15">
      <c r="A6" s="73">
        <v>1</v>
      </c>
      <c r="B6" s="69" t="s">
        <v>0</v>
      </c>
      <c r="C6" s="45">
        <v>9191.0690520735661</v>
      </c>
      <c r="D6" s="45">
        <v>1302.5711580486095</v>
      </c>
      <c r="E6" s="45">
        <v>1288.9623907830612</v>
      </c>
      <c r="F6" s="45">
        <v>1165.8863927775162</v>
      </c>
      <c r="G6" s="45">
        <v>616414.94834081712</v>
      </c>
      <c r="H6" s="45">
        <v>57691.149811227508</v>
      </c>
      <c r="I6" s="45">
        <v>147434.08903746301</v>
      </c>
      <c r="J6" s="45">
        <v>393684.94069477357</v>
      </c>
      <c r="K6" s="45">
        <v>237181.75183209078</v>
      </c>
      <c r="L6" s="45">
        <v>67452.549494209918</v>
      </c>
      <c r="M6" s="45">
        <v>115633.36947578785</v>
      </c>
      <c r="N6" s="45">
        <v>199791.44650210516</v>
      </c>
      <c r="O6" s="45">
        <v>325970.76457770006</v>
      </c>
      <c r="P6" s="45">
        <v>270272.93893563183</v>
      </c>
      <c r="Q6" s="45">
        <v>191539.71313183397</v>
      </c>
      <c r="R6" s="45">
        <v>118711.55238365408</v>
      </c>
      <c r="S6" s="45">
        <v>210558.91922027452</v>
      </c>
      <c r="T6" s="45">
        <v>133388.63770260746</v>
      </c>
      <c r="U6" s="44">
        <v>3098675.2601338597</v>
      </c>
      <c r="V6" s="44">
        <v>38226.229521189249</v>
      </c>
      <c r="W6" s="45">
        <v>22060.792147969012</v>
      </c>
      <c r="X6" s="46">
        <v>3114840.6975070802</v>
      </c>
      <c r="Y6" s="47">
        <v>11782.602600905237</v>
      </c>
      <c r="Z6" s="44">
        <v>765014.92377105774</v>
      </c>
      <c r="AA6" s="44">
        <v>2321877.7337618968</v>
      </c>
      <c r="AB6" s="69" t="s">
        <v>0</v>
      </c>
      <c r="AC6" s="78">
        <v>1</v>
      </c>
    </row>
    <row r="7" spans="1:29" ht="19.5" customHeight="1" x14ac:dyDescent="0.15">
      <c r="A7" s="74">
        <v>2</v>
      </c>
      <c r="B7" s="70" t="s">
        <v>1</v>
      </c>
      <c r="C7" s="50">
        <v>21734.425071302579</v>
      </c>
      <c r="D7" s="50">
        <v>859.21083932726356</v>
      </c>
      <c r="E7" s="50">
        <v>2314.0400812745866</v>
      </c>
      <c r="F7" s="50">
        <v>1193.0000298188534</v>
      </c>
      <c r="G7" s="50">
        <v>843790.73521155375</v>
      </c>
      <c r="H7" s="50">
        <v>58817.91830014134</v>
      </c>
      <c r="I7" s="50">
        <v>157909.54640062529</v>
      </c>
      <c r="J7" s="50">
        <v>389503.1882824786</v>
      </c>
      <c r="K7" s="50">
        <v>150324.47081952688</v>
      </c>
      <c r="L7" s="50">
        <v>80168.481593326098</v>
      </c>
      <c r="M7" s="50">
        <v>87994.171239538613</v>
      </c>
      <c r="N7" s="50">
        <v>128697.98437934218</v>
      </c>
      <c r="O7" s="50">
        <v>361262.8324432291</v>
      </c>
      <c r="P7" s="50">
        <v>203376.3963175937</v>
      </c>
      <c r="Q7" s="50">
        <v>114215.36823616839</v>
      </c>
      <c r="R7" s="50">
        <v>115274.45623559802</v>
      </c>
      <c r="S7" s="50">
        <v>256713.70845502385</v>
      </c>
      <c r="T7" s="50">
        <v>143057.66298015395</v>
      </c>
      <c r="U7" s="49">
        <v>3117207.5969160227</v>
      </c>
      <c r="V7" s="49">
        <v>38454.87718167893</v>
      </c>
      <c r="W7" s="50">
        <v>22192.747315307352</v>
      </c>
      <c r="X7" s="52">
        <v>3133469.7267823946</v>
      </c>
      <c r="Y7" s="53">
        <v>24907.675991904431</v>
      </c>
      <c r="Z7" s="49">
        <v>1002893.2816419979</v>
      </c>
      <c r="AA7" s="49">
        <v>2089406.6392821204</v>
      </c>
      <c r="AB7" s="70" t="s">
        <v>1</v>
      </c>
      <c r="AC7" s="79">
        <v>2</v>
      </c>
    </row>
    <row r="8" spans="1:29" ht="19.5" customHeight="1" x14ac:dyDescent="0.15">
      <c r="A8" s="74">
        <v>3</v>
      </c>
      <c r="B8" s="70" t="s">
        <v>2</v>
      </c>
      <c r="C8" s="50">
        <v>2780.1117171045212</v>
      </c>
      <c r="D8" s="50">
        <v>78.955930065113364</v>
      </c>
      <c r="E8" s="50">
        <v>8277.0970478143754</v>
      </c>
      <c r="F8" s="50">
        <v>0</v>
      </c>
      <c r="G8" s="50">
        <v>234492.87567908416</v>
      </c>
      <c r="H8" s="50">
        <v>16085.357749442348</v>
      </c>
      <c r="I8" s="50">
        <v>38620.34276845344</v>
      </c>
      <c r="J8" s="50">
        <v>95737.938722126302</v>
      </c>
      <c r="K8" s="50">
        <v>54520.196995469858</v>
      </c>
      <c r="L8" s="50">
        <v>24543.427031224463</v>
      </c>
      <c r="M8" s="50">
        <v>29599.921296388777</v>
      </c>
      <c r="N8" s="50">
        <v>51540.81452383857</v>
      </c>
      <c r="O8" s="50">
        <v>90997.30980218132</v>
      </c>
      <c r="P8" s="50">
        <v>81767.847095665522</v>
      </c>
      <c r="Q8" s="50">
        <v>36124.156833194043</v>
      </c>
      <c r="R8" s="50">
        <v>27348.534096517287</v>
      </c>
      <c r="S8" s="50">
        <v>59941.986666371507</v>
      </c>
      <c r="T8" s="50">
        <v>41679.598561713239</v>
      </c>
      <c r="U8" s="49">
        <v>894136.47251665476</v>
      </c>
      <c r="V8" s="49">
        <v>11030.328500009393</v>
      </c>
      <c r="W8" s="50">
        <v>6365.7281246543289</v>
      </c>
      <c r="X8" s="52">
        <v>898801.07289200975</v>
      </c>
      <c r="Y8" s="53">
        <v>11136.164694984011</v>
      </c>
      <c r="Z8" s="49">
        <v>273113.21844753763</v>
      </c>
      <c r="AA8" s="49">
        <v>609887.08937413315</v>
      </c>
      <c r="AB8" s="70" t="s">
        <v>2</v>
      </c>
      <c r="AC8" s="79">
        <v>3</v>
      </c>
    </row>
    <row r="9" spans="1:29" ht="19.5" customHeight="1" x14ac:dyDescent="0.15">
      <c r="A9" s="75">
        <v>4</v>
      </c>
      <c r="B9" s="70" t="s">
        <v>3</v>
      </c>
      <c r="C9" s="50">
        <v>249.34713050867788</v>
      </c>
      <c r="D9" s="50">
        <v>38.45722607943803</v>
      </c>
      <c r="E9" s="50">
        <v>239.30185846482101</v>
      </c>
      <c r="F9" s="50">
        <v>0</v>
      </c>
      <c r="G9" s="50">
        <v>2144.2829540778616</v>
      </c>
      <c r="H9" s="50">
        <v>3694.2560787559596</v>
      </c>
      <c r="I9" s="50">
        <v>13007.314052829115</v>
      </c>
      <c r="J9" s="50">
        <v>8896.7339307123657</v>
      </c>
      <c r="K9" s="50">
        <v>8266.9608430377593</v>
      </c>
      <c r="L9" s="50">
        <v>19795.300862972239</v>
      </c>
      <c r="M9" s="50">
        <v>4064.9917681347488</v>
      </c>
      <c r="N9" s="50">
        <v>3045.505718862767</v>
      </c>
      <c r="O9" s="50">
        <v>22473.083766630451</v>
      </c>
      <c r="P9" s="50">
        <v>11773.686559688589</v>
      </c>
      <c r="Q9" s="50">
        <v>7993.2230986867744</v>
      </c>
      <c r="R9" s="50">
        <v>3205.6048661900163</v>
      </c>
      <c r="S9" s="50">
        <v>17665.870115238868</v>
      </c>
      <c r="T9" s="50">
        <v>9232.6576572048707</v>
      </c>
      <c r="U9" s="49">
        <v>135786.57848807532</v>
      </c>
      <c r="V9" s="49">
        <v>1675.145998864308</v>
      </c>
      <c r="W9" s="50">
        <v>966.74582247152614</v>
      </c>
      <c r="X9" s="52">
        <v>136494.9786644681</v>
      </c>
      <c r="Y9" s="53">
        <v>527.10621505293693</v>
      </c>
      <c r="Z9" s="49">
        <v>15151.597006906977</v>
      </c>
      <c r="AA9" s="49">
        <v>120107.8752661154</v>
      </c>
      <c r="AB9" s="70" t="s">
        <v>3</v>
      </c>
      <c r="AC9" s="79">
        <v>4</v>
      </c>
    </row>
    <row r="10" spans="1:29" s="48" customFormat="1" ht="19.5" customHeight="1" x14ac:dyDescent="0.15">
      <c r="A10" s="74">
        <v>5</v>
      </c>
      <c r="B10" s="70" t="s">
        <v>4</v>
      </c>
      <c r="C10" s="50">
        <v>1585.6919080786238</v>
      </c>
      <c r="D10" s="50">
        <v>82.822129105138217</v>
      </c>
      <c r="E10" s="50">
        <v>0</v>
      </c>
      <c r="F10" s="50">
        <v>0</v>
      </c>
      <c r="G10" s="50">
        <v>77400.182423412771</v>
      </c>
      <c r="H10" s="50">
        <v>5966.8749681135323</v>
      </c>
      <c r="I10" s="50">
        <v>21912.116965607005</v>
      </c>
      <c r="J10" s="50">
        <v>31050.107932789277</v>
      </c>
      <c r="K10" s="50">
        <v>29675.724327781165</v>
      </c>
      <c r="L10" s="50">
        <v>12252.23118991849</v>
      </c>
      <c r="M10" s="50">
        <v>14226.480634747499</v>
      </c>
      <c r="N10" s="50">
        <v>14054.777979529923</v>
      </c>
      <c r="O10" s="50">
        <v>52150.082981269632</v>
      </c>
      <c r="P10" s="50">
        <v>42478.439465741627</v>
      </c>
      <c r="Q10" s="50">
        <v>14543.305449516476</v>
      </c>
      <c r="R10" s="50">
        <v>14438.654155786595</v>
      </c>
      <c r="S10" s="50">
        <v>26196.417294612966</v>
      </c>
      <c r="T10" s="50">
        <v>22055.620936996813</v>
      </c>
      <c r="U10" s="49">
        <v>380069.53074300761</v>
      </c>
      <c r="V10" s="49">
        <v>4688.6186602214384</v>
      </c>
      <c r="W10" s="50">
        <v>2705.8551947138562</v>
      </c>
      <c r="X10" s="52">
        <v>382052.2942085152</v>
      </c>
      <c r="Y10" s="53">
        <v>1668.514037183762</v>
      </c>
      <c r="Z10" s="49">
        <v>99312.299389019783</v>
      </c>
      <c r="AA10" s="49">
        <v>279088.71731680405</v>
      </c>
      <c r="AB10" s="70" t="s">
        <v>4</v>
      </c>
      <c r="AC10" s="79">
        <v>5</v>
      </c>
    </row>
    <row r="11" spans="1:29" s="54" customFormat="1" ht="19.5" customHeight="1" x14ac:dyDescent="0.15">
      <c r="A11" s="74">
        <v>6</v>
      </c>
      <c r="B11" s="70" t="s">
        <v>5</v>
      </c>
      <c r="C11" s="50">
        <v>4708.2057050150852</v>
      </c>
      <c r="D11" s="50">
        <v>492.20833001371</v>
      </c>
      <c r="E11" s="50">
        <v>783.17311476696671</v>
      </c>
      <c r="F11" s="50">
        <v>302.1233841749044</v>
      </c>
      <c r="G11" s="50">
        <v>255577.28912461392</v>
      </c>
      <c r="H11" s="50">
        <v>9258.2783813395672</v>
      </c>
      <c r="I11" s="50">
        <v>26779.444830058808</v>
      </c>
      <c r="J11" s="50">
        <v>35121.09899129736</v>
      </c>
      <c r="K11" s="50">
        <v>16566.153622947502</v>
      </c>
      <c r="L11" s="50">
        <v>9882.2369712531672</v>
      </c>
      <c r="M11" s="50">
        <v>9377.910800262589</v>
      </c>
      <c r="N11" s="50">
        <v>13550.209816441044</v>
      </c>
      <c r="O11" s="50">
        <v>59276.346145598844</v>
      </c>
      <c r="P11" s="50">
        <v>20898.711119133339</v>
      </c>
      <c r="Q11" s="50">
        <v>12331.809068931125</v>
      </c>
      <c r="R11" s="50">
        <v>15201.773144269377</v>
      </c>
      <c r="S11" s="50">
        <v>30025.052620339829</v>
      </c>
      <c r="T11" s="50">
        <v>24081.751508005938</v>
      </c>
      <c r="U11" s="49">
        <v>544213.77667846309</v>
      </c>
      <c r="V11" s="49">
        <v>6713.5616536127054</v>
      </c>
      <c r="W11" s="50">
        <v>3874.4728441194511</v>
      </c>
      <c r="X11" s="52">
        <v>547052.86548795644</v>
      </c>
      <c r="Y11" s="53">
        <v>5983.5871497957623</v>
      </c>
      <c r="Z11" s="49">
        <v>282658.85733884759</v>
      </c>
      <c r="AA11" s="49">
        <v>255571.33218981978</v>
      </c>
      <c r="AB11" s="70" t="s">
        <v>5</v>
      </c>
      <c r="AC11" s="79">
        <v>6</v>
      </c>
    </row>
    <row r="12" spans="1:29" s="54" customFormat="1" ht="19.5" customHeight="1" x14ac:dyDescent="0.15">
      <c r="A12" s="75">
        <v>7</v>
      </c>
      <c r="B12" s="70" t="s">
        <v>6</v>
      </c>
      <c r="C12" s="50">
        <v>378.8171939121969</v>
      </c>
      <c r="D12" s="50">
        <v>64.468043726329512</v>
      </c>
      <c r="E12" s="50">
        <v>872.38213891489318</v>
      </c>
      <c r="F12" s="50">
        <v>58.100650802866241</v>
      </c>
      <c r="G12" s="50">
        <v>4977.6369420043648</v>
      </c>
      <c r="H12" s="50">
        <v>4997.282569692954</v>
      </c>
      <c r="I12" s="50">
        <v>13658.04694875516</v>
      </c>
      <c r="J12" s="50">
        <v>18907.850074367569</v>
      </c>
      <c r="K12" s="50">
        <v>8573.6298601240997</v>
      </c>
      <c r="L12" s="50">
        <v>22369.332685970199</v>
      </c>
      <c r="M12" s="50">
        <v>5573.3555362380312</v>
      </c>
      <c r="N12" s="50">
        <v>9971.8023182188881</v>
      </c>
      <c r="O12" s="50">
        <v>41084.909920980368</v>
      </c>
      <c r="P12" s="50">
        <v>14355.147001772984</v>
      </c>
      <c r="Q12" s="50">
        <v>7984.5725247528608</v>
      </c>
      <c r="R12" s="50">
        <v>6043.5267099522698</v>
      </c>
      <c r="S12" s="50">
        <v>21491.539619489839</v>
      </c>
      <c r="T12" s="50">
        <v>15752.551333861424</v>
      </c>
      <c r="U12" s="49">
        <v>197114.95207353731</v>
      </c>
      <c r="V12" s="49">
        <v>2431.7175998908929</v>
      </c>
      <c r="W12" s="50">
        <v>1403.371904728785</v>
      </c>
      <c r="X12" s="52">
        <v>198143.29776869941</v>
      </c>
      <c r="Y12" s="53">
        <v>1315.6673765534197</v>
      </c>
      <c r="Z12" s="49">
        <v>18693.784541562389</v>
      </c>
      <c r="AA12" s="49">
        <v>177105.5001554215</v>
      </c>
      <c r="AB12" s="70" t="s">
        <v>6</v>
      </c>
      <c r="AC12" s="79">
        <v>7</v>
      </c>
    </row>
    <row r="13" spans="1:29" s="54" customFormat="1" ht="19.5" customHeight="1" x14ac:dyDescent="0.15">
      <c r="A13" s="74">
        <v>8</v>
      </c>
      <c r="B13" s="70" t="s">
        <v>7</v>
      </c>
      <c r="C13" s="50">
        <v>4380.9375962224458</v>
      </c>
      <c r="D13" s="50">
        <v>252.22798146578083</v>
      </c>
      <c r="E13" s="50">
        <v>0</v>
      </c>
      <c r="F13" s="50">
        <v>1522.2370510350956</v>
      </c>
      <c r="G13" s="50">
        <v>128456.3686188685</v>
      </c>
      <c r="H13" s="50">
        <v>10025.222325066083</v>
      </c>
      <c r="I13" s="50">
        <v>21113.370950328157</v>
      </c>
      <c r="J13" s="50">
        <v>24487.010311972248</v>
      </c>
      <c r="K13" s="50">
        <v>18514.344948390411</v>
      </c>
      <c r="L13" s="50">
        <v>5744.5722250191211</v>
      </c>
      <c r="M13" s="50">
        <v>7624.9026581211892</v>
      </c>
      <c r="N13" s="50">
        <v>15209.298002049429</v>
      </c>
      <c r="O13" s="50">
        <v>44907.0592682446</v>
      </c>
      <c r="P13" s="50">
        <v>17250.867679626368</v>
      </c>
      <c r="Q13" s="50">
        <v>13156.519147585877</v>
      </c>
      <c r="R13" s="50">
        <v>12884.543610704577</v>
      </c>
      <c r="S13" s="50">
        <v>23941.265551935168</v>
      </c>
      <c r="T13" s="50">
        <v>15307.107218454405</v>
      </c>
      <c r="U13" s="49">
        <v>364777.85514508956</v>
      </c>
      <c r="V13" s="49">
        <v>4500.1254452761059</v>
      </c>
      <c r="W13" s="50">
        <v>2597.0736149374247</v>
      </c>
      <c r="X13" s="52">
        <v>366680.90697542822</v>
      </c>
      <c r="Y13" s="53">
        <v>4633.1655776882262</v>
      </c>
      <c r="Z13" s="49">
        <v>151091.97662023176</v>
      </c>
      <c r="AA13" s="49">
        <v>209052.71294716955</v>
      </c>
      <c r="AB13" s="70" t="s">
        <v>7</v>
      </c>
      <c r="AC13" s="79">
        <v>8</v>
      </c>
    </row>
    <row r="14" spans="1:29" s="54" customFormat="1" ht="19.5" customHeight="1" x14ac:dyDescent="0.15">
      <c r="A14" s="74">
        <v>9</v>
      </c>
      <c r="B14" s="70" t="s">
        <v>8</v>
      </c>
      <c r="C14" s="50">
        <v>2653.7040987987411</v>
      </c>
      <c r="D14" s="50">
        <v>82.76005674302732</v>
      </c>
      <c r="E14" s="50">
        <v>17.785948939952913</v>
      </c>
      <c r="F14" s="50">
        <v>154.93506880764335</v>
      </c>
      <c r="G14" s="50">
        <v>476097.68787194951</v>
      </c>
      <c r="H14" s="50">
        <v>26731.133636882518</v>
      </c>
      <c r="I14" s="50">
        <v>52510.411602910986</v>
      </c>
      <c r="J14" s="50">
        <v>89911.295243396278</v>
      </c>
      <c r="K14" s="50">
        <v>63156.957430110837</v>
      </c>
      <c r="L14" s="50">
        <v>21091.301365437885</v>
      </c>
      <c r="M14" s="50">
        <v>22321.052259166641</v>
      </c>
      <c r="N14" s="50">
        <v>36028.415840266534</v>
      </c>
      <c r="O14" s="50">
        <v>120753.13111464219</v>
      </c>
      <c r="P14" s="50">
        <v>54910.475433074374</v>
      </c>
      <c r="Q14" s="50">
        <v>29530.077593056922</v>
      </c>
      <c r="R14" s="50">
        <v>22819.13814002568</v>
      </c>
      <c r="S14" s="50">
        <v>66685.867983701872</v>
      </c>
      <c r="T14" s="50">
        <v>43546.249923560266</v>
      </c>
      <c r="U14" s="49">
        <v>1129002.3806114718</v>
      </c>
      <c r="V14" s="49">
        <v>13927.924188230425</v>
      </c>
      <c r="W14" s="50">
        <v>8037.9635767870604</v>
      </c>
      <c r="X14" s="52">
        <v>1134892.3412229151</v>
      </c>
      <c r="Y14" s="53">
        <v>2754.2501044817213</v>
      </c>
      <c r="Z14" s="49">
        <v>528763.03454366815</v>
      </c>
      <c r="AA14" s="49">
        <v>597485.09596332186</v>
      </c>
      <c r="AB14" s="70" t="s">
        <v>8</v>
      </c>
      <c r="AC14" s="79">
        <v>9</v>
      </c>
    </row>
    <row r="15" spans="1:29" s="54" customFormat="1" ht="19.5" customHeight="1" x14ac:dyDescent="0.15">
      <c r="A15" s="76">
        <v>10</v>
      </c>
      <c r="B15" s="71" t="s">
        <v>9</v>
      </c>
      <c r="C15" s="56">
        <v>5664.0169289335636</v>
      </c>
      <c r="D15" s="56">
        <v>89.290173636617183</v>
      </c>
      <c r="E15" s="56">
        <v>351.14679233946589</v>
      </c>
      <c r="F15" s="56">
        <v>1080.6721049333121</v>
      </c>
      <c r="G15" s="56">
        <v>784090.52632023219</v>
      </c>
      <c r="H15" s="56">
        <v>16651.951331405544</v>
      </c>
      <c r="I15" s="56">
        <v>34152.760692425814</v>
      </c>
      <c r="J15" s="56">
        <v>47104.191071313711</v>
      </c>
      <c r="K15" s="56">
        <v>28358.752092048344</v>
      </c>
      <c r="L15" s="56">
        <v>10058.732609763469</v>
      </c>
      <c r="M15" s="56">
        <v>13139.176201087921</v>
      </c>
      <c r="N15" s="56">
        <v>19255.016508196728</v>
      </c>
      <c r="O15" s="56">
        <v>73070.359562583064</v>
      </c>
      <c r="P15" s="56">
        <v>38821.911180208597</v>
      </c>
      <c r="Q15" s="56">
        <v>22536.767533587648</v>
      </c>
      <c r="R15" s="56">
        <v>17468.812420437502</v>
      </c>
      <c r="S15" s="56">
        <v>39807.708379729171</v>
      </c>
      <c r="T15" s="56">
        <v>26544.758028873304</v>
      </c>
      <c r="U15" s="55">
        <v>1178246.549931736</v>
      </c>
      <c r="V15" s="55">
        <v>14535.036706515079</v>
      </c>
      <c r="W15" s="56">
        <v>8388.3351212493162</v>
      </c>
      <c r="X15" s="58">
        <v>1184393.2515170018</v>
      </c>
      <c r="Y15" s="59">
        <v>6104.4538949096468</v>
      </c>
      <c r="Z15" s="55">
        <v>819323.95911759126</v>
      </c>
      <c r="AA15" s="55">
        <v>352818.136919235</v>
      </c>
      <c r="AB15" s="71" t="s">
        <v>9</v>
      </c>
      <c r="AC15" s="80">
        <v>10</v>
      </c>
    </row>
    <row r="16" spans="1:29" s="54" customFormat="1" ht="19.5" customHeight="1" x14ac:dyDescent="0.15">
      <c r="A16" s="74">
        <v>11</v>
      </c>
      <c r="B16" s="70" t="s">
        <v>10</v>
      </c>
      <c r="C16" s="50">
        <v>1866.474811574979</v>
      </c>
      <c r="D16" s="50">
        <v>89.896195800186703</v>
      </c>
      <c r="E16" s="50">
        <v>10777.410790524304</v>
      </c>
      <c r="F16" s="50">
        <v>402.83117889987261</v>
      </c>
      <c r="G16" s="50">
        <v>235000.38992706308</v>
      </c>
      <c r="H16" s="50">
        <v>10015.191021684026</v>
      </c>
      <c r="I16" s="50">
        <v>29401.080190933499</v>
      </c>
      <c r="J16" s="50">
        <v>44579.693168539467</v>
      </c>
      <c r="K16" s="50">
        <v>38774.832309396043</v>
      </c>
      <c r="L16" s="50">
        <v>13895.768094463961</v>
      </c>
      <c r="M16" s="50">
        <v>11677.163348935324</v>
      </c>
      <c r="N16" s="50">
        <v>17547.952035283146</v>
      </c>
      <c r="O16" s="45">
        <v>61974.142388906388</v>
      </c>
      <c r="P16" s="45">
        <v>27034.338729980649</v>
      </c>
      <c r="Q16" s="45">
        <v>16910.900911154036</v>
      </c>
      <c r="R16" s="45">
        <v>11752.223720980892</v>
      </c>
      <c r="S16" s="45">
        <v>35305.461365585579</v>
      </c>
      <c r="T16" s="50">
        <v>21986.955431868781</v>
      </c>
      <c r="U16" s="49">
        <v>588992.70562157431</v>
      </c>
      <c r="V16" s="49">
        <v>7265.9659139756968</v>
      </c>
      <c r="W16" s="50">
        <v>4193.2716302452291</v>
      </c>
      <c r="X16" s="52">
        <v>592065.39990530477</v>
      </c>
      <c r="Y16" s="53">
        <v>12733.78179789947</v>
      </c>
      <c r="Z16" s="49">
        <v>264804.30129689648</v>
      </c>
      <c r="AA16" s="49">
        <v>311454.62252677832</v>
      </c>
      <c r="AB16" s="70" t="s">
        <v>10</v>
      </c>
      <c r="AC16" s="79">
        <v>11</v>
      </c>
    </row>
    <row r="17" spans="1:29" s="54" customFormat="1" ht="19.5" customHeight="1" x14ac:dyDescent="0.15">
      <c r="A17" s="74">
        <v>12</v>
      </c>
      <c r="B17" s="70" t="s">
        <v>11</v>
      </c>
      <c r="C17" s="50">
        <v>7949.696119821725</v>
      </c>
      <c r="D17" s="50">
        <v>306.43413570090331</v>
      </c>
      <c r="E17" s="50">
        <v>65.653514481097247</v>
      </c>
      <c r="F17" s="50">
        <v>302.1233841749044</v>
      </c>
      <c r="G17" s="50">
        <v>337417.02606898989</v>
      </c>
      <c r="H17" s="50">
        <v>9815.3547155634133</v>
      </c>
      <c r="I17" s="50">
        <v>27768.089956868644</v>
      </c>
      <c r="J17" s="50">
        <v>33651.004869807395</v>
      </c>
      <c r="K17" s="50">
        <v>24368.555086720138</v>
      </c>
      <c r="L17" s="50">
        <v>10922.660193781077</v>
      </c>
      <c r="M17" s="50">
        <v>8851.5425633606046</v>
      </c>
      <c r="N17" s="50">
        <v>14337.517025413117</v>
      </c>
      <c r="O17" s="50">
        <v>51268.33122175897</v>
      </c>
      <c r="P17" s="50">
        <v>21946.189041546932</v>
      </c>
      <c r="Q17" s="50">
        <v>12876.91473235</v>
      </c>
      <c r="R17" s="50">
        <v>14024.508364780089</v>
      </c>
      <c r="S17" s="50">
        <v>30915.675905315926</v>
      </c>
      <c r="T17" s="50">
        <v>20164.300693403486</v>
      </c>
      <c r="U17" s="49">
        <v>626951.57759383833</v>
      </c>
      <c r="V17" s="49">
        <v>7734.2072139336206</v>
      </c>
      <c r="W17" s="50">
        <v>4463.4990139776646</v>
      </c>
      <c r="X17" s="52">
        <v>630222.2857937942</v>
      </c>
      <c r="Y17" s="53">
        <v>8321.7837700037253</v>
      </c>
      <c r="Z17" s="49">
        <v>365487.23941003345</v>
      </c>
      <c r="AA17" s="49">
        <v>253142.55441380118</v>
      </c>
      <c r="AB17" s="70" t="s">
        <v>11</v>
      </c>
      <c r="AC17" s="79">
        <v>12</v>
      </c>
    </row>
    <row r="18" spans="1:29" s="54" customFormat="1" ht="19.5" customHeight="1" x14ac:dyDescent="0.15">
      <c r="A18" s="75">
        <v>13</v>
      </c>
      <c r="B18" s="70" t="s">
        <v>12</v>
      </c>
      <c r="C18" s="50">
        <v>3449.0151473311662</v>
      </c>
      <c r="D18" s="50">
        <v>698.89635911528114</v>
      </c>
      <c r="E18" s="50">
        <v>0</v>
      </c>
      <c r="F18" s="50">
        <v>7.7467534403821663</v>
      </c>
      <c r="G18" s="50">
        <v>191067.27265035719</v>
      </c>
      <c r="H18" s="50">
        <v>9252.5271950531296</v>
      </c>
      <c r="I18" s="50">
        <v>28064.758890740886</v>
      </c>
      <c r="J18" s="50">
        <v>43557.007002314669</v>
      </c>
      <c r="K18" s="50">
        <v>25562.554026090806</v>
      </c>
      <c r="L18" s="50">
        <v>10422.753462194192</v>
      </c>
      <c r="M18" s="50">
        <v>9754.1823459414554</v>
      </c>
      <c r="N18" s="50">
        <v>19722.155686720485</v>
      </c>
      <c r="O18" s="50">
        <v>69593.12646594565</v>
      </c>
      <c r="P18" s="50">
        <v>22870.450503896562</v>
      </c>
      <c r="Q18" s="50">
        <v>15192.219239673257</v>
      </c>
      <c r="R18" s="50">
        <v>14150.097332442625</v>
      </c>
      <c r="S18" s="50">
        <v>39214.580303658789</v>
      </c>
      <c r="T18" s="50">
        <v>21736.384203817506</v>
      </c>
      <c r="U18" s="49">
        <v>524315.72756873409</v>
      </c>
      <c r="V18" s="49">
        <v>6468.1056515544251</v>
      </c>
      <c r="W18" s="50">
        <v>3732.8173915491784</v>
      </c>
      <c r="X18" s="52">
        <v>527051.01582873939</v>
      </c>
      <c r="Y18" s="53">
        <v>4147.9115064464477</v>
      </c>
      <c r="Z18" s="49">
        <v>219139.77829453847</v>
      </c>
      <c r="AA18" s="49">
        <v>301028.03776774916</v>
      </c>
      <c r="AB18" s="70" t="s">
        <v>12</v>
      </c>
      <c r="AC18" s="79">
        <v>13</v>
      </c>
    </row>
    <row r="19" spans="1:29" s="54" customFormat="1" ht="19.5" customHeight="1" x14ac:dyDescent="0.15">
      <c r="A19" s="74">
        <v>14</v>
      </c>
      <c r="B19" s="70" t="s">
        <v>13</v>
      </c>
      <c r="C19" s="50">
        <v>1062.4266523668268</v>
      </c>
      <c r="D19" s="50">
        <v>42.47667630503723</v>
      </c>
      <c r="E19" s="50">
        <v>0</v>
      </c>
      <c r="F19" s="50">
        <v>0</v>
      </c>
      <c r="G19" s="50">
        <v>115522.77480451734</v>
      </c>
      <c r="H19" s="50">
        <v>8145.5521763373044</v>
      </c>
      <c r="I19" s="50">
        <v>16694.749231164402</v>
      </c>
      <c r="J19" s="50">
        <v>30285.629696554228</v>
      </c>
      <c r="K19" s="50">
        <v>16188.902684559582</v>
      </c>
      <c r="L19" s="50">
        <v>12165.752038032231</v>
      </c>
      <c r="M19" s="50">
        <v>5977.2936380239616</v>
      </c>
      <c r="N19" s="50">
        <v>8643.8231763265849</v>
      </c>
      <c r="O19" s="50">
        <v>38415.501055933266</v>
      </c>
      <c r="P19" s="50">
        <v>15875.24202712073</v>
      </c>
      <c r="Q19" s="50">
        <v>47569.358117523014</v>
      </c>
      <c r="R19" s="50">
        <v>7460.1574633744331</v>
      </c>
      <c r="S19" s="50">
        <v>25289.593604832218</v>
      </c>
      <c r="T19" s="50">
        <v>20455.186395003111</v>
      </c>
      <c r="U19" s="49">
        <v>369794.41943797423</v>
      </c>
      <c r="V19" s="49">
        <v>4561.9433504915578</v>
      </c>
      <c r="W19" s="50">
        <v>2632.7494316492193</v>
      </c>
      <c r="X19" s="52">
        <v>371723.61335681658</v>
      </c>
      <c r="Y19" s="53">
        <v>1104.9033286718641</v>
      </c>
      <c r="Z19" s="49">
        <v>132217.52403568174</v>
      </c>
      <c r="AA19" s="49">
        <v>236471.99207362061</v>
      </c>
      <c r="AB19" s="70" t="s">
        <v>13</v>
      </c>
      <c r="AC19" s="79">
        <v>14</v>
      </c>
    </row>
    <row r="20" spans="1:29" s="54" customFormat="1" ht="19.5" customHeight="1" x14ac:dyDescent="0.15">
      <c r="A20" s="74">
        <v>15</v>
      </c>
      <c r="B20" s="70" t="s">
        <v>14</v>
      </c>
      <c r="C20" s="50">
        <v>4497.4356844494205</v>
      </c>
      <c r="D20" s="50">
        <v>58.217074901705281</v>
      </c>
      <c r="E20" s="50">
        <v>0.37313179594306811</v>
      </c>
      <c r="F20" s="50">
        <v>170.42857568840765</v>
      </c>
      <c r="G20" s="50">
        <v>191662.64049333631</v>
      </c>
      <c r="H20" s="50">
        <v>6260.524694314392</v>
      </c>
      <c r="I20" s="50">
        <v>19404.646486272071</v>
      </c>
      <c r="J20" s="50">
        <v>34940.666866752625</v>
      </c>
      <c r="K20" s="50">
        <v>23295.762144931068</v>
      </c>
      <c r="L20" s="50">
        <v>6166.6016491154569</v>
      </c>
      <c r="M20" s="50">
        <v>5704.9209223049093</v>
      </c>
      <c r="N20" s="50">
        <v>9695.2620359179073</v>
      </c>
      <c r="O20" s="50">
        <v>35508.601062498798</v>
      </c>
      <c r="P20" s="50">
        <v>9307.7099573219384</v>
      </c>
      <c r="Q20" s="50">
        <v>5816.6318640816116</v>
      </c>
      <c r="R20" s="50">
        <v>7334.4029036482907</v>
      </c>
      <c r="S20" s="50">
        <v>15208.32920890403</v>
      </c>
      <c r="T20" s="50">
        <v>17029.940050790323</v>
      </c>
      <c r="U20" s="49">
        <v>392063.09480702516</v>
      </c>
      <c r="V20" s="49">
        <v>4836.5774516344982</v>
      </c>
      <c r="W20" s="50">
        <v>2791.2438973066373</v>
      </c>
      <c r="X20" s="52">
        <v>394108.42836135306</v>
      </c>
      <c r="Y20" s="53">
        <v>4556.0258911470683</v>
      </c>
      <c r="Z20" s="49">
        <v>211237.7155552968</v>
      </c>
      <c r="AA20" s="49">
        <v>176269.35336058127</v>
      </c>
      <c r="AB20" s="70" t="s">
        <v>14</v>
      </c>
      <c r="AC20" s="79">
        <v>15</v>
      </c>
    </row>
    <row r="21" spans="1:29" s="54" customFormat="1" ht="19.5" customHeight="1" x14ac:dyDescent="0.15">
      <c r="A21" s="75">
        <v>16</v>
      </c>
      <c r="B21" s="70" t="s">
        <v>15</v>
      </c>
      <c r="C21" s="50">
        <v>198.69849462410269</v>
      </c>
      <c r="D21" s="50">
        <v>79.815414119824112</v>
      </c>
      <c r="E21" s="50">
        <v>520.75620648651579</v>
      </c>
      <c r="F21" s="50">
        <v>0</v>
      </c>
      <c r="G21" s="50">
        <v>1723.7597958168585</v>
      </c>
      <c r="H21" s="50">
        <v>2272.4748835365358</v>
      </c>
      <c r="I21" s="50">
        <v>4252.5319517142834</v>
      </c>
      <c r="J21" s="50">
        <v>7558.2070336976949</v>
      </c>
      <c r="K21" s="50">
        <v>3690.4968106152537</v>
      </c>
      <c r="L21" s="50">
        <v>9301.2065136475831</v>
      </c>
      <c r="M21" s="50">
        <v>2161.8754561534179</v>
      </c>
      <c r="N21" s="50">
        <v>5973.0710785375486</v>
      </c>
      <c r="O21" s="50">
        <v>12890.534330724267</v>
      </c>
      <c r="P21" s="50">
        <v>4781.9689380251421</v>
      </c>
      <c r="Q21" s="50">
        <v>7844.4951416129979</v>
      </c>
      <c r="R21" s="50">
        <v>4067.1396629622268</v>
      </c>
      <c r="S21" s="50">
        <v>9203.9021915280646</v>
      </c>
      <c r="T21" s="50">
        <v>5244.7850873822972</v>
      </c>
      <c r="U21" s="49">
        <v>81765.718991184607</v>
      </c>
      <c r="V21" s="49">
        <v>1008.7134004567263</v>
      </c>
      <c r="W21" s="50">
        <v>582.13998458863864</v>
      </c>
      <c r="X21" s="52">
        <v>82192.292407052693</v>
      </c>
      <c r="Y21" s="53">
        <v>799.27011523044257</v>
      </c>
      <c r="Z21" s="49">
        <v>5976.2917475311424</v>
      </c>
      <c r="AA21" s="49">
        <v>74990.15712842303</v>
      </c>
      <c r="AB21" s="70" t="s">
        <v>15</v>
      </c>
      <c r="AC21" s="79">
        <v>16</v>
      </c>
    </row>
    <row r="22" spans="1:29" s="54" customFormat="1" ht="19.5" customHeight="1" x14ac:dyDescent="0.15">
      <c r="A22" s="74">
        <v>17</v>
      </c>
      <c r="B22" s="70" t="s">
        <v>16</v>
      </c>
      <c r="C22" s="50">
        <v>374.02069576301687</v>
      </c>
      <c r="D22" s="50">
        <v>59.229153677600181</v>
      </c>
      <c r="E22" s="50">
        <v>88.594243751919294</v>
      </c>
      <c r="F22" s="50">
        <v>0</v>
      </c>
      <c r="G22" s="50">
        <v>103231.54192488739</v>
      </c>
      <c r="H22" s="50">
        <v>4912.0367308171462</v>
      </c>
      <c r="I22" s="50">
        <v>12467.194266964965</v>
      </c>
      <c r="J22" s="50">
        <v>32783.969431292629</v>
      </c>
      <c r="K22" s="50">
        <v>10375.596215135778</v>
      </c>
      <c r="L22" s="50">
        <v>3753.8456004987956</v>
      </c>
      <c r="M22" s="50">
        <v>3923.5664087743671</v>
      </c>
      <c r="N22" s="50">
        <v>4343.9293464137281</v>
      </c>
      <c r="O22" s="50">
        <v>21953.279337097054</v>
      </c>
      <c r="P22" s="50">
        <v>9454.1893661033264</v>
      </c>
      <c r="Q22" s="50">
        <v>5133.2112671906079</v>
      </c>
      <c r="R22" s="50">
        <v>5035.8143757198677</v>
      </c>
      <c r="S22" s="50">
        <v>10200.175711336449</v>
      </c>
      <c r="T22" s="50">
        <v>11021.401186694289</v>
      </c>
      <c r="U22" s="49">
        <v>239111.59526211896</v>
      </c>
      <c r="V22" s="49">
        <v>2949.7714700194433</v>
      </c>
      <c r="W22" s="50">
        <v>1702.3466896738139</v>
      </c>
      <c r="X22" s="52">
        <v>240359.0200424646</v>
      </c>
      <c r="Y22" s="53">
        <v>521.84409319253632</v>
      </c>
      <c r="Z22" s="49">
        <v>115698.73619185237</v>
      </c>
      <c r="AA22" s="49">
        <v>122891.01497707405</v>
      </c>
      <c r="AB22" s="70" t="s">
        <v>16</v>
      </c>
      <c r="AC22" s="79">
        <v>17</v>
      </c>
    </row>
    <row r="23" spans="1:29" s="54" customFormat="1" ht="19.5" customHeight="1" x14ac:dyDescent="0.15">
      <c r="A23" s="74">
        <v>18</v>
      </c>
      <c r="B23" s="70" t="s">
        <v>17</v>
      </c>
      <c r="C23" s="50">
        <v>2885.8889532424068</v>
      </c>
      <c r="D23" s="50">
        <v>9.1519721338795144</v>
      </c>
      <c r="E23" s="50">
        <v>634.71743715794162</v>
      </c>
      <c r="F23" s="50">
        <v>0</v>
      </c>
      <c r="G23" s="50">
        <v>434910.72000954463</v>
      </c>
      <c r="H23" s="50">
        <v>10245.540383624781</v>
      </c>
      <c r="I23" s="50">
        <v>15346.760614450875</v>
      </c>
      <c r="J23" s="50">
        <v>12776.959735974628</v>
      </c>
      <c r="K23" s="50">
        <v>12984.638425562602</v>
      </c>
      <c r="L23" s="50">
        <v>3622.1320461342057</v>
      </c>
      <c r="M23" s="50">
        <v>4138.5368672722234</v>
      </c>
      <c r="N23" s="50">
        <v>4717.0332039374171</v>
      </c>
      <c r="O23" s="50">
        <v>26444.083394575286</v>
      </c>
      <c r="P23" s="50">
        <v>7199.4998997995135</v>
      </c>
      <c r="Q23" s="50">
        <v>6385.7391475963777</v>
      </c>
      <c r="R23" s="50">
        <v>5994.3440510633191</v>
      </c>
      <c r="S23" s="50">
        <v>9724.1205955332516</v>
      </c>
      <c r="T23" s="50">
        <v>7783.7017569160362</v>
      </c>
      <c r="U23" s="49">
        <v>565803.56849451934</v>
      </c>
      <c r="V23" s="49">
        <v>6979.920267732432</v>
      </c>
      <c r="W23" s="50">
        <v>4028.191432024104</v>
      </c>
      <c r="X23" s="52">
        <v>568755.29733022768</v>
      </c>
      <c r="Y23" s="53">
        <v>3529.7583625342281</v>
      </c>
      <c r="Z23" s="49">
        <v>450257.48062399554</v>
      </c>
      <c r="AA23" s="49">
        <v>112016.32950798958</v>
      </c>
      <c r="AB23" s="70" t="s">
        <v>17</v>
      </c>
      <c r="AC23" s="79">
        <v>18</v>
      </c>
    </row>
    <row r="24" spans="1:29" s="54" customFormat="1" ht="19.5" customHeight="1" x14ac:dyDescent="0.15">
      <c r="A24" s="75">
        <v>19</v>
      </c>
      <c r="B24" s="70" t="s">
        <v>18</v>
      </c>
      <c r="C24" s="50">
        <v>1174.0613970260988</v>
      </c>
      <c r="D24" s="50">
        <v>2021.488357064778</v>
      </c>
      <c r="E24" s="50">
        <v>90.098558672280092</v>
      </c>
      <c r="F24" s="50">
        <v>185.92208256917195</v>
      </c>
      <c r="G24" s="50">
        <v>6325.3764118592908</v>
      </c>
      <c r="H24" s="50">
        <v>1844.8626883454044</v>
      </c>
      <c r="I24" s="50">
        <v>10044.448204995873</v>
      </c>
      <c r="J24" s="50">
        <v>7422.0780446048775</v>
      </c>
      <c r="K24" s="50">
        <v>4284.8197898174931</v>
      </c>
      <c r="L24" s="50">
        <v>10637.001220275846</v>
      </c>
      <c r="M24" s="50">
        <v>2180.4182546581524</v>
      </c>
      <c r="N24" s="50">
        <v>3480.3716548999337</v>
      </c>
      <c r="O24" s="50">
        <v>17219.49765810039</v>
      </c>
      <c r="P24" s="50">
        <v>2719.7306399452486</v>
      </c>
      <c r="Q24" s="50">
        <v>3349.6628797700414</v>
      </c>
      <c r="R24" s="50">
        <v>6063.1349517462295</v>
      </c>
      <c r="S24" s="50">
        <v>12042.319981346865</v>
      </c>
      <c r="T24" s="50">
        <v>8976.4256046932569</v>
      </c>
      <c r="U24" s="49">
        <v>100061.71838039123</v>
      </c>
      <c r="V24" s="49">
        <v>1234.3921064019996</v>
      </c>
      <c r="W24" s="50">
        <v>712.38173446673125</v>
      </c>
      <c r="X24" s="52">
        <v>100583.7287523265</v>
      </c>
      <c r="Y24" s="53">
        <v>3285.6483127631568</v>
      </c>
      <c r="Z24" s="49">
        <v>16555.746699424337</v>
      </c>
      <c r="AA24" s="49">
        <v>80220.323368203739</v>
      </c>
      <c r="AB24" s="70" t="s">
        <v>18</v>
      </c>
      <c r="AC24" s="79">
        <v>19</v>
      </c>
    </row>
    <row r="25" spans="1:29" s="54" customFormat="1" ht="19.5" customHeight="1" x14ac:dyDescent="0.15">
      <c r="A25" s="77">
        <v>20</v>
      </c>
      <c r="B25" s="71" t="s">
        <v>19</v>
      </c>
      <c r="C25" s="56">
        <v>3070.4207714807126</v>
      </c>
      <c r="D25" s="56">
        <v>71.452977898047493</v>
      </c>
      <c r="E25" s="56">
        <v>1080.5896810511251</v>
      </c>
      <c r="F25" s="56">
        <v>662.34741915267512</v>
      </c>
      <c r="G25" s="56">
        <v>41385.467592407025</v>
      </c>
      <c r="H25" s="56">
        <v>8533.5717859817341</v>
      </c>
      <c r="I25" s="56">
        <v>9359.9600410348303</v>
      </c>
      <c r="J25" s="56">
        <v>6877.8979696855804</v>
      </c>
      <c r="K25" s="56">
        <v>12459.903876604054</v>
      </c>
      <c r="L25" s="56">
        <v>4035.9469546541031</v>
      </c>
      <c r="M25" s="56">
        <v>2415.3827765213628</v>
      </c>
      <c r="N25" s="56">
        <v>3607.0417531761091</v>
      </c>
      <c r="O25" s="56">
        <v>15579.928034465203</v>
      </c>
      <c r="P25" s="56">
        <v>6691.2257425564248</v>
      </c>
      <c r="Q25" s="56">
        <v>6522.0221796740097</v>
      </c>
      <c r="R25" s="56">
        <v>3156.1986708484455</v>
      </c>
      <c r="S25" s="56">
        <v>6132.0819913392979</v>
      </c>
      <c r="T25" s="56">
        <v>6484.3174833716021</v>
      </c>
      <c r="U25" s="55">
        <v>138125.75770190233</v>
      </c>
      <c r="V25" s="55">
        <v>1704.16814015061</v>
      </c>
      <c r="W25" s="56">
        <v>983.49483053812617</v>
      </c>
      <c r="X25" s="58">
        <v>138846.4310115148</v>
      </c>
      <c r="Y25" s="59">
        <v>4222.4634304298852</v>
      </c>
      <c r="Z25" s="55">
        <v>51407.77505259453</v>
      </c>
      <c r="AA25" s="55">
        <v>82495.519218877904</v>
      </c>
      <c r="AB25" s="71" t="s">
        <v>19</v>
      </c>
      <c r="AC25" s="80">
        <v>20</v>
      </c>
    </row>
    <row r="26" spans="1:29" s="54" customFormat="1" ht="19.5" customHeight="1" x14ac:dyDescent="0.15">
      <c r="A26" s="74">
        <v>21</v>
      </c>
      <c r="B26" s="70" t="s">
        <v>20</v>
      </c>
      <c r="C26" s="50">
        <v>4230.7703052325087</v>
      </c>
      <c r="D26" s="50">
        <v>36.82870559038053</v>
      </c>
      <c r="E26" s="50">
        <v>0</v>
      </c>
      <c r="F26" s="50">
        <v>0</v>
      </c>
      <c r="G26" s="50">
        <v>74151.861603449448</v>
      </c>
      <c r="H26" s="50">
        <v>2727.1042280161087</v>
      </c>
      <c r="I26" s="50">
        <v>9140.9612230503317</v>
      </c>
      <c r="J26" s="50">
        <v>10901.309596967618</v>
      </c>
      <c r="K26" s="50">
        <v>10646.027230515989</v>
      </c>
      <c r="L26" s="50">
        <v>2715.1630461570908</v>
      </c>
      <c r="M26" s="50">
        <v>3011.5114922815469</v>
      </c>
      <c r="N26" s="50">
        <v>3203.7046162943943</v>
      </c>
      <c r="O26" s="45">
        <v>19956.996375403109</v>
      </c>
      <c r="P26" s="45">
        <v>10965.503545194422</v>
      </c>
      <c r="Q26" s="45">
        <v>4705.7812652259981</v>
      </c>
      <c r="R26" s="45">
        <v>5346.3491436137501</v>
      </c>
      <c r="S26" s="45">
        <v>9742.17679382805</v>
      </c>
      <c r="T26" s="51">
        <v>6281.9023784975261</v>
      </c>
      <c r="U26" s="49">
        <v>177763.95154931824</v>
      </c>
      <c r="V26" s="49">
        <v>2192.9317628337208</v>
      </c>
      <c r="W26" s="50">
        <v>1265.5658803005301</v>
      </c>
      <c r="X26" s="52">
        <v>178691.31743185144</v>
      </c>
      <c r="Y26" s="53">
        <v>4267.5990108228889</v>
      </c>
      <c r="Z26" s="49">
        <v>83292.822826499774</v>
      </c>
      <c r="AA26" s="49">
        <v>90203.529711995579</v>
      </c>
      <c r="AB26" s="70" t="s">
        <v>20</v>
      </c>
      <c r="AC26" s="79">
        <v>21</v>
      </c>
    </row>
    <row r="27" spans="1:29" s="54" customFormat="1" ht="19.5" customHeight="1" x14ac:dyDescent="0.15">
      <c r="A27" s="75">
        <v>22</v>
      </c>
      <c r="B27" s="70" t="s">
        <v>21</v>
      </c>
      <c r="C27" s="50">
        <v>1516.9137014755308</v>
      </c>
      <c r="D27" s="50">
        <v>311.81372846225037</v>
      </c>
      <c r="E27" s="50">
        <v>3.5437697500767738</v>
      </c>
      <c r="F27" s="50">
        <v>371.8441651383439</v>
      </c>
      <c r="G27" s="50">
        <v>52146.942659321525</v>
      </c>
      <c r="H27" s="50">
        <v>1971.9433313004017</v>
      </c>
      <c r="I27" s="50">
        <v>10748.560762041405</v>
      </c>
      <c r="J27" s="50">
        <v>11592.918874648743</v>
      </c>
      <c r="K27" s="50">
        <v>4418.3381975915891</v>
      </c>
      <c r="L27" s="50">
        <v>8936.4360254188014</v>
      </c>
      <c r="M27" s="50">
        <v>3417.1856857263319</v>
      </c>
      <c r="N27" s="50">
        <v>5535.1088304625773</v>
      </c>
      <c r="O27" s="50">
        <v>22222.040612953577</v>
      </c>
      <c r="P27" s="50">
        <v>9322.0215016653983</v>
      </c>
      <c r="Q27" s="50">
        <v>5500.4772441984223</v>
      </c>
      <c r="R27" s="50">
        <v>6004.1706788316396</v>
      </c>
      <c r="S27" s="50">
        <v>20528.494357905292</v>
      </c>
      <c r="T27" s="51">
        <v>9565.2917216665446</v>
      </c>
      <c r="U27" s="49">
        <v>174114.04584855845</v>
      </c>
      <c r="V27" s="49">
        <v>2147.8816961712209</v>
      </c>
      <c r="W27" s="50">
        <v>1239.5669740693347</v>
      </c>
      <c r="X27" s="52">
        <v>175022.36057066033</v>
      </c>
      <c r="Y27" s="53">
        <v>1832.2711996878579</v>
      </c>
      <c r="Z27" s="49">
        <v>63267.347586501273</v>
      </c>
      <c r="AA27" s="49">
        <v>109014.42706236933</v>
      </c>
      <c r="AB27" s="70" t="s">
        <v>21</v>
      </c>
      <c r="AC27" s="79">
        <v>22</v>
      </c>
    </row>
    <row r="28" spans="1:29" s="54" customFormat="1" ht="19.5" customHeight="1" x14ac:dyDescent="0.15">
      <c r="A28" s="74">
        <v>23</v>
      </c>
      <c r="B28" s="70" t="s">
        <v>22</v>
      </c>
      <c r="C28" s="50">
        <v>5543.7387893172654</v>
      </c>
      <c r="D28" s="50">
        <v>97.152108835396632</v>
      </c>
      <c r="E28" s="50">
        <v>313.80384038812031</v>
      </c>
      <c r="F28" s="50">
        <v>271.1363704133758</v>
      </c>
      <c r="G28" s="50">
        <v>264991.51750638441</v>
      </c>
      <c r="H28" s="50">
        <v>4528.4898760763635</v>
      </c>
      <c r="I28" s="50">
        <v>11866.068706001439</v>
      </c>
      <c r="J28" s="50">
        <v>12385.253998335384</v>
      </c>
      <c r="K28" s="50">
        <v>17174.541527038004</v>
      </c>
      <c r="L28" s="50">
        <v>3377.6818758136551</v>
      </c>
      <c r="M28" s="50">
        <v>3070.4669555226205</v>
      </c>
      <c r="N28" s="50">
        <v>5122.3459401078489</v>
      </c>
      <c r="O28" s="50">
        <v>23360.369054992541</v>
      </c>
      <c r="P28" s="50">
        <v>4709.7726945791073</v>
      </c>
      <c r="Q28" s="50">
        <v>6210.8461324106202</v>
      </c>
      <c r="R28" s="50">
        <v>5901.4243020645381</v>
      </c>
      <c r="S28" s="50">
        <v>10413.173114703022</v>
      </c>
      <c r="T28" s="51">
        <v>7913.7777328901821</v>
      </c>
      <c r="U28" s="49">
        <v>387251.56052587379</v>
      </c>
      <c r="V28" s="49">
        <v>4777.1642466168951</v>
      </c>
      <c r="W28" s="50">
        <v>2756.9558604493409</v>
      </c>
      <c r="X28" s="52">
        <v>389271.76891204133</v>
      </c>
      <c r="Y28" s="53">
        <v>5954.6947385407821</v>
      </c>
      <c r="Z28" s="49">
        <v>277128.72258279921</v>
      </c>
      <c r="AA28" s="49">
        <v>104168.14320453379</v>
      </c>
      <c r="AB28" s="70" t="s">
        <v>22</v>
      </c>
      <c r="AC28" s="79">
        <v>23</v>
      </c>
    </row>
    <row r="29" spans="1:29" s="54" customFormat="1" ht="19.5" customHeight="1" x14ac:dyDescent="0.15">
      <c r="A29" s="74">
        <v>24</v>
      </c>
      <c r="B29" s="70" t="s">
        <v>23</v>
      </c>
      <c r="C29" s="50">
        <v>464.93593102969714</v>
      </c>
      <c r="D29" s="50">
        <v>51.243716828120476</v>
      </c>
      <c r="E29" s="50">
        <v>195.00722583020391</v>
      </c>
      <c r="F29" s="50">
        <v>0</v>
      </c>
      <c r="G29" s="50">
        <v>471.08062299015421</v>
      </c>
      <c r="H29" s="50">
        <v>698.19306194587375</v>
      </c>
      <c r="I29" s="50">
        <v>2605.7612634915349</v>
      </c>
      <c r="J29" s="50">
        <v>2498.4274026304947</v>
      </c>
      <c r="K29" s="50">
        <v>1501.383325713663</v>
      </c>
      <c r="L29" s="50">
        <v>7985.5062187018684</v>
      </c>
      <c r="M29" s="50">
        <v>1044.849840894678</v>
      </c>
      <c r="N29" s="50">
        <v>1161.8956553543003</v>
      </c>
      <c r="O29" s="50">
        <v>6725.119532093755</v>
      </c>
      <c r="P29" s="50">
        <v>1336.3950904855351</v>
      </c>
      <c r="Q29" s="50">
        <v>1460.2133452109535</v>
      </c>
      <c r="R29" s="50">
        <v>1713.1970850537405</v>
      </c>
      <c r="S29" s="50">
        <v>5666.866321618797</v>
      </c>
      <c r="T29" s="51">
        <v>2696.1849612372407</v>
      </c>
      <c r="U29" s="49">
        <v>38276.260601110604</v>
      </c>
      <c r="V29" s="49">
        <v>472.18745383278463</v>
      </c>
      <c r="W29" s="50">
        <v>272.50475404877704</v>
      </c>
      <c r="X29" s="52">
        <v>38475.943300894607</v>
      </c>
      <c r="Y29" s="53">
        <v>711.18687368802148</v>
      </c>
      <c r="Z29" s="49">
        <v>3076.841886481689</v>
      </c>
      <c r="AA29" s="49">
        <v>34488.231840940891</v>
      </c>
      <c r="AB29" s="70" t="s">
        <v>23</v>
      </c>
      <c r="AC29" s="79">
        <v>24</v>
      </c>
    </row>
    <row r="30" spans="1:29" s="54" customFormat="1" ht="19.5" customHeight="1" x14ac:dyDescent="0.15">
      <c r="A30" s="75">
        <v>25</v>
      </c>
      <c r="B30" s="70" t="s">
        <v>24</v>
      </c>
      <c r="C30" s="50">
        <v>628.72595806923755</v>
      </c>
      <c r="D30" s="50">
        <v>42.133520099317757</v>
      </c>
      <c r="E30" s="50">
        <v>95.521739761425437</v>
      </c>
      <c r="F30" s="50">
        <v>0</v>
      </c>
      <c r="G30" s="50">
        <v>741.53097713305908</v>
      </c>
      <c r="H30" s="50">
        <v>538.14536506822571</v>
      </c>
      <c r="I30" s="50">
        <v>1978.5460170926981</v>
      </c>
      <c r="J30" s="50">
        <v>1344.2029052758635</v>
      </c>
      <c r="K30" s="50">
        <v>995.92058879209742</v>
      </c>
      <c r="L30" s="50">
        <v>2573.7091553633536</v>
      </c>
      <c r="M30" s="50">
        <v>552.52040493793618</v>
      </c>
      <c r="N30" s="50">
        <v>525.61515027860503</v>
      </c>
      <c r="O30" s="50">
        <v>4058.9079162892745</v>
      </c>
      <c r="P30" s="50">
        <v>770.1954275695972</v>
      </c>
      <c r="Q30" s="50">
        <v>934.18466642748785</v>
      </c>
      <c r="R30" s="50">
        <v>105.07223615844208</v>
      </c>
      <c r="S30" s="50">
        <v>2562.1137082970881</v>
      </c>
      <c r="T30" s="51">
        <v>1387.5020817955797</v>
      </c>
      <c r="U30" s="49">
        <v>19834.547818409286</v>
      </c>
      <c r="V30" s="49">
        <v>244.69102071897592</v>
      </c>
      <c r="W30" s="50">
        <v>141.21397313233547</v>
      </c>
      <c r="X30" s="52">
        <v>19938.024865995925</v>
      </c>
      <c r="Y30" s="53">
        <v>766.38121792998072</v>
      </c>
      <c r="Z30" s="49">
        <v>2720.0769942257571</v>
      </c>
      <c r="AA30" s="49">
        <v>16348.089606253547</v>
      </c>
      <c r="AB30" s="70" t="s">
        <v>24</v>
      </c>
      <c r="AC30" s="79">
        <v>25</v>
      </c>
    </row>
    <row r="31" spans="1:29" s="54" customFormat="1" ht="19.5" customHeight="1" x14ac:dyDescent="0.15">
      <c r="A31" s="74">
        <v>26</v>
      </c>
      <c r="B31" s="70" t="s">
        <v>25</v>
      </c>
      <c r="C31" s="50">
        <v>268.8273750796684</v>
      </c>
      <c r="D31" s="50">
        <v>32.254974594019195</v>
      </c>
      <c r="E31" s="50">
        <v>97.089665662392946</v>
      </c>
      <c r="F31" s="50">
        <v>0</v>
      </c>
      <c r="G31" s="50">
        <v>498.21033455986492</v>
      </c>
      <c r="H31" s="50">
        <v>479.65649114507619</v>
      </c>
      <c r="I31" s="50">
        <v>2434.0726722041181</v>
      </c>
      <c r="J31" s="50">
        <v>1358.3514864508891</v>
      </c>
      <c r="K31" s="50">
        <v>698.52861859673567</v>
      </c>
      <c r="L31" s="50">
        <v>3727.6445406131534</v>
      </c>
      <c r="M31" s="50">
        <v>603.60752246597303</v>
      </c>
      <c r="N31" s="50">
        <v>913.33753986850138</v>
      </c>
      <c r="O31" s="50">
        <v>5199.886079980216</v>
      </c>
      <c r="P31" s="50">
        <v>866.4122287001743</v>
      </c>
      <c r="Q31" s="50">
        <v>960.95141249548021</v>
      </c>
      <c r="R31" s="50">
        <v>924.18049008773653</v>
      </c>
      <c r="S31" s="50">
        <v>3630.7400481941859</v>
      </c>
      <c r="T31" s="51">
        <v>1702.8151527289697</v>
      </c>
      <c r="U31" s="49">
        <v>24396.566633427155</v>
      </c>
      <c r="V31" s="49">
        <v>300.96457178886664</v>
      </c>
      <c r="W31" s="50">
        <v>173.69007996083744</v>
      </c>
      <c r="X31" s="52">
        <v>24523.841125255185</v>
      </c>
      <c r="Y31" s="53">
        <v>398.17201533608056</v>
      </c>
      <c r="Z31" s="49">
        <v>2932.2830067639829</v>
      </c>
      <c r="AA31" s="49">
        <v>21066.111611327091</v>
      </c>
      <c r="AB31" s="70" t="s">
        <v>25</v>
      </c>
      <c r="AC31" s="79">
        <v>26</v>
      </c>
    </row>
    <row r="32" spans="1:29" s="54" customFormat="1" ht="19.5" customHeight="1" x14ac:dyDescent="0.15">
      <c r="A32" s="74">
        <v>27</v>
      </c>
      <c r="B32" s="70" t="s">
        <v>26</v>
      </c>
      <c r="C32" s="50">
        <v>183.11429896731036</v>
      </c>
      <c r="D32" s="50">
        <v>44.818440562256214</v>
      </c>
      <c r="E32" s="50">
        <v>3.6069406941163251</v>
      </c>
      <c r="F32" s="50">
        <v>0</v>
      </c>
      <c r="G32" s="50">
        <v>431.56710657514077</v>
      </c>
      <c r="H32" s="50">
        <v>385.16696771270637</v>
      </c>
      <c r="I32" s="50">
        <v>1435.3829820311123</v>
      </c>
      <c r="J32" s="50">
        <v>1703.8026836985291</v>
      </c>
      <c r="K32" s="50">
        <v>787.46433943170734</v>
      </c>
      <c r="L32" s="50">
        <v>2363.6593230811068</v>
      </c>
      <c r="M32" s="50">
        <v>480.12071036534553</v>
      </c>
      <c r="N32" s="50">
        <v>1263.5785250461254</v>
      </c>
      <c r="O32" s="50">
        <v>4006.876512542924</v>
      </c>
      <c r="P32" s="50">
        <v>487.6639203202821</v>
      </c>
      <c r="Q32" s="50">
        <v>1393.1758916707713</v>
      </c>
      <c r="R32" s="50">
        <v>1892.2012961225032</v>
      </c>
      <c r="S32" s="50">
        <v>1596.1290819652506</v>
      </c>
      <c r="T32" s="51">
        <v>1553.3194547694957</v>
      </c>
      <c r="U32" s="49">
        <v>20011.648475556682</v>
      </c>
      <c r="V32" s="49">
        <v>246.87040367984216</v>
      </c>
      <c r="W32" s="50">
        <v>142.47171984480798</v>
      </c>
      <c r="X32" s="52">
        <v>20116.047159391714</v>
      </c>
      <c r="Y32" s="53">
        <v>231.53968022368289</v>
      </c>
      <c r="Z32" s="49">
        <v>1866.9500886062531</v>
      </c>
      <c r="AA32" s="49">
        <v>17913.158706726746</v>
      </c>
      <c r="AB32" s="70" t="s">
        <v>26</v>
      </c>
      <c r="AC32" s="79">
        <v>27</v>
      </c>
    </row>
    <row r="33" spans="1:30" s="54" customFormat="1" ht="19.5" customHeight="1" x14ac:dyDescent="0.15">
      <c r="A33" s="75">
        <v>28</v>
      </c>
      <c r="B33" s="70" t="s">
        <v>27</v>
      </c>
      <c r="C33" s="50">
        <v>155.84195656792372</v>
      </c>
      <c r="D33" s="50">
        <v>56.815441766558443</v>
      </c>
      <c r="E33" s="50">
        <v>756.95776589538514</v>
      </c>
      <c r="F33" s="50">
        <v>275.00974713356686</v>
      </c>
      <c r="G33" s="50">
        <v>3108.3834320290152</v>
      </c>
      <c r="H33" s="50">
        <v>672.53491519078011</v>
      </c>
      <c r="I33" s="50">
        <v>2177.5209244914413</v>
      </c>
      <c r="J33" s="50">
        <v>1309.5299087562855</v>
      </c>
      <c r="K33" s="50">
        <v>2038.2827638159029</v>
      </c>
      <c r="L33" s="50">
        <v>3797.1534532575106</v>
      </c>
      <c r="M33" s="50">
        <v>582.26905708780146</v>
      </c>
      <c r="N33" s="50">
        <v>1470.8855263990654</v>
      </c>
      <c r="O33" s="50">
        <v>5046.237087714353</v>
      </c>
      <c r="P33" s="50">
        <v>86.549189639628366</v>
      </c>
      <c r="Q33" s="50">
        <v>1170.0321605862764</v>
      </c>
      <c r="R33" s="50">
        <v>131.49854947540325</v>
      </c>
      <c r="S33" s="50">
        <v>2958.0204203440708</v>
      </c>
      <c r="T33" s="51">
        <v>1406.6258925157988</v>
      </c>
      <c r="U33" s="49">
        <v>27200.148192666766</v>
      </c>
      <c r="V33" s="49">
        <v>335.55528168622664</v>
      </c>
      <c r="W33" s="50">
        <v>193.65277235437733</v>
      </c>
      <c r="X33" s="52">
        <v>27342.050701998614</v>
      </c>
      <c r="Y33" s="53">
        <v>969.61516422986733</v>
      </c>
      <c r="Z33" s="49">
        <v>5560.9141036540232</v>
      </c>
      <c r="AA33" s="49">
        <v>20669.618924782873</v>
      </c>
      <c r="AB33" s="70" t="s">
        <v>27</v>
      </c>
      <c r="AC33" s="79">
        <v>28</v>
      </c>
    </row>
    <row r="34" spans="1:30" s="54" customFormat="1" ht="19.5" customHeight="1" x14ac:dyDescent="0.15">
      <c r="A34" s="74">
        <v>29</v>
      </c>
      <c r="B34" s="70" t="s">
        <v>28</v>
      </c>
      <c r="C34" s="50">
        <v>1048.9376071542688</v>
      </c>
      <c r="D34" s="50">
        <v>268.64925090828308</v>
      </c>
      <c r="E34" s="50">
        <v>65.984013404607538</v>
      </c>
      <c r="F34" s="50">
        <v>7.7467534403821663</v>
      </c>
      <c r="G34" s="50">
        <v>10304.776618267499</v>
      </c>
      <c r="H34" s="50">
        <v>2659.9610579393711</v>
      </c>
      <c r="I34" s="50">
        <v>6435.6397837836103</v>
      </c>
      <c r="J34" s="50">
        <v>8827.8542691785206</v>
      </c>
      <c r="K34" s="50">
        <v>4030.7234184848107</v>
      </c>
      <c r="L34" s="50">
        <v>2947.28614508594</v>
      </c>
      <c r="M34" s="50">
        <v>2564.9882847476802</v>
      </c>
      <c r="N34" s="50">
        <v>1467.9612741943024</v>
      </c>
      <c r="O34" s="50">
        <v>16987.472597286647</v>
      </c>
      <c r="P34" s="50">
        <v>4388.3882424957374</v>
      </c>
      <c r="Q34" s="50">
        <v>2157.0306986470778</v>
      </c>
      <c r="R34" s="50">
        <v>4144.5135538067407</v>
      </c>
      <c r="S34" s="50">
        <v>12125.376631235573</v>
      </c>
      <c r="T34" s="51">
        <v>6620.2078909535658</v>
      </c>
      <c r="U34" s="49">
        <v>87053.498091014626</v>
      </c>
      <c r="V34" s="49">
        <v>1073.9550634140637</v>
      </c>
      <c r="W34" s="50">
        <v>619.7916908625167</v>
      </c>
      <c r="X34" s="52">
        <v>87507.661463566168</v>
      </c>
      <c r="Y34" s="53">
        <v>1383.5708714671596</v>
      </c>
      <c r="Z34" s="49">
        <v>16748.163155491493</v>
      </c>
      <c r="AA34" s="49">
        <v>68921.764064055969</v>
      </c>
      <c r="AB34" s="70" t="s">
        <v>28</v>
      </c>
      <c r="AC34" s="79">
        <v>29</v>
      </c>
    </row>
    <row r="35" spans="1:30" s="54" customFormat="1" ht="19.5" customHeight="1" x14ac:dyDescent="0.15">
      <c r="A35" s="77">
        <v>30</v>
      </c>
      <c r="B35" s="71" t="s">
        <v>29</v>
      </c>
      <c r="C35" s="56">
        <v>93.505173940754219</v>
      </c>
      <c r="D35" s="56">
        <v>0.55184740317557934</v>
      </c>
      <c r="E35" s="56">
        <v>0</v>
      </c>
      <c r="F35" s="56">
        <v>0</v>
      </c>
      <c r="G35" s="56">
        <v>52261.114141323647</v>
      </c>
      <c r="H35" s="56">
        <v>1836.340980950745</v>
      </c>
      <c r="I35" s="56">
        <v>3919.7824080372175</v>
      </c>
      <c r="J35" s="56">
        <v>25247.896831301608</v>
      </c>
      <c r="K35" s="56">
        <v>3348.0717519596346</v>
      </c>
      <c r="L35" s="56">
        <v>2449.3990294047067</v>
      </c>
      <c r="M35" s="56">
        <v>4649.8748584413024</v>
      </c>
      <c r="N35" s="56">
        <v>2258.6225395932261</v>
      </c>
      <c r="O35" s="56">
        <v>13992.766358742381</v>
      </c>
      <c r="P35" s="56">
        <v>6306.8978531435278</v>
      </c>
      <c r="Q35" s="56">
        <v>2577.4183397253414</v>
      </c>
      <c r="R35" s="56">
        <v>2792.0216543915813</v>
      </c>
      <c r="S35" s="56">
        <v>10341.128273719332</v>
      </c>
      <c r="T35" s="57">
        <v>7137.6792488512683</v>
      </c>
      <c r="U35" s="55">
        <v>139213.07129092942</v>
      </c>
      <c r="V35" s="55">
        <v>1717.3500538156104</v>
      </c>
      <c r="W35" s="56">
        <v>991.10226295085852</v>
      </c>
      <c r="X35" s="58">
        <v>139939.31908179418</v>
      </c>
      <c r="Y35" s="59">
        <v>94.057021343929804</v>
      </c>
      <c r="Z35" s="55">
        <v>56180.896549360863</v>
      </c>
      <c r="AA35" s="55">
        <v>82938.117720224633</v>
      </c>
      <c r="AB35" s="71" t="s">
        <v>29</v>
      </c>
      <c r="AC35" s="80">
        <v>30</v>
      </c>
    </row>
    <row r="36" spans="1:30" s="54" customFormat="1" ht="19.5" customHeight="1" x14ac:dyDescent="0.15">
      <c r="A36" s="75">
        <v>31</v>
      </c>
      <c r="B36" s="70" t="s">
        <v>30</v>
      </c>
      <c r="C36" s="50">
        <v>763.62558718282617</v>
      </c>
      <c r="D36" s="50">
        <v>5.5846355732809307</v>
      </c>
      <c r="E36" s="50">
        <v>0</v>
      </c>
      <c r="F36" s="50">
        <v>0</v>
      </c>
      <c r="G36" s="50">
        <v>136446.45407093226</v>
      </c>
      <c r="H36" s="50">
        <v>3913.5724096424915</v>
      </c>
      <c r="I36" s="50">
        <v>16734.717587763116</v>
      </c>
      <c r="J36" s="50">
        <v>13347.206662429417</v>
      </c>
      <c r="K36" s="50">
        <v>4597.8383538452399</v>
      </c>
      <c r="L36" s="50">
        <v>2059.7335626011459</v>
      </c>
      <c r="M36" s="50">
        <v>8389.9410621451862</v>
      </c>
      <c r="N36" s="50">
        <v>7632.9172661059538</v>
      </c>
      <c r="O36" s="50">
        <v>16221.785869340303</v>
      </c>
      <c r="P36" s="50">
        <v>9260.5849470276244</v>
      </c>
      <c r="Q36" s="50">
        <v>2945.7601909738778</v>
      </c>
      <c r="R36" s="50">
        <v>1626.0377645870385</v>
      </c>
      <c r="S36" s="50">
        <v>15868.259399120932</v>
      </c>
      <c r="T36" s="51">
        <v>7703.9060035232333</v>
      </c>
      <c r="U36" s="49">
        <v>247517.92537279389</v>
      </c>
      <c r="V36" s="49">
        <v>3053.4347859962631</v>
      </c>
      <c r="W36" s="50">
        <v>1762.1719692208385</v>
      </c>
      <c r="X36" s="52">
        <v>248809.18818956934</v>
      </c>
      <c r="Y36" s="53">
        <v>769.2102227561071</v>
      </c>
      <c r="Z36" s="49">
        <v>153181.17165869538</v>
      </c>
      <c r="AA36" s="49">
        <v>93567.543491342396</v>
      </c>
      <c r="AB36" s="70" t="s">
        <v>30</v>
      </c>
      <c r="AC36" s="79">
        <v>31</v>
      </c>
    </row>
    <row r="37" spans="1:30" s="54" customFormat="1" ht="19.5" customHeight="1" x14ac:dyDescent="0.15">
      <c r="A37" s="74">
        <v>32</v>
      </c>
      <c r="B37" s="70" t="s">
        <v>31</v>
      </c>
      <c r="C37" s="50">
        <v>264.50338335415375</v>
      </c>
      <c r="D37" s="50">
        <v>34.698613782038187</v>
      </c>
      <c r="E37" s="50">
        <v>35.437697500767733</v>
      </c>
      <c r="F37" s="50">
        <v>0</v>
      </c>
      <c r="G37" s="50">
        <v>71459.313621023699</v>
      </c>
      <c r="H37" s="50">
        <v>1533.5354927962683</v>
      </c>
      <c r="I37" s="50">
        <v>3934.3587884565004</v>
      </c>
      <c r="J37" s="50">
        <v>5935.7942662773366</v>
      </c>
      <c r="K37" s="50">
        <v>5002.6720624108202</v>
      </c>
      <c r="L37" s="50">
        <v>1753.7713438856445</v>
      </c>
      <c r="M37" s="50">
        <v>1466.6317453337917</v>
      </c>
      <c r="N37" s="50">
        <v>719.40357141370714</v>
      </c>
      <c r="O37" s="50">
        <v>12725.450084601876</v>
      </c>
      <c r="P37" s="50">
        <v>2694.917758526246</v>
      </c>
      <c r="Q37" s="50">
        <v>12116.079201224591</v>
      </c>
      <c r="R37" s="50">
        <v>11776.309227267071</v>
      </c>
      <c r="S37" s="50">
        <v>3586.549912615822</v>
      </c>
      <c r="T37" s="51">
        <v>8235.6127798403468</v>
      </c>
      <c r="U37" s="49">
        <v>143275.0395503107</v>
      </c>
      <c r="V37" s="49">
        <v>1767.4467246010884</v>
      </c>
      <c r="W37" s="50">
        <v>1020.0136218619185</v>
      </c>
      <c r="X37" s="52">
        <v>144022.47265304986</v>
      </c>
      <c r="Y37" s="53">
        <v>334.63969463695969</v>
      </c>
      <c r="Z37" s="49">
        <v>75393.672409480205</v>
      </c>
      <c r="AA37" s="49">
        <v>67546.727446193545</v>
      </c>
      <c r="AB37" s="70" t="s">
        <v>31</v>
      </c>
      <c r="AC37" s="79">
        <v>32</v>
      </c>
    </row>
    <row r="38" spans="1:30" s="54" customFormat="1" ht="19.5" customHeight="1" x14ac:dyDescent="0.15">
      <c r="A38" s="74">
        <v>33</v>
      </c>
      <c r="B38" s="70" t="s">
        <v>32</v>
      </c>
      <c r="C38" s="50">
        <v>562.83194211448915</v>
      </c>
      <c r="D38" s="50">
        <v>0.17594085963948253</v>
      </c>
      <c r="E38" s="50">
        <v>189.92211951225696</v>
      </c>
      <c r="F38" s="50">
        <v>11.620130160573247</v>
      </c>
      <c r="G38" s="50">
        <v>92567.829699545415</v>
      </c>
      <c r="H38" s="50">
        <v>2188.5409373732</v>
      </c>
      <c r="I38" s="50">
        <v>7716.9874253744401</v>
      </c>
      <c r="J38" s="50">
        <v>7411.1095661586996</v>
      </c>
      <c r="K38" s="50">
        <v>7999.9490937472783</v>
      </c>
      <c r="L38" s="50">
        <v>1679.4162886891172</v>
      </c>
      <c r="M38" s="50">
        <v>1894.0922741838606</v>
      </c>
      <c r="N38" s="50">
        <v>1556.3067569802024</v>
      </c>
      <c r="O38" s="50">
        <v>12577.670718941426</v>
      </c>
      <c r="P38" s="50">
        <v>3445.828691351584</v>
      </c>
      <c r="Q38" s="50">
        <v>2035.4578386047394</v>
      </c>
      <c r="R38" s="50">
        <v>2336.7137328222379</v>
      </c>
      <c r="S38" s="50">
        <v>4746.5785798390698</v>
      </c>
      <c r="T38" s="51">
        <v>4159.9935535051118</v>
      </c>
      <c r="U38" s="49">
        <v>153081.02528976332</v>
      </c>
      <c r="V38" s="49">
        <v>1888.4327223623727</v>
      </c>
      <c r="W38" s="50">
        <v>1089.8360182336783</v>
      </c>
      <c r="X38" s="52">
        <v>153879.62199389201</v>
      </c>
      <c r="Y38" s="53">
        <v>752.93000248638555</v>
      </c>
      <c r="Z38" s="49">
        <v>100296.43725508043</v>
      </c>
      <c r="AA38" s="49">
        <v>52031.658032196501</v>
      </c>
      <c r="AB38" s="70" t="s">
        <v>32</v>
      </c>
      <c r="AC38" s="79">
        <v>33</v>
      </c>
    </row>
    <row r="39" spans="1:30" s="54" customFormat="1" ht="19.5" customHeight="1" x14ac:dyDescent="0.15">
      <c r="A39" s="74">
        <v>34</v>
      </c>
      <c r="B39" s="70" t="s">
        <v>33</v>
      </c>
      <c r="C39" s="50">
        <v>716.87300021244903</v>
      </c>
      <c r="D39" s="50">
        <v>515.12520649858925</v>
      </c>
      <c r="E39" s="50">
        <v>0</v>
      </c>
      <c r="F39" s="50">
        <v>294.37663073452234</v>
      </c>
      <c r="G39" s="50">
        <v>2953.5189531533524</v>
      </c>
      <c r="H39" s="50">
        <v>3557.5539210081292</v>
      </c>
      <c r="I39" s="50">
        <v>3513.8056304845977</v>
      </c>
      <c r="J39" s="50">
        <v>1037.5558784526556</v>
      </c>
      <c r="K39" s="50">
        <v>1175.7449748942713</v>
      </c>
      <c r="L39" s="50">
        <v>944.06277168167207</v>
      </c>
      <c r="M39" s="50">
        <v>497.49159138215117</v>
      </c>
      <c r="N39" s="50">
        <v>744.35169770115658</v>
      </c>
      <c r="O39" s="50">
        <v>4825.0502977304704</v>
      </c>
      <c r="P39" s="50">
        <v>568.24829133446326</v>
      </c>
      <c r="Q39" s="50">
        <v>1733.2795622320571</v>
      </c>
      <c r="R39" s="50">
        <v>1362.6696617752011</v>
      </c>
      <c r="S39" s="50">
        <v>1502.6468933314345</v>
      </c>
      <c r="T39" s="51">
        <v>788.95528402986338</v>
      </c>
      <c r="U39" s="49">
        <v>26731.31024663704</v>
      </c>
      <c r="V39" s="49">
        <v>329.87128708119144</v>
      </c>
      <c r="W39" s="50">
        <v>190.37247437253342</v>
      </c>
      <c r="X39" s="52">
        <v>26870.809059345698</v>
      </c>
      <c r="Y39" s="53">
        <v>1231.9982067110382</v>
      </c>
      <c r="Z39" s="49">
        <v>6761.7012143724724</v>
      </c>
      <c r="AA39" s="49">
        <v>18737.610825553529</v>
      </c>
      <c r="AB39" s="70" t="s">
        <v>33</v>
      </c>
      <c r="AC39" s="79">
        <v>34</v>
      </c>
    </row>
    <row r="40" spans="1:30" s="54" customFormat="1" ht="19.5" customHeight="1" x14ac:dyDescent="0.15">
      <c r="A40" s="76">
        <v>35</v>
      </c>
      <c r="B40" s="71" t="s">
        <v>34</v>
      </c>
      <c r="C40" s="56">
        <v>1502.5910524465137</v>
      </c>
      <c r="D40" s="56">
        <v>122.52240344846479</v>
      </c>
      <c r="E40" s="56">
        <v>14.175079000307093</v>
      </c>
      <c r="F40" s="56">
        <v>0</v>
      </c>
      <c r="G40" s="56">
        <v>52926.52391717134</v>
      </c>
      <c r="H40" s="56">
        <v>1245.0116156683539</v>
      </c>
      <c r="I40" s="56">
        <v>3526.681645921034</v>
      </c>
      <c r="J40" s="56">
        <v>2648.1554005972253</v>
      </c>
      <c r="K40" s="56">
        <v>2951.9547113236376</v>
      </c>
      <c r="L40" s="56">
        <v>555.3657136006218</v>
      </c>
      <c r="M40" s="56">
        <v>1214.4072116495147</v>
      </c>
      <c r="N40" s="56">
        <v>955.40435051402483</v>
      </c>
      <c r="O40" s="56">
        <v>8904.2698291430788</v>
      </c>
      <c r="P40" s="56">
        <v>1827.7255515658376</v>
      </c>
      <c r="Q40" s="56">
        <v>1710.9857877682307</v>
      </c>
      <c r="R40" s="56">
        <v>3632.5310860166255</v>
      </c>
      <c r="S40" s="56">
        <v>4608.9126907548543</v>
      </c>
      <c r="T40" s="57">
        <v>2966.2162672374557</v>
      </c>
      <c r="U40" s="55">
        <v>91313.434313827122</v>
      </c>
      <c r="V40" s="55">
        <v>1126.4554703462231</v>
      </c>
      <c r="W40" s="56">
        <v>650.09027326317323</v>
      </c>
      <c r="X40" s="58">
        <v>91789.799510910161</v>
      </c>
      <c r="Y40" s="59">
        <v>1639.2885348952855</v>
      </c>
      <c r="Z40" s="55">
        <v>56453.205563092371</v>
      </c>
      <c r="AA40" s="55">
        <v>33220.940215839466</v>
      </c>
      <c r="AB40" s="71" t="s">
        <v>34</v>
      </c>
      <c r="AC40" s="80">
        <v>35</v>
      </c>
    </row>
    <row r="41" spans="1:30" s="54" customFormat="1" ht="19.5" customHeight="1" x14ac:dyDescent="0.15">
      <c r="A41" s="72"/>
      <c r="B41" s="70"/>
      <c r="C41" s="50"/>
      <c r="D41" s="50"/>
      <c r="E41" s="56"/>
      <c r="F41" s="50"/>
      <c r="G41" s="50"/>
      <c r="H41" s="56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6"/>
      <c r="V41" s="56"/>
      <c r="W41" s="56"/>
      <c r="X41" s="56"/>
      <c r="Y41" s="50"/>
      <c r="Z41" s="50"/>
      <c r="AA41" s="56"/>
      <c r="AB41" s="70"/>
      <c r="AC41" s="81"/>
    </row>
    <row r="42" spans="1:30" s="54" customFormat="1" ht="20.100000000000001" customHeight="1" x14ac:dyDescent="0.15">
      <c r="A42" s="111" t="s">
        <v>88</v>
      </c>
      <c r="B42" s="66" t="s">
        <v>80</v>
      </c>
      <c r="C42" s="32">
        <v>10634.024669597855</v>
      </c>
      <c r="D42" s="33">
        <v>3173.7361733814259</v>
      </c>
      <c r="E42" s="33">
        <v>11217.346931351096</v>
      </c>
      <c r="F42" s="33">
        <v>898.62339908433103</v>
      </c>
      <c r="G42" s="33">
        <v>394766.60595713154</v>
      </c>
      <c r="H42" s="33">
        <v>42266.710128189166</v>
      </c>
      <c r="I42" s="33">
        <v>129310.28529749079</v>
      </c>
      <c r="J42" s="33">
        <v>198208.00326893743</v>
      </c>
      <c r="K42" s="33">
        <v>123482.46987927213</v>
      </c>
      <c r="L42" s="33">
        <v>131229.89436553058</v>
      </c>
      <c r="M42" s="33">
        <v>67052.584452546362</v>
      </c>
      <c r="N42" s="33">
        <v>100404.72577549111</v>
      </c>
      <c r="O42" s="33">
        <v>301061.95879874722</v>
      </c>
      <c r="P42" s="33">
        <v>175134.44530171549</v>
      </c>
      <c r="Q42" s="33">
        <v>91415.481346769666</v>
      </c>
      <c r="R42" s="33">
        <v>76081.428332690833</v>
      </c>
      <c r="S42" s="33">
        <v>195609.77643814834</v>
      </c>
      <c r="T42" s="33">
        <v>127873.58633751913</v>
      </c>
      <c r="U42" s="34">
        <v>2179821.6868535941</v>
      </c>
      <c r="V42" s="34">
        <v>26891.021757136736</v>
      </c>
      <c r="W42" s="33">
        <v>15519.114729896855</v>
      </c>
      <c r="X42" s="35">
        <v>2191193.5938808341</v>
      </c>
      <c r="Y42" s="33">
        <v>25025.107774330379</v>
      </c>
      <c r="Z42" s="34">
        <v>524975.51465370669</v>
      </c>
      <c r="AA42" s="33">
        <v>1629821.0644255574</v>
      </c>
      <c r="AB42" s="66" t="s">
        <v>81</v>
      </c>
      <c r="AC42" s="114" t="s">
        <v>89</v>
      </c>
    </row>
    <row r="43" spans="1:30" s="54" customFormat="1" ht="20.100000000000001" customHeight="1" x14ac:dyDescent="0.15">
      <c r="A43" s="112"/>
      <c r="B43" s="67" t="s">
        <v>82</v>
      </c>
      <c r="C43" s="36">
        <v>15334.732528758817</v>
      </c>
      <c r="D43" s="37">
        <v>1147.9366235764039</v>
      </c>
      <c r="E43" s="37">
        <v>9268.072066178589</v>
      </c>
      <c r="F43" s="37">
        <v>464.80520642292993</v>
      </c>
      <c r="G43" s="37">
        <v>1532794.0102800119</v>
      </c>
      <c r="H43" s="37">
        <v>81042.643584261299</v>
      </c>
      <c r="I43" s="37">
        <v>200008.75823320009</v>
      </c>
      <c r="J43" s="37">
        <v>368248.79204664298</v>
      </c>
      <c r="K43" s="37">
        <v>207462.83686270521</v>
      </c>
      <c r="L43" s="37">
        <v>92898.984277342475</v>
      </c>
      <c r="M43" s="37">
        <v>102497.66098803178</v>
      </c>
      <c r="N43" s="37">
        <v>140240.87533412356</v>
      </c>
      <c r="O43" s="37">
        <v>443473.1253466935</v>
      </c>
      <c r="P43" s="37">
        <v>248035.69330803203</v>
      </c>
      <c r="Q43" s="37">
        <v>165028.20675998306</v>
      </c>
      <c r="R43" s="37">
        <v>112642.95357574566</v>
      </c>
      <c r="S43" s="37">
        <v>260260.40809788651</v>
      </c>
      <c r="T43" s="37">
        <v>192537.21443514206</v>
      </c>
      <c r="U43" s="38">
        <v>4173387.7095547393</v>
      </c>
      <c r="V43" s="38">
        <v>51484.334450411989</v>
      </c>
      <c r="W43" s="37">
        <v>29712.195406493862</v>
      </c>
      <c r="X43" s="39">
        <v>4195159.8485986572</v>
      </c>
      <c r="Y43" s="37">
        <v>25750.741218513816</v>
      </c>
      <c r="Z43" s="38">
        <v>1733267.5737196351</v>
      </c>
      <c r="AA43" s="37">
        <v>2414369.3946165899</v>
      </c>
      <c r="AB43" s="67" t="s">
        <v>83</v>
      </c>
      <c r="AC43" s="115">
        <v>0</v>
      </c>
    </row>
    <row r="44" spans="1:30" s="54" customFormat="1" ht="20.100000000000001" customHeight="1" x14ac:dyDescent="0.15">
      <c r="A44" s="112"/>
      <c r="B44" s="67" t="s">
        <v>84</v>
      </c>
      <c r="C44" s="36">
        <v>25710.940338846358</v>
      </c>
      <c r="D44" s="37">
        <v>2956.0449506234836</v>
      </c>
      <c r="E44" s="37">
        <v>12570.099141207742</v>
      </c>
      <c r="F44" s="37">
        <v>3675.8345074613385</v>
      </c>
      <c r="G44" s="37">
        <v>1531451.8456961892</v>
      </c>
      <c r="H44" s="37">
        <v>97258.675087488446</v>
      </c>
      <c r="I44" s="37">
        <v>249110.16083132607</v>
      </c>
      <c r="J44" s="37">
        <v>527142.57062054658</v>
      </c>
      <c r="K44" s="37">
        <v>346383.71871164761</v>
      </c>
      <c r="L44" s="37">
        <v>103516.80421207161</v>
      </c>
      <c r="M44" s="37">
        <v>150151.66864987448</v>
      </c>
      <c r="N44" s="37">
        <v>259693.85662094742</v>
      </c>
      <c r="O44" s="37">
        <v>543208.18277246109</v>
      </c>
      <c r="P44" s="37">
        <v>346152.44552640058</v>
      </c>
      <c r="Q44" s="37">
        <v>246778.93596349459</v>
      </c>
      <c r="R44" s="37">
        <v>167099.22474444416</v>
      </c>
      <c r="S44" s="37">
        <v>325682.62502932758</v>
      </c>
      <c r="T44" s="37">
        <v>205281.81112717331</v>
      </c>
      <c r="U44" s="38">
        <v>5143825.444531532</v>
      </c>
      <c r="V44" s="38">
        <v>63455.894788055935</v>
      </c>
      <c r="W44" s="37">
        <v>36621.119137756396</v>
      </c>
      <c r="X44" s="39">
        <v>5170660.2201818321</v>
      </c>
      <c r="Y44" s="37">
        <v>41237.084430677591</v>
      </c>
      <c r="Z44" s="38">
        <v>1784237.8410349763</v>
      </c>
      <c r="AA44" s="37">
        <v>3318350.5190658784</v>
      </c>
      <c r="AB44" s="67" t="s">
        <v>85</v>
      </c>
      <c r="AC44" s="115">
        <v>0</v>
      </c>
      <c r="AD44" s="31"/>
    </row>
    <row r="45" spans="1:30" ht="20.100000000000001" customHeight="1" x14ac:dyDescent="0.15">
      <c r="A45" s="113"/>
      <c r="B45" s="68" t="s">
        <v>86</v>
      </c>
      <c r="C45" s="40">
        <v>51535.24488690943</v>
      </c>
      <c r="D45" s="41">
        <v>1553.1082826372615</v>
      </c>
      <c r="E45" s="41">
        <v>4460.6957171004669</v>
      </c>
      <c r="F45" s="41">
        <v>3408.5715137681527</v>
      </c>
      <c r="G45" s="41">
        <v>2760335.5012166849</v>
      </c>
      <c r="H45" s="41">
        <v>114296.97705471567</v>
      </c>
      <c r="I45" s="41">
        <v>276609.40706064884</v>
      </c>
      <c r="J45" s="41">
        <v>538403.37379357743</v>
      </c>
      <c r="K45" s="41">
        <v>265390.06438723271</v>
      </c>
      <c r="L45" s="41">
        <v>118245.08380653213</v>
      </c>
      <c r="M45" s="41">
        <v>126469.64927401669</v>
      </c>
      <c r="N45" s="41">
        <v>184468.96387279182</v>
      </c>
      <c r="O45" s="41">
        <v>591995.4019236567</v>
      </c>
      <c r="P45" s="41">
        <v>300136.16123578738</v>
      </c>
      <c r="Q45" s="41">
        <v>174770.21074645227</v>
      </c>
      <c r="R45" s="41">
        <v>172231.60287600601</v>
      </c>
      <c r="S45" s="41">
        <v>372852.71402042831</v>
      </c>
      <c r="T45" s="41">
        <v>230312.79963924369</v>
      </c>
      <c r="U45" s="42">
        <v>6287475.53130819</v>
      </c>
      <c r="V45" s="42">
        <v>77564.174194825115</v>
      </c>
      <c r="W45" s="41">
        <v>44763.1677639669</v>
      </c>
      <c r="X45" s="43">
        <v>6320276.5377390478</v>
      </c>
      <c r="Y45" s="41">
        <v>57549.048886647157</v>
      </c>
      <c r="Z45" s="42">
        <v>3040353.4797911011</v>
      </c>
      <c r="AA45" s="41">
        <v>3189573.0026304405</v>
      </c>
      <c r="AB45" s="68" t="s">
        <v>87</v>
      </c>
      <c r="AC45" s="116">
        <v>0</v>
      </c>
      <c r="AD45" s="54"/>
    </row>
    <row r="46" spans="1:30" x14ac:dyDescent="0.15">
      <c r="A46" s="85" t="s">
        <v>92</v>
      </c>
    </row>
    <row r="48" spans="1:30" x14ac:dyDescent="0.15">
      <c r="C48" s="86"/>
      <c r="D48" s="86"/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86"/>
      <c r="P48" s="86"/>
      <c r="Q48" s="86"/>
      <c r="R48" s="86"/>
      <c r="S48" s="86"/>
      <c r="T48" s="86"/>
      <c r="U48" s="86"/>
      <c r="V48" s="86"/>
      <c r="W48" s="86"/>
      <c r="X48" s="86"/>
      <c r="Y48" s="86"/>
      <c r="Z48" s="86"/>
      <c r="AA48" s="86"/>
    </row>
    <row r="49" spans="3:27" x14ac:dyDescent="0.15">
      <c r="C49" s="86"/>
      <c r="D49" s="86"/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</row>
    <row r="50" spans="3:27" x14ac:dyDescent="0.15"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6"/>
      <c r="R50" s="86"/>
      <c r="S50" s="86"/>
      <c r="T50" s="86"/>
      <c r="U50" s="86"/>
      <c r="V50" s="86"/>
      <c r="W50" s="86"/>
      <c r="X50" s="86"/>
      <c r="Y50" s="86"/>
      <c r="Z50" s="86"/>
      <c r="AA50" s="86"/>
    </row>
    <row r="51" spans="3:27" x14ac:dyDescent="0.15">
      <c r="C51" s="86"/>
      <c r="D51" s="86"/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  <c r="Q51" s="86"/>
      <c r="R51" s="86"/>
      <c r="S51" s="86"/>
      <c r="T51" s="86"/>
      <c r="U51" s="86"/>
      <c r="V51" s="86"/>
      <c r="W51" s="86"/>
      <c r="X51" s="86"/>
      <c r="Y51" s="86"/>
      <c r="Z51" s="86"/>
      <c r="AA51" s="86"/>
    </row>
  </sheetData>
  <mergeCells count="29">
    <mergeCell ref="R3:R4"/>
    <mergeCell ref="S3:S4"/>
    <mergeCell ref="T3:T4"/>
    <mergeCell ref="AA3:AA4"/>
    <mergeCell ref="X3:X4"/>
    <mergeCell ref="Y3:Y4"/>
    <mergeCell ref="W3:W4"/>
    <mergeCell ref="Z3:Z4"/>
    <mergeCell ref="K3:K4"/>
    <mergeCell ref="P3:P4"/>
    <mergeCell ref="Q3:Q4"/>
    <mergeCell ref="N3:N4"/>
    <mergeCell ref="O3:O4"/>
    <mergeCell ref="AB2:AC2"/>
    <mergeCell ref="Z2:AA2"/>
    <mergeCell ref="A42:A45"/>
    <mergeCell ref="AC42:AC45"/>
    <mergeCell ref="C3:C4"/>
    <mergeCell ref="U3:U4"/>
    <mergeCell ref="V3:V4"/>
    <mergeCell ref="D3:D4"/>
    <mergeCell ref="E3:E4"/>
    <mergeCell ref="F3:F4"/>
    <mergeCell ref="G3:G4"/>
    <mergeCell ref="L3:L4"/>
    <mergeCell ref="M3:M4"/>
    <mergeCell ref="H3:H4"/>
    <mergeCell ref="I3:I4"/>
    <mergeCell ref="J3:J4"/>
  </mergeCells>
  <phoneticPr fontId="3"/>
  <pageMargins left="0.36" right="0.25" top="0.41" bottom="0.37" header="0.25" footer="0.3"/>
  <pageSetup paperSize="9" scale="51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pageSetUpPr fitToPage="1"/>
  </sheetPr>
  <dimension ref="A1:AD51"/>
  <sheetViews>
    <sheetView zoomScale="85" zoomScaleNormal="85" workbookViewId="0">
      <selection activeCell="C6" sqref="C6"/>
    </sheetView>
  </sheetViews>
  <sheetFormatPr defaultRowHeight="13.5" x14ac:dyDescent="0.15"/>
  <cols>
    <col min="1" max="1" width="3.625" style="61" customWidth="1"/>
    <col min="2" max="2" width="10.625" style="62" customWidth="1"/>
    <col min="3" max="3" width="10" style="60" customWidth="1"/>
    <col min="4" max="6" width="9.625" style="60" customWidth="1"/>
    <col min="7" max="8" width="10.625" style="60" customWidth="1"/>
    <col min="9" max="9" width="10.125" style="60" customWidth="1"/>
    <col min="10" max="10" width="10.625" style="60" customWidth="1"/>
    <col min="11" max="11" width="9.75" style="60" customWidth="1"/>
    <col min="12" max="21" width="10.625" style="60" customWidth="1"/>
    <col min="22" max="22" width="8.125" style="60" customWidth="1"/>
    <col min="23" max="23" width="8.625" style="60" customWidth="1"/>
    <col min="24" max="24" width="10.625" style="60" customWidth="1"/>
    <col min="25" max="25" width="10.125" style="60" customWidth="1"/>
    <col min="26" max="26" width="10.125" style="64" customWidth="1"/>
    <col min="27" max="27" width="10.125" style="63" customWidth="1"/>
    <col min="28" max="28" width="9" style="63"/>
    <col min="29" max="29" width="3.625" style="60" customWidth="1"/>
  </cols>
  <sheetData>
    <row r="1" spans="1:29" s="11" customFormat="1" ht="15" customHeight="1" x14ac:dyDescent="0.15">
      <c r="A1" s="7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9"/>
      <c r="Y1" s="8"/>
      <c r="Z1" s="10"/>
      <c r="AA1" s="8"/>
      <c r="AB1" s="8"/>
      <c r="AC1" s="8"/>
    </row>
    <row r="2" spans="1:29" s="11" customFormat="1" ht="15" customHeight="1" thickBot="1" x14ac:dyDescent="0.2">
      <c r="A2" s="12" t="s">
        <v>99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Z2" s="109" t="s">
        <v>100</v>
      </c>
      <c r="AA2" s="110"/>
      <c r="AB2" s="107" t="s">
        <v>38</v>
      </c>
      <c r="AC2" s="108"/>
    </row>
    <row r="3" spans="1:29" s="11" customFormat="1" ht="15" customHeight="1" x14ac:dyDescent="0.15">
      <c r="A3" s="15"/>
      <c r="B3" s="16"/>
      <c r="C3" s="117" t="s">
        <v>53</v>
      </c>
      <c r="D3" s="122" t="s">
        <v>54</v>
      </c>
      <c r="E3" s="122" t="s">
        <v>55</v>
      </c>
      <c r="F3" s="122" t="s">
        <v>56</v>
      </c>
      <c r="G3" s="122" t="s">
        <v>57</v>
      </c>
      <c r="H3" s="124" t="s">
        <v>72</v>
      </c>
      <c r="I3" s="122" t="s">
        <v>48</v>
      </c>
      <c r="J3" s="124" t="s">
        <v>49</v>
      </c>
      <c r="K3" s="124" t="s">
        <v>50</v>
      </c>
      <c r="L3" s="124" t="s">
        <v>59</v>
      </c>
      <c r="M3" s="124" t="s">
        <v>52</v>
      </c>
      <c r="N3" s="124" t="s">
        <v>60</v>
      </c>
      <c r="O3" s="124" t="s">
        <v>61</v>
      </c>
      <c r="P3" s="124" t="s">
        <v>68</v>
      </c>
      <c r="Q3" s="124" t="s">
        <v>62</v>
      </c>
      <c r="R3" s="124" t="s">
        <v>63</v>
      </c>
      <c r="S3" s="124" t="s">
        <v>64</v>
      </c>
      <c r="T3" s="125" t="s">
        <v>65</v>
      </c>
      <c r="U3" s="119" t="s">
        <v>77</v>
      </c>
      <c r="V3" s="119" t="s">
        <v>70</v>
      </c>
      <c r="W3" s="133" t="s">
        <v>93</v>
      </c>
      <c r="X3" s="129" t="s">
        <v>73</v>
      </c>
      <c r="Y3" s="131" t="s">
        <v>42</v>
      </c>
      <c r="Z3" s="127" t="s">
        <v>43</v>
      </c>
      <c r="AA3" s="127" t="s">
        <v>44</v>
      </c>
      <c r="AB3" s="17"/>
      <c r="AC3" s="18"/>
    </row>
    <row r="4" spans="1:29" s="23" customFormat="1" ht="54.95" customHeight="1" x14ac:dyDescent="0.15">
      <c r="A4" s="19"/>
      <c r="B4" s="20" t="s">
        <v>74</v>
      </c>
      <c r="C4" s="118"/>
      <c r="D4" s="123" t="s">
        <v>54</v>
      </c>
      <c r="E4" s="123" t="s">
        <v>55</v>
      </c>
      <c r="F4" s="123" t="s">
        <v>56</v>
      </c>
      <c r="G4" s="123" t="s">
        <v>57</v>
      </c>
      <c r="H4" s="123" t="s">
        <v>47</v>
      </c>
      <c r="I4" s="123" t="s">
        <v>48</v>
      </c>
      <c r="J4" s="123" t="s">
        <v>58</v>
      </c>
      <c r="K4" s="123" t="s">
        <v>50</v>
      </c>
      <c r="L4" s="123" t="s">
        <v>51</v>
      </c>
      <c r="M4" s="123" t="s">
        <v>52</v>
      </c>
      <c r="N4" s="123" t="s">
        <v>66</v>
      </c>
      <c r="O4" s="123" t="s">
        <v>67</v>
      </c>
      <c r="P4" s="123"/>
      <c r="Q4" s="123"/>
      <c r="R4" s="123"/>
      <c r="S4" s="123"/>
      <c r="T4" s="126"/>
      <c r="U4" s="120"/>
      <c r="V4" s="121"/>
      <c r="W4" s="134"/>
      <c r="X4" s="130"/>
      <c r="Y4" s="132"/>
      <c r="Z4" s="128"/>
      <c r="AA4" s="128"/>
      <c r="AB4" s="21"/>
      <c r="AC4" s="22"/>
    </row>
    <row r="5" spans="1:29" ht="20.100000000000001" customHeight="1" x14ac:dyDescent="0.15">
      <c r="A5" s="24"/>
      <c r="B5" s="65" t="s">
        <v>90</v>
      </c>
      <c r="C5" s="25">
        <v>99537.267648722976</v>
      </c>
      <c r="D5" s="26">
        <v>7402.2717233222047</v>
      </c>
      <c r="E5" s="26">
        <v>32432.459629224024</v>
      </c>
      <c r="F5" s="26">
        <v>7395.8611172987366</v>
      </c>
      <c r="G5" s="26">
        <v>6152172.3927745391</v>
      </c>
      <c r="H5" s="26">
        <v>299005.27059894265</v>
      </c>
      <c r="I5" s="26">
        <v>677377.31267995923</v>
      </c>
      <c r="J5" s="26">
        <v>1536723.5843662343</v>
      </c>
      <c r="K5" s="26">
        <v>874859.71213216998</v>
      </c>
      <c r="L5" s="26">
        <v>374955.08632259956</v>
      </c>
      <c r="M5" s="26">
        <v>388599.65503160114</v>
      </c>
      <c r="N5" s="26">
        <v>609263.04149080953</v>
      </c>
      <c r="O5" s="26">
        <v>1711249.8777122612</v>
      </c>
      <c r="P5" s="26">
        <v>907311.37580482033</v>
      </c>
      <c r="Q5" s="26">
        <v>610094.37568436959</v>
      </c>
      <c r="R5" s="26">
        <v>471012.32825547084</v>
      </c>
      <c r="S5" s="26">
        <v>1103986.9322330235</v>
      </c>
      <c r="T5" s="26">
        <v>658449.66102057765</v>
      </c>
      <c r="U5" s="28">
        <v>16521828.466225948</v>
      </c>
      <c r="V5" s="28">
        <v>205635.39603683783</v>
      </c>
      <c r="W5" s="26">
        <v>113854.93328083059</v>
      </c>
      <c r="X5" s="29">
        <v>16613608.928981954</v>
      </c>
      <c r="Y5" s="26">
        <v>139371.9990012692</v>
      </c>
      <c r="Z5" s="28">
        <v>6836945.5665717972</v>
      </c>
      <c r="AA5" s="27">
        <v>9545510.9006528817</v>
      </c>
      <c r="AB5" s="65" t="s">
        <v>90</v>
      </c>
      <c r="AC5" s="30"/>
    </row>
    <row r="6" spans="1:29" ht="19.5" customHeight="1" x14ac:dyDescent="0.15">
      <c r="A6" s="73">
        <v>1</v>
      </c>
      <c r="B6" s="69" t="s">
        <v>0</v>
      </c>
      <c r="C6" s="45">
        <v>9403.3543696524339</v>
      </c>
      <c r="D6" s="45">
        <v>1056.3476108606158</v>
      </c>
      <c r="E6" s="45">
        <v>1961.6005530220164</v>
      </c>
      <c r="F6" s="45">
        <v>1032.5390520904082</v>
      </c>
      <c r="G6" s="45">
        <v>639211.58877042541</v>
      </c>
      <c r="H6" s="45">
        <v>56913.790960499915</v>
      </c>
      <c r="I6" s="45">
        <v>132368.18964660764</v>
      </c>
      <c r="J6" s="45">
        <v>398451.09522535186</v>
      </c>
      <c r="K6" s="45">
        <v>243557.93379269433</v>
      </c>
      <c r="L6" s="45">
        <v>62023.956051307614</v>
      </c>
      <c r="M6" s="45">
        <v>113722.04563777131</v>
      </c>
      <c r="N6" s="45">
        <v>200507.35979053727</v>
      </c>
      <c r="O6" s="45">
        <v>323222.68940045568</v>
      </c>
      <c r="P6" s="45">
        <v>261631.4955129459</v>
      </c>
      <c r="Q6" s="45">
        <v>189347.35441756103</v>
      </c>
      <c r="R6" s="45">
        <v>116586.57847380762</v>
      </c>
      <c r="S6" s="45">
        <v>221477.9686284163</v>
      </c>
      <c r="T6" s="45">
        <v>127154.94797136927</v>
      </c>
      <c r="U6" s="44">
        <v>3099630.8358653765</v>
      </c>
      <c r="V6" s="44">
        <v>38578.923431577219</v>
      </c>
      <c r="W6" s="45">
        <v>21360.139538241921</v>
      </c>
      <c r="X6" s="46">
        <v>3116849.6197587117</v>
      </c>
      <c r="Y6" s="47">
        <v>12421.302533535065</v>
      </c>
      <c r="Z6" s="44">
        <v>772612.3174691234</v>
      </c>
      <c r="AA6" s="44">
        <v>2314597.2158627179</v>
      </c>
      <c r="AB6" s="69" t="s">
        <v>0</v>
      </c>
      <c r="AC6" s="78">
        <v>1</v>
      </c>
    </row>
    <row r="7" spans="1:29" ht="19.5" customHeight="1" x14ac:dyDescent="0.15">
      <c r="A7" s="74">
        <v>2</v>
      </c>
      <c r="B7" s="70" t="s">
        <v>1</v>
      </c>
      <c r="C7" s="50">
        <v>22160.511444540494</v>
      </c>
      <c r="D7" s="50">
        <v>642.17795692268862</v>
      </c>
      <c r="E7" s="50">
        <v>2260.5569716732707</v>
      </c>
      <c r="F7" s="50">
        <v>1164.6080006135994</v>
      </c>
      <c r="G7" s="50">
        <v>864100.11578866583</v>
      </c>
      <c r="H7" s="50">
        <v>58242.72115312449</v>
      </c>
      <c r="I7" s="50">
        <v>140229.0239044984</v>
      </c>
      <c r="J7" s="50">
        <v>389690.99758993753</v>
      </c>
      <c r="K7" s="50">
        <v>153596.0576897751</v>
      </c>
      <c r="L7" s="50">
        <v>74923.637090616132</v>
      </c>
      <c r="M7" s="50">
        <v>85720.198287552397</v>
      </c>
      <c r="N7" s="50">
        <v>129220.99199984083</v>
      </c>
      <c r="O7" s="50">
        <v>357540.03527866199</v>
      </c>
      <c r="P7" s="50">
        <v>196070.88387293904</v>
      </c>
      <c r="Q7" s="50">
        <v>109104.51586491367</v>
      </c>
      <c r="R7" s="50">
        <v>111792.37321117212</v>
      </c>
      <c r="S7" s="50">
        <v>264950.65525254759</v>
      </c>
      <c r="T7" s="50">
        <v>137821.00597123394</v>
      </c>
      <c r="U7" s="49">
        <v>3099231.0673292289</v>
      </c>
      <c r="V7" s="49">
        <v>38574.001219217855</v>
      </c>
      <c r="W7" s="50">
        <v>21357.414238169218</v>
      </c>
      <c r="X7" s="52">
        <v>3116447.6543102772</v>
      </c>
      <c r="Y7" s="53">
        <v>25063.246373136455</v>
      </c>
      <c r="Z7" s="49">
        <v>1005493.7476937779</v>
      </c>
      <c r="AA7" s="49">
        <v>2068674.0732623143</v>
      </c>
      <c r="AB7" s="70" t="s">
        <v>1</v>
      </c>
      <c r="AC7" s="79">
        <v>2</v>
      </c>
    </row>
    <row r="8" spans="1:29" ht="19.5" customHeight="1" x14ac:dyDescent="0.15">
      <c r="A8" s="74">
        <v>3</v>
      </c>
      <c r="B8" s="70" t="s">
        <v>2</v>
      </c>
      <c r="C8" s="50">
        <v>2843.871862086547</v>
      </c>
      <c r="D8" s="50">
        <v>39.524469403133132</v>
      </c>
      <c r="E8" s="50">
        <v>9357.3595846769094</v>
      </c>
      <c r="F8" s="50">
        <v>0</v>
      </c>
      <c r="G8" s="50">
        <v>178444.14923841588</v>
      </c>
      <c r="H8" s="50">
        <v>15663.911967822149</v>
      </c>
      <c r="I8" s="50">
        <v>33099.154878013833</v>
      </c>
      <c r="J8" s="50">
        <v>105200.41210987078</v>
      </c>
      <c r="K8" s="50">
        <v>56028.237093535849</v>
      </c>
      <c r="L8" s="50">
        <v>22295.960311620503</v>
      </c>
      <c r="M8" s="50">
        <v>27263.968711104317</v>
      </c>
      <c r="N8" s="50">
        <v>52924.501689047487</v>
      </c>
      <c r="O8" s="50">
        <v>89740.679391690923</v>
      </c>
      <c r="P8" s="50">
        <v>77596.707694439712</v>
      </c>
      <c r="Q8" s="50">
        <v>34530.981408310734</v>
      </c>
      <c r="R8" s="50">
        <v>26428.656660704895</v>
      </c>
      <c r="S8" s="50">
        <v>60490.754451387569</v>
      </c>
      <c r="T8" s="50">
        <v>38967.938532030355</v>
      </c>
      <c r="U8" s="49">
        <v>830916.77005416143</v>
      </c>
      <c r="V8" s="49">
        <v>10341.852495373521</v>
      </c>
      <c r="W8" s="50">
        <v>5726.0128779094521</v>
      </c>
      <c r="X8" s="52">
        <v>835532.60967162554</v>
      </c>
      <c r="Y8" s="53">
        <v>12240.755916166589</v>
      </c>
      <c r="Z8" s="49">
        <v>211543.3041164297</v>
      </c>
      <c r="AA8" s="49">
        <v>607132.7100215652</v>
      </c>
      <c r="AB8" s="70" t="s">
        <v>2</v>
      </c>
      <c r="AC8" s="79">
        <v>3</v>
      </c>
    </row>
    <row r="9" spans="1:29" ht="19.5" customHeight="1" x14ac:dyDescent="0.15">
      <c r="A9" s="75">
        <v>4</v>
      </c>
      <c r="B9" s="70" t="s">
        <v>3</v>
      </c>
      <c r="C9" s="50">
        <v>253.41970871257865</v>
      </c>
      <c r="D9" s="50">
        <v>37.977086294605783</v>
      </c>
      <c r="E9" s="50">
        <v>281.66219311666543</v>
      </c>
      <c r="F9" s="50">
        <v>0</v>
      </c>
      <c r="G9" s="50">
        <v>1773.0383381083227</v>
      </c>
      <c r="H9" s="50">
        <v>3797.634017171818</v>
      </c>
      <c r="I9" s="50">
        <v>9899.2962169181228</v>
      </c>
      <c r="J9" s="50">
        <v>9835.9319748980597</v>
      </c>
      <c r="K9" s="50">
        <v>8421.2812379424577</v>
      </c>
      <c r="L9" s="50">
        <v>18068.741635870207</v>
      </c>
      <c r="M9" s="50">
        <v>4098.3361408685405</v>
      </c>
      <c r="N9" s="50">
        <v>2779.7392523379995</v>
      </c>
      <c r="O9" s="50">
        <v>21453.80475702211</v>
      </c>
      <c r="P9" s="50">
        <v>11056.155289193339</v>
      </c>
      <c r="Q9" s="50">
        <v>7842.8433876621893</v>
      </c>
      <c r="R9" s="50">
        <v>3064.371399882179</v>
      </c>
      <c r="S9" s="50">
        <v>18642.651263253298</v>
      </c>
      <c r="T9" s="50">
        <v>9170.8474804502785</v>
      </c>
      <c r="U9" s="49">
        <v>130477.73137970275</v>
      </c>
      <c r="V9" s="49">
        <v>1624.0205376250674</v>
      </c>
      <c r="W9" s="50">
        <v>899.17763926632995</v>
      </c>
      <c r="X9" s="52">
        <v>131202.57427806148</v>
      </c>
      <c r="Y9" s="53">
        <v>573.05898812384987</v>
      </c>
      <c r="Z9" s="49">
        <v>11672.334555026446</v>
      </c>
      <c r="AA9" s="49">
        <v>118232.33783655244</v>
      </c>
      <c r="AB9" s="70" t="s">
        <v>3</v>
      </c>
      <c r="AC9" s="79">
        <v>4</v>
      </c>
    </row>
    <row r="10" spans="1:29" s="48" customFormat="1" ht="19.5" customHeight="1" x14ac:dyDescent="0.15">
      <c r="A10" s="74">
        <v>5</v>
      </c>
      <c r="B10" s="70" t="s">
        <v>4</v>
      </c>
      <c r="C10" s="50">
        <v>1611.5909600940549</v>
      </c>
      <c r="D10" s="50">
        <v>73.910461581405798</v>
      </c>
      <c r="E10" s="50">
        <v>0</v>
      </c>
      <c r="F10" s="50">
        <v>0</v>
      </c>
      <c r="G10" s="50">
        <v>75692.96301725338</v>
      </c>
      <c r="H10" s="50">
        <v>6055.1010586512066</v>
      </c>
      <c r="I10" s="50">
        <v>16251.231748095808</v>
      </c>
      <c r="J10" s="50">
        <v>31611.254158161239</v>
      </c>
      <c r="K10" s="50">
        <v>30478.84104843836</v>
      </c>
      <c r="L10" s="50">
        <v>11497.552161547876</v>
      </c>
      <c r="M10" s="50">
        <v>14353.294365417947</v>
      </c>
      <c r="N10" s="50">
        <v>13475.258033527683</v>
      </c>
      <c r="O10" s="50">
        <v>51623.28307978392</v>
      </c>
      <c r="P10" s="50">
        <v>41169.443467561985</v>
      </c>
      <c r="Q10" s="50">
        <v>14282.973081497481</v>
      </c>
      <c r="R10" s="50">
        <v>13573.942056133914</v>
      </c>
      <c r="S10" s="50">
        <v>27203.365321491452</v>
      </c>
      <c r="T10" s="50">
        <v>22532.146534191474</v>
      </c>
      <c r="U10" s="49">
        <v>371486.15055342915</v>
      </c>
      <c r="V10" s="49">
        <v>4623.5960338951572</v>
      </c>
      <c r="W10" s="50">
        <v>2559.9640339270318</v>
      </c>
      <c r="X10" s="52">
        <v>373549.78255339729</v>
      </c>
      <c r="Y10" s="53">
        <v>1685.5014216754607</v>
      </c>
      <c r="Z10" s="49">
        <v>91944.194765349181</v>
      </c>
      <c r="AA10" s="49">
        <v>277856.45436640456</v>
      </c>
      <c r="AB10" s="70" t="s">
        <v>4</v>
      </c>
      <c r="AC10" s="79">
        <v>5</v>
      </c>
    </row>
    <row r="11" spans="1:29" s="54" customFormat="1" ht="19.5" customHeight="1" x14ac:dyDescent="0.15">
      <c r="A11" s="74">
        <v>6</v>
      </c>
      <c r="B11" s="70" t="s">
        <v>5</v>
      </c>
      <c r="C11" s="50">
        <v>4804.1258919344</v>
      </c>
      <c r="D11" s="50">
        <v>301.7941972397968</v>
      </c>
      <c r="E11" s="50">
        <v>831.8887634145251</v>
      </c>
      <c r="F11" s="50">
        <v>240.12536095125762</v>
      </c>
      <c r="G11" s="50">
        <v>257994.84914020175</v>
      </c>
      <c r="H11" s="50">
        <v>8923.6915930501946</v>
      </c>
      <c r="I11" s="50">
        <v>22180.831894443105</v>
      </c>
      <c r="J11" s="50">
        <v>34405.316224488604</v>
      </c>
      <c r="K11" s="50">
        <v>16792.965378940251</v>
      </c>
      <c r="L11" s="50">
        <v>9428.5784605515073</v>
      </c>
      <c r="M11" s="50">
        <v>9336.0529742109702</v>
      </c>
      <c r="N11" s="50">
        <v>13020.663066878104</v>
      </c>
      <c r="O11" s="50">
        <v>58940.425149240895</v>
      </c>
      <c r="P11" s="50">
        <v>19659.269687141368</v>
      </c>
      <c r="Q11" s="50">
        <v>11849.224178316754</v>
      </c>
      <c r="R11" s="50">
        <v>14985.590361354654</v>
      </c>
      <c r="S11" s="50">
        <v>30639.540719564357</v>
      </c>
      <c r="T11" s="50">
        <v>23490.314204439568</v>
      </c>
      <c r="U11" s="49">
        <v>537825.24724636204</v>
      </c>
      <c r="V11" s="49">
        <v>6693.8942755695552</v>
      </c>
      <c r="W11" s="50">
        <v>3706.2339500996022</v>
      </c>
      <c r="X11" s="52">
        <v>540812.90757183207</v>
      </c>
      <c r="Y11" s="53">
        <v>5937.8088525887215</v>
      </c>
      <c r="Z11" s="49">
        <v>280415.80639559613</v>
      </c>
      <c r="AA11" s="49">
        <v>251471.63199817715</v>
      </c>
      <c r="AB11" s="70" t="s">
        <v>5</v>
      </c>
      <c r="AC11" s="79">
        <v>6</v>
      </c>
    </row>
    <row r="12" spans="1:29" s="54" customFormat="1" ht="19.5" customHeight="1" x14ac:dyDescent="0.15">
      <c r="A12" s="75">
        <v>7</v>
      </c>
      <c r="B12" s="70" t="s">
        <v>6</v>
      </c>
      <c r="C12" s="50">
        <v>360.33114832569771</v>
      </c>
      <c r="D12" s="50">
        <v>32.895999819997705</v>
      </c>
      <c r="E12" s="50">
        <v>617.79562093739082</v>
      </c>
      <c r="F12" s="50">
        <v>0</v>
      </c>
      <c r="G12" s="50">
        <v>5093.6390860515294</v>
      </c>
      <c r="H12" s="50">
        <v>4999.6271225129249</v>
      </c>
      <c r="I12" s="50">
        <v>11394.793366744234</v>
      </c>
      <c r="J12" s="50">
        <v>19960.957471693488</v>
      </c>
      <c r="K12" s="50">
        <v>8635.7429911242798</v>
      </c>
      <c r="L12" s="50">
        <v>20766.793108194346</v>
      </c>
      <c r="M12" s="50">
        <v>5558.3026940562886</v>
      </c>
      <c r="N12" s="50">
        <v>9997.3248550483149</v>
      </c>
      <c r="O12" s="50">
        <v>40484.969828055051</v>
      </c>
      <c r="P12" s="50">
        <v>13902.357002291967</v>
      </c>
      <c r="Q12" s="50">
        <v>6916.6121368369513</v>
      </c>
      <c r="R12" s="50">
        <v>5986.3585560686342</v>
      </c>
      <c r="S12" s="50">
        <v>22786.638023428393</v>
      </c>
      <c r="T12" s="50">
        <v>14841.919017322403</v>
      </c>
      <c r="U12" s="49">
        <v>192337.05802851188</v>
      </c>
      <c r="V12" s="49">
        <v>2393.9426839073708</v>
      </c>
      <c r="W12" s="50">
        <v>1325.4633677247814</v>
      </c>
      <c r="X12" s="52">
        <v>193405.53734469446</v>
      </c>
      <c r="Y12" s="53">
        <v>1011.0227690830862</v>
      </c>
      <c r="Z12" s="49">
        <v>16488.432452795765</v>
      </c>
      <c r="AA12" s="49">
        <v>174837.60280663302</v>
      </c>
      <c r="AB12" s="70" t="s">
        <v>6</v>
      </c>
      <c r="AC12" s="79">
        <v>7</v>
      </c>
    </row>
    <row r="13" spans="1:29" s="54" customFormat="1" ht="19.5" customHeight="1" x14ac:dyDescent="0.15">
      <c r="A13" s="74">
        <v>8</v>
      </c>
      <c r="B13" s="70" t="s">
        <v>7</v>
      </c>
      <c r="C13" s="50">
        <v>4442.3423278193904</v>
      </c>
      <c r="D13" s="50">
        <v>259.81905998366057</v>
      </c>
      <c r="E13" s="50">
        <v>0</v>
      </c>
      <c r="F13" s="50">
        <v>1464.7647018026719</v>
      </c>
      <c r="G13" s="50">
        <v>128877.37733137666</v>
      </c>
      <c r="H13" s="50">
        <v>9788.6884671000007</v>
      </c>
      <c r="I13" s="50">
        <v>19868.953364718058</v>
      </c>
      <c r="J13" s="50">
        <v>26862.806839509209</v>
      </c>
      <c r="K13" s="50">
        <v>18663.905824292342</v>
      </c>
      <c r="L13" s="50">
        <v>5331.230933398092</v>
      </c>
      <c r="M13" s="50">
        <v>7792.9163637606434</v>
      </c>
      <c r="N13" s="50">
        <v>15045.280028010995</v>
      </c>
      <c r="O13" s="50">
        <v>44692.77519453378</v>
      </c>
      <c r="P13" s="50">
        <v>17273.905961621756</v>
      </c>
      <c r="Q13" s="50">
        <v>12933.097377465352</v>
      </c>
      <c r="R13" s="50">
        <v>12665.985973767874</v>
      </c>
      <c r="S13" s="50">
        <v>26765.478125661048</v>
      </c>
      <c r="T13" s="50">
        <v>14089.237874426341</v>
      </c>
      <c r="U13" s="49">
        <v>366818.56574924791</v>
      </c>
      <c r="V13" s="49">
        <v>4565.6545895216668</v>
      </c>
      <c r="W13" s="50">
        <v>2527.8833736395536</v>
      </c>
      <c r="X13" s="52">
        <v>368856.33696513</v>
      </c>
      <c r="Y13" s="53">
        <v>4702.1613878030512</v>
      </c>
      <c r="Z13" s="49">
        <v>150211.09539789738</v>
      </c>
      <c r="AA13" s="49">
        <v>211905.30896354749</v>
      </c>
      <c r="AB13" s="70" t="s">
        <v>7</v>
      </c>
      <c r="AC13" s="79">
        <v>8</v>
      </c>
    </row>
    <row r="14" spans="1:29" s="54" customFormat="1" ht="19.5" customHeight="1" x14ac:dyDescent="0.15">
      <c r="A14" s="74">
        <v>9</v>
      </c>
      <c r="B14" s="70" t="s">
        <v>8</v>
      </c>
      <c r="C14" s="50">
        <v>2705.4939291583573</v>
      </c>
      <c r="D14" s="50">
        <v>199.43077605564946</v>
      </c>
      <c r="E14" s="50">
        <v>15.758193183179081</v>
      </c>
      <c r="F14" s="50">
        <v>72.037608285377317</v>
      </c>
      <c r="G14" s="50">
        <v>448098.07526619534</v>
      </c>
      <c r="H14" s="50">
        <v>27159.227273550598</v>
      </c>
      <c r="I14" s="50">
        <v>44109.268190617106</v>
      </c>
      <c r="J14" s="50">
        <v>91401.396136408308</v>
      </c>
      <c r="K14" s="50">
        <v>65557.416413949803</v>
      </c>
      <c r="L14" s="50">
        <v>19929.364278689103</v>
      </c>
      <c r="M14" s="50">
        <v>21876.474760590583</v>
      </c>
      <c r="N14" s="50">
        <v>30364.828452786147</v>
      </c>
      <c r="O14" s="50">
        <v>123519.75715762012</v>
      </c>
      <c r="P14" s="50">
        <v>55064.983702203768</v>
      </c>
      <c r="Q14" s="50">
        <v>27736.329617117954</v>
      </c>
      <c r="R14" s="50">
        <v>23326.21820582986</v>
      </c>
      <c r="S14" s="50">
        <v>70656.955473456706</v>
      </c>
      <c r="T14" s="50">
        <v>41995.473697738031</v>
      </c>
      <c r="U14" s="49">
        <v>1093788.489133436</v>
      </c>
      <c r="V14" s="49">
        <v>13613.898384842785</v>
      </c>
      <c r="W14" s="50">
        <v>7537.6589933992282</v>
      </c>
      <c r="X14" s="52">
        <v>1099864.7285248796</v>
      </c>
      <c r="Y14" s="53">
        <v>2920.6828983971859</v>
      </c>
      <c r="Z14" s="49">
        <v>492279.38106509781</v>
      </c>
      <c r="AA14" s="49">
        <v>598588.42516994104</v>
      </c>
      <c r="AB14" s="70" t="s">
        <v>8</v>
      </c>
      <c r="AC14" s="79">
        <v>9</v>
      </c>
    </row>
    <row r="15" spans="1:29" s="54" customFormat="1" ht="19.5" customHeight="1" x14ac:dyDescent="0.15">
      <c r="A15" s="76">
        <v>10</v>
      </c>
      <c r="B15" s="71" t="s">
        <v>9</v>
      </c>
      <c r="C15" s="56">
        <v>5848.7761511656709</v>
      </c>
      <c r="D15" s="56">
        <v>77.794146283194195</v>
      </c>
      <c r="E15" s="56">
        <v>349.2605441163891</v>
      </c>
      <c r="F15" s="56">
        <v>996.52024794771933</v>
      </c>
      <c r="G15" s="56">
        <v>833048.75647786853</v>
      </c>
      <c r="H15" s="56">
        <v>16341.683245497268</v>
      </c>
      <c r="I15" s="56">
        <v>28188.083207381038</v>
      </c>
      <c r="J15" s="56">
        <v>47957.059299357192</v>
      </c>
      <c r="K15" s="56">
        <v>28251.127553386628</v>
      </c>
      <c r="L15" s="56">
        <v>9532.386791086401</v>
      </c>
      <c r="M15" s="56">
        <v>13070.594679710452</v>
      </c>
      <c r="N15" s="56">
        <v>18839.488266595945</v>
      </c>
      <c r="O15" s="56">
        <v>72870.568086815052</v>
      </c>
      <c r="P15" s="56">
        <v>37247.670713541083</v>
      </c>
      <c r="Q15" s="56">
        <v>21412.930822669798</v>
      </c>
      <c r="R15" s="56">
        <v>17411.472060022541</v>
      </c>
      <c r="S15" s="56">
        <v>41891.879934312296</v>
      </c>
      <c r="T15" s="56">
        <v>24759.648896413957</v>
      </c>
      <c r="U15" s="55">
        <v>1218095.7011241713</v>
      </c>
      <c r="V15" s="55">
        <v>15160.53901300763</v>
      </c>
      <c r="W15" s="56">
        <v>8393.9934033448026</v>
      </c>
      <c r="X15" s="58">
        <v>1224862.246733834</v>
      </c>
      <c r="Y15" s="59">
        <v>6275.8308415652536</v>
      </c>
      <c r="Z15" s="55">
        <v>862233.35993319738</v>
      </c>
      <c r="AA15" s="55">
        <v>349586.51034940861</v>
      </c>
      <c r="AB15" s="71" t="s">
        <v>9</v>
      </c>
      <c r="AC15" s="80">
        <v>10</v>
      </c>
    </row>
    <row r="16" spans="1:29" s="54" customFormat="1" ht="19.5" customHeight="1" x14ac:dyDescent="0.15">
      <c r="A16" s="74">
        <v>11</v>
      </c>
      <c r="B16" s="70" t="s">
        <v>10</v>
      </c>
      <c r="C16" s="50">
        <v>1881.6445294397718</v>
      </c>
      <c r="D16" s="50">
        <v>2.0218732827015731</v>
      </c>
      <c r="E16" s="50">
        <v>12578.503464235806</v>
      </c>
      <c r="F16" s="50">
        <v>360.18804142688646</v>
      </c>
      <c r="G16" s="50">
        <v>220818.11958564899</v>
      </c>
      <c r="H16" s="50">
        <v>9267.4624670312915</v>
      </c>
      <c r="I16" s="50">
        <v>28228.741914803169</v>
      </c>
      <c r="J16" s="50">
        <v>48745.654833476678</v>
      </c>
      <c r="K16" s="50">
        <v>39274.567787978027</v>
      </c>
      <c r="L16" s="50">
        <v>13101.375510917707</v>
      </c>
      <c r="M16" s="50">
        <v>11596.563362592005</v>
      </c>
      <c r="N16" s="50">
        <v>17017.302587047296</v>
      </c>
      <c r="O16" s="45">
        <v>61560.282619774924</v>
      </c>
      <c r="P16" s="45">
        <v>25430.573635560555</v>
      </c>
      <c r="Q16" s="45">
        <v>16553.386513911391</v>
      </c>
      <c r="R16" s="45">
        <v>11213.575738302228</v>
      </c>
      <c r="S16" s="45">
        <v>37323.616740331694</v>
      </c>
      <c r="T16" s="50">
        <v>20587.576119867503</v>
      </c>
      <c r="U16" s="49">
        <v>575541.15732562856</v>
      </c>
      <c r="V16" s="49">
        <v>7163.303719833114</v>
      </c>
      <c r="W16" s="50">
        <v>3966.1336657518873</v>
      </c>
      <c r="X16" s="52">
        <v>578738.32737970981</v>
      </c>
      <c r="Y16" s="53">
        <v>14462.16986695828</v>
      </c>
      <c r="Z16" s="49">
        <v>249407.04954187904</v>
      </c>
      <c r="AA16" s="49">
        <v>311671.93791679124</v>
      </c>
      <c r="AB16" s="70" t="s">
        <v>10</v>
      </c>
      <c r="AC16" s="79">
        <v>11</v>
      </c>
    </row>
    <row r="17" spans="1:29" s="54" customFormat="1" ht="19.5" customHeight="1" x14ac:dyDescent="0.15">
      <c r="A17" s="74">
        <v>12</v>
      </c>
      <c r="B17" s="70" t="s">
        <v>11</v>
      </c>
      <c r="C17" s="50">
        <v>8091.0846798486546</v>
      </c>
      <c r="D17" s="50">
        <v>400.61771694644131</v>
      </c>
      <c r="E17" s="50">
        <v>77.227266949567991</v>
      </c>
      <c r="F17" s="50">
        <v>348.18177337932366</v>
      </c>
      <c r="G17" s="50">
        <v>375973.91246457538</v>
      </c>
      <c r="H17" s="50">
        <v>9402.0506582378221</v>
      </c>
      <c r="I17" s="50">
        <v>22251.853740429135</v>
      </c>
      <c r="J17" s="50">
        <v>34752.17379316243</v>
      </c>
      <c r="K17" s="50">
        <v>25022.505851351445</v>
      </c>
      <c r="L17" s="50">
        <v>9660.8598015657772</v>
      </c>
      <c r="M17" s="50">
        <v>8953.9216473663782</v>
      </c>
      <c r="N17" s="50">
        <v>13595.619488342594</v>
      </c>
      <c r="O17" s="50">
        <v>51271.309657297788</v>
      </c>
      <c r="P17" s="50">
        <v>21908.221713332074</v>
      </c>
      <c r="Q17" s="50">
        <v>12781.774967141682</v>
      </c>
      <c r="R17" s="50">
        <v>13512.772668287165</v>
      </c>
      <c r="S17" s="50">
        <v>34224.176858652892</v>
      </c>
      <c r="T17" s="50">
        <v>19177.353561529308</v>
      </c>
      <c r="U17" s="49">
        <v>661405.61830839585</v>
      </c>
      <c r="V17" s="49">
        <v>8231.9405797585569</v>
      </c>
      <c r="W17" s="50">
        <v>4557.8099079414924</v>
      </c>
      <c r="X17" s="52">
        <v>665079.74898021296</v>
      </c>
      <c r="Y17" s="53">
        <v>8568.9296637446641</v>
      </c>
      <c r="Z17" s="49">
        <v>398573.94797838386</v>
      </c>
      <c r="AA17" s="49">
        <v>254262.74066626735</v>
      </c>
      <c r="AB17" s="70" t="s">
        <v>11</v>
      </c>
      <c r="AC17" s="79">
        <v>12</v>
      </c>
    </row>
    <row r="18" spans="1:29" s="54" customFormat="1" ht="19.5" customHeight="1" x14ac:dyDescent="0.15">
      <c r="A18" s="75">
        <v>13</v>
      </c>
      <c r="B18" s="70" t="s">
        <v>12</v>
      </c>
      <c r="C18" s="50">
        <v>3512.2143993096906</v>
      </c>
      <c r="D18" s="50">
        <v>465.21694919259875</v>
      </c>
      <c r="E18" s="50">
        <v>0</v>
      </c>
      <c r="F18" s="50">
        <v>0</v>
      </c>
      <c r="G18" s="50">
        <v>207989.07730388609</v>
      </c>
      <c r="H18" s="50">
        <v>8880.3471445067516</v>
      </c>
      <c r="I18" s="50">
        <v>28808.985886514107</v>
      </c>
      <c r="J18" s="50">
        <v>48092.404059216788</v>
      </c>
      <c r="K18" s="50">
        <v>25749.129295931161</v>
      </c>
      <c r="L18" s="50">
        <v>9802.7875463215169</v>
      </c>
      <c r="M18" s="50">
        <v>9710.1415756523365</v>
      </c>
      <c r="N18" s="50">
        <v>19130.517052290608</v>
      </c>
      <c r="O18" s="50">
        <v>71119.224834339606</v>
      </c>
      <c r="P18" s="50">
        <v>21821.076491331121</v>
      </c>
      <c r="Q18" s="50">
        <v>14612.025927681823</v>
      </c>
      <c r="R18" s="50">
        <v>14093.432586919229</v>
      </c>
      <c r="S18" s="50">
        <v>40895.188208561209</v>
      </c>
      <c r="T18" s="50">
        <v>20200.408870885385</v>
      </c>
      <c r="U18" s="49">
        <v>544882.17813253996</v>
      </c>
      <c r="V18" s="49">
        <v>6781.7200140057648</v>
      </c>
      <c r="W18" s="50">
        <v>3754.8607613524814</v>
      </c>
      <c r="X18" s="52">
        <v>547909.03738519328</v>
      </c>
      <c r="Y18" s="53">
        <v>3977.4313485022894</v>
      </c>
      <c r="Z18" s="49">
        <v>236798.06319040019</v>
      </c>
      <c r="AA18" s="49">
        <v>304106.68359363748</v>
      </c>
      <c r="AB18" s="70" t="s">
        <v>12</v>
      </c>
      <c r="AC18" s="79">
        <v>13</v>
      </c>
    </row>
    <row r="19" spans="1:29" s="54" customFormat="1" ht="19.5" customHeight="1" x14ac:dyDescent="0.15">
      <c r="A19" s="74">
        <v>14</v>
      </c>
      <c r="B19" s="70" t="s">
        <v>13</v>
      </c>
      <c r="C19" s="50">
        <v>1081.6019796703965</v>
      </c>
      <c r="D19" s="50">
        <v>33.490212200670619</v>
      </c>
      <c r="E19" s="50">
        <v>0</v>
      </c>
      <c r="F19" s="50">
        <v>0</v>
      </c>
      <c r="G19" s="50">
        <v>108704.74673676898</v>
      </c>
      <c r="H19" s="50">
        <v>8128.248796630387</v>
      </c>
      <c r="I19" s="50">
        <v>13464.133766323641</v>
      </c>
      <c r="J19" s="50">
        <v>31345.040369696522</v>
      </c>
      <c r="K19" s="50">
        <v>17606.243425843491</v>
      </c>
      <c r="L19" s="50">
        <v>11294.07951665116</v>
      </c>
      <c r="M19" s="50">
        <v>5886.7668573418478</v>
      </c>
      <c r="N19" s="50">
        <v>8961.8285140203589</v>
      </c>
      <c r="O19" s="50">
        <v>38827.628632347551</v>
      </c>
      <c r="P19" s="50">
        <v>15403.577607714866</v>
      </c>
      <c r="Q19" s="50">
        <v>50239.566330916539</v>
      </c>
      <c r="R19" s="50">
        <v>7212.4958752380544</v>
      </c>
      <c r="S19" s="50">
        <v>26199.785221765884</v>
      </c>
      <c r="T19" s="50">
        <v>20295.918972950163</v>
      </c>
      <c r="U19" s="49">
        <v>364685.15281608043</v>
      </c>
      <c r="V19" s="49">
        <v>4539.0366806300335</v>
      </c>
      <c r="W19" s="50">
        <v>2513.1457345981253</v>
      </c>
      <c r="X19" s="52">
        <v>366711.04376211239</v>
      </c>
      <c r="Y19" s="53">
        <v>1115.0921918710671</v>
      </c>
      <c r="Z19" s="49">
        <v>122168.88050309263</v>
      </c>
      <c r="AA19" s="49">
        <v>241401.18012111672</v>
      </c>
      <c r="AB19" s="70" t="s">
        <v>13</v>
      </c>
      <c r="AC19" s="79">
        <v>14</v>
      </c>
    </row>
    <row r="20" spans="1:29" s="54" customFormat="1" ht="19.5" customHeight="1" x14ac:dyDescent="0.15">
      <c r="A20" s="74">
        <v>15</v>
      </c>
      <c r="B20" s="70" t="s">
        <v>14</v>
      </c>
      <c r="C20" s="50">
        <v>4525.4956697407042</v>
      </c>
      <c r="D20" s="50">
        <v>56.357833240786128</v>
      </c>
      <c r="E20" s="50">
        <v>0.2481605225697493</v>
      </c>
      <c r="F20" s="50">
        <v>168.08775266588037</v>
      </c>
      <c r="G20" s="50">
        <v>179290.31572489149</v>
      </c>
      <c r="H20" s="50">
        <v>5916.6219872097236</v>
      </c>
      <c r="I20" s="50">
        <v>15244.479298871753</v>
      </c>
      <c r="J20" s="50">
        <v>36754.469869354507</v>
      </c>
      <c r="K20" s="50">
        <v>23644.164483263841</v>
      </c>
      <c r="L20" s="50">
        <v>5686.1543313365019</v>
      </c>
      <c r="M20" s="50">
        <v>5629.4210864688885</v>
      </c>
      <c r="N20" s="50">
        <v>9912.4346906421779</v>
      </c>
      <c r="O20" s="50">
        <v>35448.697224937983</v>
      </c>
      <c r="P20" s="50">
        <v>8320.9837064281437</v>
      </c>
      <c r="Q20" s="50">
        <v>5920.5519869504551</v>
      </c>
      <c r="R20" s="50">
        <v>7156.254918045719</v>
      </c>
      <c r="S20" s="50">
        <v>15468.447603379298</v>
      </c>
      <c r="T20" s="50">
        <v>16624.610392286624</v>
      </c>
      <c r="U20" s="49">
        <v>375767.79672023706</v>
      </c>
      <c r="V20" s="49">
        <v>4676.8779905238443</v>
      </c>
      <c r="W20" s="50">
        <v>2589.4648578802412</v>
      </c>
      <c r="X20" s="52">
        <v>377855.20985288062</v>
      </c>
      <c r="Y20" s="53">
        <v>4582.1016635040596</v>
      </c>
      <c r="Z20" s="49">
        <v>194702.88277642912</v>
      </c>
      <c r="AA20" s="49">
        <v>176482.81228030386</v>
      </c>
      <c r="AB20" s="70" t="s">
        <v>14</v>
      </c>
      <c r="AC20" s="79">
        <v>15</v>
      </c>
    </row>
    <row r="21" spans="1:29" s="54" customFormat="1" ht="19.5" customHeight="1" x14ac:dyDescent="0.15">
      <c r="A21" s="75">
        <v>16</v>
      </c>
      <c r="B21" s="70" t="s">
        <v>15</v>
      </c>
      <c r="C21" s="50">
        <v>201.94383038033607</v>
      </c>
      <c r="D21" s="50">
        <v>71.287265209615441</v>
      </c>
      <c r="E21" s="50">
        <v>532.1960985709195</v>
      </c>
      <c r="F21" s="50">
        <v>0</v>
      </c>
      <c r="G21" s="50">
        <v>1201.172279458596</v>
      </c>
      <c r="H21" s="50">
        <v>2036.1855375811006</v>
      </c>
      <c r="I21" s="50">
        <v>3277.2800907519158</v>
      </c>
      <c r="J21" s="50">
        <v>7571.7669501504806</v>
      </c>
      <c r="K21" s="50">
        <v>3307.3574509722503</v>
      </c>
      <c r="L21" s="50">
        <v>8122.585442269803</v>
      </c>
      <c r="M21" s="50">
        <v>2132.5071431822712</v>
      </c>
      <c r="N21" s="50">
        <v>6497.591916301164</v>
      </c>
      <c r="O21" s="50">
        <v>12535.342255998217</v>
      </c>
      <c r="P21" s="50">
        <v>4441.8341903614</v>
      </c>
      <c r="Q21" s="50">
        <v>7620.299900604683</v>
      </c>
      <c r="R21" s="50">
        <v>3871.8242662309308</v>
      </c>
      <c r="S21" s="50">
        <v>9858.2914176032846</v>
      </c>
      <c r="T21" s="50">
        <v>4909.6406485074695</v>
      </c>
      <c r="U21" s="49">
        <v>78189.106684134429</v>
      </c>
      <c r="V21" s="49">
        <v>973.1887890712793</v>
      </c>
      <c r="W21" s="50">
        <v>538.82914510259468</v>
      </c>
      <c r="X21" s="52">
        <v>78623.46632810311</v>
      </c>
      <c r="Y21" s="53">
        <v>805.42719416087107</v>
      </c>
      <c r="Z21" s="49">
        <v>4478.4523702105116</v>
      </c>
      <c r="AA21" s="49">
        <v>72905.227119763047</v>
      </c>
      <c r="AB21" s="70" t="s">
        <v>15</v>
      </c>
      <c r="AC21" s="79">
        <v>16</v>
      </c>
    </row>
    <row r="22" spans="1:29" s="54" customFormat="1" ht="19.5" customHeight="1" x14ac:dyDescent="0.15">
      <c r="A22" s="74">
        <v>17</v>
      </c>
      <c r="B22" s="70" t="s">
        <v>16</v>
      </c>
      <c r="C22" s="50">
        <v>380.12956306886792</v>
      </c>
      <c r="D22" s="50">
        <v>44.310205329499318</v>
      </c>
      <c r="E22" s="50">
        <v>99.330001601734338</v>
      </c>
      <c r="F22" s="50">
        <v>0</v>
      </c>
      <c r="G22" s="50">
        <v>83857.180030702497</v>
      </c>
      <c r="H22" s="50">
        <v>4490.3037506530836</v>
      </c>
      <c r="I22" s="50">
        <v>10882.597255499641</v>
      </c>
      <c r="J22" s="50">
        <v>36249.316693704939</v>
      </c>
      <c r="K22" s="50">
        <v>11352.209323707901</v>
      </c>
      <c r="L22" s="50">
        <v>3692.8529525515769</v>
      </c>
      <c r="M22" s="50">
        <v>3863.0550748401379</v>
      </c>
      <c r="N22" s="50">
        <v>4144.2070150564123</v>
      </c>
      <c r="O22" s="50">
        <v>21785.998233885082</v>
      </c>
      <c r="P22" s="50">
        <v>8550.2214413954644</v>
      </c>
      <c r="Q22" s="50">
        <v>5439.2623824260918</v>
      </c>
      <c r="R22" s="50">
        <v>4844.1376416925932</v>
      </c>
      <c r="S22" s="50">
        <v>10443.877379397672</v>
      </c>
      <c r="T22" s="50">
        <v>10734.473852948193</v>
      </c>
      <c r="U22" s="49">
        <v>220853.46279846141</v>
      </c>
      <c r="V22" s="49">
        <v>2748.8250063669611</v>
      </c>
      <c r="W22" s="50">
        <v>1521.9524154514902</v>
      </c>
      <c r="X22" s="52">
        <v>222080.33538937688</v>
      </c>
      <c r="Y22" s="53">
        <v>523.76977000010152</v>
      </c>
      <c r="Z22" s="49">
        <v>94739.777286202137</v>
      </c>
      <c r="AA22" s="49">
        <v>125589.91574225917</v>
      </c>
      <c r="AB22" s="70" t="s">
        <v>16</v>
      </c>
      <c r="AC22" s="79">
        <v>17</v>
      </c>
    </row>
    <row r="23" spans="1:29" s="54" customFormat="1" ht="19.5" customHeight="1" x14ac:dyDescent="0.15">
      <c r="A23" s="74">
        <v>18</v>
      </c>
      <c r="B23" s="70" t="s">
        <v>17</v>
      </c>
      <c r="C23" s="50">
        <v>2937.2164906617468</v>
      </c>
      <c r="D23" s="50">
        <v>7.1955184165729014</v>
      </c>
      <c r="E23" s="50">
        <v>609.15790870713579</v>
      </c>
      <c r="F23" s="50">
        <v>0</v>
      </c>
      <c r="G23" s="50">
        <v>555718.95882269763</v>
      </c>
      <c r="H23" s="50">
        <v>9924.7970587793516</v>
      </c>
      <c r="I23" s="50">
        <v>10387.836372759506</v>
      </c>
      <c r="J23" s="50">
        <v>13900.427329275644</v>
      </c>
      <c r="K23" s="50">
        <v>12554.364286874763</v>
      </c>
      <c r="L23" s="50">
        <v>3272.8029264448287</v>
      </c>
      <c r="M23" s="50">
        <v>4085.3166019820619</v>
      </c>
      <c r="N23" s="50">
        <v>4395.2446164006069</v>
      </c>
      <c r="O23" s="50">
        <v>26581.881822301475</v>
      </c>
      <c r="P23" s="50">
        <v>6624.3979830515018</v>
      </c>
      <c r="Q23" s="50">
        <v>6225.754433563121</v>
      </c>
      <c r="R23" s="50">
        <v>5814.2548934946535</v>
      </c>
      <c r="S23" s="50">
        <v>10621.42879774527</v>
      </c>
      <c r="T23" s="50">
        <v>7668.8171297081826</v>
      </c>
      <c r="U23" s="49">
        <v>681329.85299286398</v>
      </c>
      <c r="V23" s="49">
        <v>8479.9297791196896</v>
      </c>
      <c r="W23" s="50">
        <v>4695.1150328946414</v>
      </c>
      <c r="X23" s="52">
        <v>685114.667739089</v>
      </c>
      <c r="Y23" s="53">
        <v>3553.5699177854558</v>
      </c>
      <c r="Z23" s="49">
        <v>566106.79519545718</v>
      </c>
      <c r="AA23" s="49">
        <v>111669.48787962133</v>
      </c>
      <c r="AB23" s="70" t="s">
        <v>17</v>
      </c>
      <c r="AC23" s="79">
        <v>18</v>
      </c>
    </row>
    <row r="24" spans="1:29" s="54" customFormat="1" ht="19.5" customHeight="1" x14ac:dyDescent="0.15">
      <c r="A24" s="75">
        <v>19</v>
      </c>
      <c r="B24" s="70" t="s">
        <v>18</v>
      </c>
      <c r="C24" s="50">
        <v>1197.0656960027904</v>
      </c>
      <c r="D24" s="50">
        <v>2015.7208463155353</v>
      </c>
      <c r="E24" s="50">
        <v>73.116170183708476</v>
      </c>
      <c r="F24" s="50">
        <v>168.08775266588037</v>
      </c>
      <c r="G24" s="50">
        <v>8137.4596368292177</v>
      </c>
      <c r="H24" s="50">
        <v>1903.3238857724359</v>
      </c>
      <c r="I24" s="50">
        <v>6190.9806764195109</v>
      </c>
      <c r="J24" s="50">
        <v>7004.2675283149792</v>
      </c>
      <c r="K24" s="50">
        <v>4193.0896207537999</v>
      </c>
      <c r="L24" s="50">
        <v>9446.9136806783827</v>
      </c>
      <c r="M24" s="50">
        <v>2150.4561787699413</v>
      </c>
      <c r="N24" s="50">
        <v>3408.7599104955411</v>
      </c>
      <c r="O24" s="50">
        <v>16944.446066044919</v>
      </c>
      <c r="P24" s="50">
        <v>2473.9535252632541</v>
      </c>
      <c r="Q24" s="50">
        <v>3284.3576261092539</v>
      </c>
      <c r="R24" s="50">
        <v>5513.6548711143751</v>
      </c>
      <c r="S24" s="50">
        <v>13146.86233287046</v>
      </c>
      <c r="T24" s="50">
        <v>8166.7347318252632</v>
      </c>
      <c r="U24" s="49">
        <v>95419.25073642924</v>
      </c>
      <c r="V24" s="49">
        <v>1187.6223044673457</v>
      </c>
      <c r="W24" s="50">
        <v>657.55536665357454</v>
      </c>
      <c r="X24" s="52">
        <v>95949.317674243008</v>
      </c>
      <c r="Y24" s="53">
        <v>3285.9027125020343</v>
      </c>
      <c r="Z24" s="49">
        <v>14496.528065914608</v>
      </c>
      <c r="AA24" s="49">
        <v>77636.819958012595</v>
      </c>
      <c r="AB24" s="70" t="s">
        <v>18</v>
      </c>
      <c r="AC24" s="79">
        <v>19</v>
      </c>
    </row>
    <row r="25" spans="1:29" s="54" customFormat="1" ht="19.5" customHeight="1" x14ac:dyDescent="0.15">
      <c r="A25" s="77">
        <v>20</v>
      </c>
      <c r="B25" s="71" t="s">
        <v>19</v>
      </c>
      <c r="C25" s="56">
        <v>3139.3469151873824</v>
      </c>
      <c r="D25" s="56">
        <v>54.168654459108524</v>
      </c>
      <c r="E25" s="56">
        <v>1156.4280351750317</v>
      </c>
      <c r="F25" s="56">
        <v>540.2820621403298</v>
      </c>
      <c r="G25" s="56">
        <v>40881.418311120389</v>
      </c>
      <c r="H25" s="56">
        <v>2263.7033601420458</v>
      </c>
      <c r="I25" s="56">
        <v>8077.3450469197342</v>
      </c>
      <c r="J25" s="56">
        <v>7159.1882744996292</v>
      </c>
      <c r="K25" s="56">
        <v>10913.950785137436</v>
      </c>
      <c r="L25" s="56">
        <v>3788.0613614282192</v>
      </c>
      <c r="M25" s="56">
        <v>2417.3166282492443</v>
      </c>
      <c r="N25" s="56">
        <v>3576.3274959432993</v>
      </c>
      <c r="O25" s="56">
        <v>15445.814574953953</v>
      </c>
      <c r="P25" s="56">
        <v>5501.0115132261235</v>
      </c>
      <c r="Q25" s="56">
        <v>6209.397107607766</v>
      </c>
      <c r="R25" s="56">
        <v>2866.3020977753868</v>
      </c>
      <c r="S25" s="56">
        <v>6514.9466404899158</v>
      </c>
      <c r="T25" s="56">
        <v>6236.8959767289653</v>
      </c>
      <c r="U25" s="55">
        <v>126741.90484118398</v>
      </c>
      <c r="V25" s="55">
        <v>1577.4647486815268</v>
      </c>
      <c r="W25" s="56">
        <v>873.40091820487578</v>
      </c>
      <c r="X25" s="58">
        <v>127445.96867166062</v>
      </c>
      <c r="Y25" s="59">
        <v>4349.943604821523</v>
      </c>
      <c r="Z25" s="55">
        <v>49499.045420180453</v>
      </c>
      <c r="AA25" s="55">
        <v>72892.915816181994</v>
      </c>
      <c r="AB25" s="71" t="s">
        <v>19</v>
      </c>
      <c r="AC25" s="80">
        <v>20</v>
      </c>
    </row>
    <row r="26" spans="1:29" s="54" customFormat="1" ht="19.5" customHeight="1" x14ac:dyDescent="0.15">
      <c r="A26" s="74">
        <v>21</v>
      </c>
      <c r="B26" s="70" t="s">
        <v>20</v>
      </c>
      <c r="C26" s="50">
        <v>4273.7393470914403</v>
      </c>
      <c r="D26" s="50">
        <v>34.455175831942334</v>
      </c>
      <c r="E26" s="50">
        <v>0</v>
      </c>
      <c r="F26" s="50">
        <v>0</v>
      </c>
      <c r="G26" s="50">
        <v>110413.80161202053</v>
      </c>
      <c r="H26" s="50">
        <v>2596.7889747881381</v>
      </c>
      <c r="I26" s="50">
        <v>8868.3732044708195</v>
      </c>
      <c r="J26" s="50">
        <v>11494.435172918871</v>
      </c>
      <c r="K26" s="50">
        <v>11856.283423044095</v>
      </c>
      <c r="L26" s="50">
        <v>2661.7037948464749</v>
      </c>
      <c r="M26" s="50">
        <v>3003.3560062103465</v>
      </c>
      <c r="N26" s="50">
        <v>3065.1427158379875</v>
      </c>
      <c r="O26" s="45">
        <v>19913.720663197495</v>
      </c>
      <c r="P26" s="45">
        <v>11164.206341715832</v>
      </c>
      <c r="Q26" s="45">
        <v>4660.3058997360458</v>
      </c>
      <c r="R26" s="45">
        <v>5370.5943849163568</v>
      </c>
      <c r="S26" s="45">
        <v>10200.75164960638</v>
      </c>
      <c r="T26" s="51">
        <v>6176.9869182202283</v>
      </c>
      <c r="U26" s="49">
        <v>215754.645284453</v>
      </c>
      <c r="V26" s="49">
        <v>2685.2916521515704</v>
      </c>
      <c r="W26" s="50">
        <v>1486.7756611343254</v>
      </c>
      <c r="X26" s="52">
        <v>216953.16127547022</v>
      </c>
      <c r="Y26" s="53">
        <v>4308.1945229233825</v>
      </c>
      <c r="Z26" s="49">
        <v>119282.17481649134</v>
      </c>
      <c r="AA26" s="49">
        <v>92164.275945038273</v>
      </c>
      <c r="AB26" s="70" t="s">
        <v>20</v>
      </c>
      <c r="AC26" s="79">
        <v>21</v>
      </c>
    </row>
    <row r="27" spans="1:29" s="54" customFormat="1" ht="19.5" customHeight="1" x14ac:dyDescent="0.15">
      <c r="A27" s="75">
        <v>22</v>
      </c>
      <c r="B27" s="70" t="s">
        <v>21</v>
      </c>
      <c r="C27" s="50">
        <v>1510.5135597668857</v>
      </c>
      <c r="D27" s="50">
        <v>55.253747712233903</v>
      </c>
      <c r="E27" s="50">
        <v>0</v>
      </c>
      <c r="F27" s="50">
        <v>36.018804142688658</v>
      </c>
      <c r="G27" s="50">
        <v>48991.564950913875</v>
      </c>
      <c r="H27" s="50">
        <v>1962.3812703286605</v>
      </c>
      <c r="I27" s="50">
        <v>9225.2357841841931</v>
      </c>
      <c r="J27" s="50">
        <v>11427.252937639534</v>
      </c>
      <c r="K27" s="50">
        <v>4349.5199514101332</v>
      </c>
      <c r="L27" s="50">
        <v>8001.562322759939</v>
      </c>
      <c r="M27" s="50">
        <v>3399.857571417218</v>
      </c>
      <c r="N27" s="50">
        <v>4997.0312905276596</v>
      </c>
      <c r="O27" s="50">
        <v>22038.469620555086</v>
      </c>
      <c r="P27" s="50">
        <v>9027.5275638192161</v>
      </c>
      <c r="Q27" s="50">
        <v>5419.5897162029269</v>
      </c>
      <c r="R27" s="50">
        <v>5859.4905926409247</v>
      </c>
      <c r="S27" s="50">
        <v>20921.329100389441</v>
      </c>
      <c r="T27" s="51">
        <v>9584.1907470422448</v>
      </c>
      <c r="U27" s="49">
        <v>166806.78953145287</v>
      </c>
      <c r="V27" s="49">
        <v>2076.0827109013835</v>
      </c>
      <c r="W27" s="50">
        <v>1149.4726252907299</v>
      </c>
      <c r="X27" s="52">
        <v>167733.39961706352</v>
      </c>
      <c r="Y27" s="53">
        <v>1565.7673074791196</v>
      </c>
      <c r="Z27" s="49">
        <v>58252.819539240758</v>
      </c>
      <c r="AA27" s="49">
        <v>106988.202684733</v>
      </c>
      <c r="AB27" s="70" t="s">
        <v>21</v>
      </c>
      <c r="AC27" s="79">
        <v>22</v>
      </c>
    </row>
    <row r="28" spans="1:29" s="54" customFormat="1" ht="19.5" customHeight="1" x14ac:dyDescent="0.15">
      <c r="A28" s="74">
        <v>23</v>
      </c>
      <c r="B28" s="70" t="s">
        <v>22</v>
      </c>
      <c r="C28" s="50">
        <v>5643.1567364968096</v>
      </c>
      <c r="D28" s="50">
        <v>73.62050871587644</v>
      </c>
      <c r="E28" s="50">
        <v>300.27423230939661</v>
      </c>
      <c r="F28" s="50">
        <v>228.11909290369482</v>
      </c>
      <c r="G28" s="50">
        <v>338892.28891504125</v>
      </c>
      <c r="H28" s="50">
        <v>5418.7437240385361</v>
      </c>
      <c r="I28" s="50">
        <v>10228.228764030047</v>
      </c>
      <c r="J28" s="50">
        <v>14617.003486121892</v>
      </c>
      <c r="K28" s="50">
        <v>18440.255423707407</v>
      </c>
      <c r="L28" s="50">
        <v>3137.5569308745826</v>
      </c>
      <c r="M28" s="50">
        <v>2997.674101162625</v>
      </c>
      <c r="N28" s="50">
        <v>4939.6711039515994</v>
      </c>
      <c r="O28" s="50">
        <v>23028.70080967102</v>
      </c>
      <c r="P28" s="50">
        <v>4630.9467276616942</v>
      </c>
      <c r="Q28" s="50">
        <v>6076.6541266836375</v>
      </c>
      <c r="R28" s="50">
        <v>5751.9787305852742</v>
      </c>
      <c r="S28" s="50">
        <v>10630.634252336942</v>
      </c>
      <c r="T28" s="51">
        <v>7555.6147466277125</v>
      </c>
      <c r="U28" s="49">
        <v>462591.12241292</v>
      </c>
      <c r="V28" s="49">
        <v>5757.4231741628655</v>
      </c>
      <c r="W28" s="50">
        <v>3187.7344270360518</v>
      </c>
      <c r="X28" s="52">
        <v>465160.81116004678</v>
      </c>
      <c r="Y28" s="53">
        <v>6017.0514775220827</v>
      </c>
      <c r="Z28" s="49">
        <v>349348.63677197497</v>
      </c>
      <c r="AA28" s="49">
        <v>107225.43416342296</v>
      </c>
      <c r="AB28" s="70" t="s">
        <v>22</v>
      </c>
      <c r="AC28" s="79">
        <v>23</v>
      </c>
    </row>
    <row r="29" spans="1:29" s="54" customFormat="1" ht="19.5" customHeight="1" x14ac:dyDescent="0.15">
      <c r="A29" s="74">
        <v>24</v>
      </c>
      <c r="B29" s="70" t="s">
        <v>23</v>
      </c>
      <c r="C29" s="50">
        <v>467.24258793881677</v>
      </c>
      <c r="D29" s="50">
        <v>18.901596800192884</v>
      </c>
      <c r="E29" s="50">
        <v>187.43043879368997</v>
      </c>
      <c r="F29" s="50">
        <v>0</v>
      </c>
      <c r="G29" s="50">
        <v>233.50900591908334</v>
      </c>
      <c r="H29" s="50">
        <v>641.96719018830549</v>
      </c>
      <c r="I29" s="50">
        <v>1891.4178423031458</v>
      </c>
      <c r="J29" s="50">
        <v>2391.31740718837</v>
      </c>
      <c r="K29" s="50">
        <v>1446.1848620154562</v>
      </c>
      <c r="L29" s="50">
        <v>6838.2672635877534</v>
      </c>
      <c r="M29" s="50">
        <v>1097.1884368339281</v>
      </c>
      <c r="N29" s="50">
        <v>943.40850245505362</v>
      </c>
      <c r="O29" s="50">
        <v>6672.0975665433452</v>
      </c>
      <c r="P29" s="50">
        <v>1321.2414126923486</v>
      </c>
      <c r="Q29" s="50">
        <v>1401.1377240930562</v>
      </c>
      <c r="R29" s="50">
        <v>1696.9590993031159</v>
      </c>
      <c r="S29" s="50">
        <v>5562.7284971467197</v>
      </c>
      <c r="T29" s="51">
        <v>2628.7948675518901</v>
      </c>
      <c r="U29" s="49">
        <v>35439.794301354275</v>
      </c>
      <c r="V29" s="49">
        <v>441.09382621073286</v>
      </c>
      <c r="W29" s="50">
        <v>244.22209951059526</v>
      </c>
      <c r="X29" s="52">
        <v>35636.666028054409</v>
      </c>
      <c r="Y29" s="53">
        <v>673.57462353269966</v>
      </c>
      <c r="Z29" s="49">
        <v>2124.9268482222292</v>
      </c>
      <c r="AA29" s="49">
        <v>32641.292829599344</v>
      </c>
      <c r="AB29" s="70" t="s">
        <v>23</v>
      </c>
      <c r="AC29" s="79">
        <v>24</v>
      </c>
    </row>
    <row r="30" spans="1:29" s="54" customFormat="1" ht="19.5" customHeight="1" x14ac:dyDescent="0.15">
      <c r="A30" s="75">
        <v>25</v>
      </c>
      <c r="B30" s="70" t="s">
        <v>24</v>
      </c>
      <c r="C30" s="50">
        <v>616.02277779489361</v>
      </c>
      <c r="D30" s="50">
        <v>26.622036880775774</v>
      </c>
      <c r="E30" s="50">
        <v>87.352503944551728</v>
      </c>
      <c r="F30" s="50">
        <v>0</v>
      </c>
      <c r="G30" s="50">
        <v>731.08595446362972</v>
      </c>
      <c r="H30" s="50">
        <v>466.5100392756251</v>
      </c>
      <c r="I30" s="50">
        <v>2365.9044654130275</v>
      </c>
      <c r="J30" s="50">
        <v>1415.4376408070493</v>
      </c>
      <c r="K30" s="50">
        <v>1052.6568704782744</v>
      </c>
      <c r="L30" s="50">
        <v>2327.2013156599824</v>
      </c>
      <c r="M30" s="50">
        <v>572.66864431784154</v>
      </c>
      <c r="N30" s="50">
        <v>512.13754558340622</v>
      </c>
      <c r="O30" s="50">
        <v>4049.918192241314</v>
      </c>
      <c r="P30" s="50">
        <v>415.94920919673228</v>
      </c>
      <c r="Q30" s="50">
        <v>964.659109060383</v>
      </c>
      <c r="R30" s="50">
        <v>97.094418338987921</v>
      </c>
      <c r="S30" s="50">
        <v>2790.3527104112645</v>
      </c>
      <c r="T30" s="51">
        <v>1287.5717527873101</v>
      </c>
      <c r="U30" s="49">
        <v>19779.145186655049</v>
      </c>
      <c r="V30" s="49">
        <v>246.18123063196563</v>
      </c>
      <c r="W30" s="50">
        <v>136.30410001775215</v>
      </c>
      <c r="X30" s="52">
        <v>19889.022317269264</v>
      </c>
      <c r="Y30" s="53">
        <v>729.99731862022111</v>
      </c>
      <c r="Z30" s="49">
        <v>3096.9904198766571</v>
      </c>
      <c r="AA30" s="49">
        <v>15952.15744815817</v>
      </c>
      <c r="AB30" s="70" t="s">
        <v>24</v>
      </c>
      <c r="AC30" s="79">
        <v>25</v>
      </c>
    </row>
    <row r="31" spans="1:29" s="54" customFormat="1" ht="19.5" customHeight="1" x14ac:dyDescent="0.15">
      <c r="A31" s="74">
        <v>26</v>
      </c>
      <c r="B31" s="70" t="s">
        <v>25</v>
      </c>
      <c r="C31" s="50">
        <v>273.21812345574887</v>
      </c>
      <c r="D31" s="50">
        <v>21.152053247800115</v>
      </c>
      <c r="E31" s="50">
        <v>80.859902595756296</v>
      </c>
      <c r="F31" s="50">
        <v>0</v>
      </c>
      <c r="G31" s="50">
        <v>428.00265878435118</v>
      </c>
      <c r="H31" s="50">
        <v>420.07833130658236</v>
      </c>
      <c r="I31" s="50">
        <v>2200.1872785489618</v>
      </c>
      <c r="J31" s="50">
        <v>1336.3875848066336</v>
      </c>
      <c r="K31" s="50">
        <v>664.45245255627901</v>
      </c>
      <c r="L31" s="50">
        <v>3414.3318370126572</v>
      </c>
      <c r="M31" s="50">
        <v>584.18521555912571</v>
      </c>
      <c r="N31" s="50">
        <v>947.85467790741177</v>
      </c>
      <c r="O31" s="50">
        <v>5213.9685438733168</v>
      </c>
      <c r="P31" s="50">
        <v>835.46636009236158</v>
      </c>
      <c r="Q31" s="50">
        <v>956.15218294841566</v>
      </c>
      <c r="R31" s="50">
        <v>912.00927464419146</v>
      </c>
      <c r="S31" s="50">
        <v>3389.267902508027</v>
      </c>
      <c r="T31" s="51">
        <v>1583.6499968963994</v>
      </c>
      <c r="U31" s="49">
        <v>23261.224376744016</v>
      </c>
      <c r="V31" s="49">
        <v>289.51580695360366</v>
      </c>
      <c r="W31" s="50">
        <v>160.29732001266638</v>
      </c>
      <c r="X31" s="52">
        <v>23390.442863684955</v>
      </c>
      <c r="Y31" s="53">
        <v>375.23007929930526</v>
      </c>
      <c r="Z31" s="49">
        <v>2628.1899373333131</v>
      </c>
      <c r="AA31" s="49">
        <v>20257.804360111397</v>
      </c>
      <c r="AB31" s="70" t="s">
        <v>25</v>
      </c>
      <c r="AC31" s="79">
        <v>26</v>
      </c>
    </row>
    <row r="32" spans="1:29" s="54" customFormat="1" ht="19.5" customHeight="1" x14ac:dyDescent="0.15">
      <c r="A32" s="74">
        <v>27</v>
      </c>
      <c r="B32" s="70" t="s">
        <v>26</v>
      </c>
      <c r="C32" s="50">
        <v>186.10509858579994</v>
      </c>
      <c r="D32" s="50">
        <v>33.724674066343113</v>
      </c>
      <c r="E32" s="50">
        <v>3.1020065321218659</v>
      </c>
      <c r="F32" s="50">
        <v>0</v>
      </c>
      <c r="G32" s="50">
        <v>509.61728261758145</v>
      </c>
      <c r="H32" s="50">
        <v>373.67338210497411</v>
      </c>
      <c r="I32" s="50">
        <v>1112.0640237620278</v>
      </c>
      <c r="J32" s="50">
        <v>1651.2232479296056</v>
      </c>
      <c r="K32" s="50">
        <v>810.16134396569714</v>
      </c>
      <c r="L32" s="50">
        <v>2145.5266372099741</v>
      </c>
      <c r="M32" s="50">
        <v>466.41877859845465</v>
      </c>
      <c r="N32" s="50">
        <v>955.74764464755935</v>
      </c>
      <c r="O32" s="50">
        <v>4006.7371062969178</v>
      </c>
      <c r="P32" s="50">
        <v>289.62149337589523</v>
      </c>
      <c r="Q32" s="50">
        <v>1352.4666253408789</v>
      </c>
      <c r="R32" s="50">
        <v>1963.3674287510851</v>
      </c>
      <c r="S32" s="50">
        <v>1608.0658618190744</v>
      </c>
      <c r="T32" s="51">
        <v>1488.3637164373949</v>
      </c>
      <c r="U32" s="49">
        <v>18955.986352041386</v>
      </c>
      <c r="V32" s="49">
        <v>235.93284457095606</v>
      </c>
      <c r="W32" s="50">
        <v>130.62983705670328</v>
      </c>
      <c r="X32" s="52">
        <v>19061.289359555638</v>
      </c>
      <c r="Y32" s="53">
        <v>222.93177918426491</v>
      </c>
      <c r="Z32" s="49">
        <v>1621.6813063796092</v>
      </c>
      <c r="AA32" s="49">
        <v>17111.373266477509</v>
      </c>
      <c r="AB32" s="70" t="s">
        <v>26</v>
      </c>
      <c r="AC32" s="79">
        <v>27</v>
      </c>
    </row>
    <row r="33" spans="1:30" s="54" customFormat="1" ht="19.5" customHeight="1" x14ac:dyDescent="0.15">
      <c r="A33" s="75">
        <v>28</v>
      </c>
      <c r="B33" s="70" t="s">
        <v>27</v>
      </c>
      <c r="C33" s="50">
        <v>158.38731794536167</v>
      </c>
      <c r="D33" s="50">
        <v>37.836513427518774</v>
      </c>
      <c r="E33" s="50">
        <v>661.02762878925284</v>
      </c>
      <c r="F33" s="50">
        <v>276.14416509394636</v>
      </c>
      <c r="G33" s="50">
        <v>2516.220948978395</v>
      </c>
      <c r="H33" s="50">
        <v>713.70914211919523</v>
      </c>
      <c r="I33" s="50">
        <v>1772.8971482300708</v>
      </c>
      <c r="J33" s="50">
        <v>1375.0196362359404</v>
      </c>
      <c r="K33" s="50">
        <v>2056.2878583534944</v>
      </c>
      <c r="L33" s="50">
        <v>3260.4600412612317</v>
      </c>
      <c r="M33" s="50">
        <v>567.2028979296382</v>
      </c>
      <c r="N33" s="50">
        <v>1258.9812857707268</v>
      </c>
      <c r="O33" s="50">
        <v>5060.8613100292023</v>
      </c>
      <c r="P33" s="50">
        <v>57.592967427239856</v>
      </c>
      <c r="Q33" s="50">
        <v>1103.3080100370391</v>
      </c>
      <c r="R33" s="50">
        <v>122.80439075461686</v>
      </c>
      <c r="S33" s="50">
        <v>3090.0821880980402</v>
      </c>
      <c r="T33" s="51">
        <v>1306.6306112440782</v>
      </c>
      <c r="U33" s="49">
        <v>25395.454061724988</v>
      </c>
      <c r="V33" s="49">
        <v>316.08923458709455</v>
      </c>
      <c r="W33" s="50">
        <v>175.01033094640704</v>
      </c>
      <c r="X33" s="52">
        <v>25536.532965365677</v>
      </c>
      <c r="Y33" s="53">
        <v>857.2514601621333</v>
      </c>
      <c r="Z33" s="49">
        <v>4565.2622623024126</v>
      </c>
      <c r="AA33" s="49">
        <v>19972.940339260444</v>
      </c>
      <c r="AB33" s="70" t="s">
        <v>27</v>
      </c>
      <c r="AC33" s="79">
        <v>28</v>
      </c>
    </row>
    <row r="34" spans="1:30" s="54" customFormat="1" ht="19.5" customHeight="1" x14ac:dyDescent="0.15">
      <c r="A34" s="74">
        <v>29</v>
      </c>
      <c r="B34" s="70" t="s">
        <v>28</v>
      </c>
      <c r="C34" s="50">
        <v>1058.8987333486027</v>
      </c>
      <c r="D34" s="50">
        <v>624.82956642604188</v>
      </c>
      <c r="E34" s="50">
        <v>67.349562361478604</v>
      </c>
      <c r="F34" s="50">
        <v>0</v>
      </c>
      <c r="G34" s="50">
        <v>9679.0333399835599</v>
      </c>
      <c r="H34" s="50">
        <v>2693.308455922474</v>
      </c>
      <c r="I34" s="50">
        <v>5236.6173327606766</v>
      </c>
      <c r="J34" s="50">
        <v>8881.3430257590207</v>
      </c>
      <c r="K34" s="50">
        <v>4056.0407717445614</v>
      </c>
      <c r="L34" s="50">
        <v>2715.7457497085234</v>
      </c>
      <c r="M34" s="50">
        <v>2555.279346110327</v>
      </c>
      <c r="N34" s="50">
        <v>1193.9887484066949</v>
      </c>
      <c r="O34" s="50">
        <v>17232.36887147716</v>
      </c>
      <c r="P34" s="50">
        <v>4719.961115549746</v>
      </c>
      <c r="Q34" s="50">
        <v>2161.3615520939411</v>
      </c>
      <c r="R34" s="50">
        <v>4084.0120914136146</v>
      </c>
      <c r="S34" s="50">
        <v>12580.984803775324</v>
      </c>
      <c r="T34" s="51">
        <v>6334.2878317149798</v>
      </c>
      <c r="U34" s="49">
        <v>85875.410898556729</v>
      </c>
      <c r="V34" s="49">
        <v>1068.8754376185266</v>
      </c>
      <c r="W34" s="50">
        <v>591.80833641001675</v>
      </c>
      <c r="X34" s="52">
        <v>86352.477999765237</v>
      </c>
      <c r="Y34" s="53">
        <v>1751.0778621361233</v>
      </c>
      <c r="Z34" s="49">
        <v>14915.650672744236</v>
      </c>
      <c r="AA34" s="49">
        <v>69208.682363676373</v>
      </c>
      <c r="AB34" s="70" t="s">
        <v>28</v>
      </c>
      <c r="AC34" s="79">
        <v>29</v>
      </c>
    </row>
    <row r="35" spans="1:30" s="54" customFormat="1" ht="19.5" customHeight="1" x14ac:dyDescent="0.15">
      <c r="A35" s="77">
        <v>30</v>
      </c>
      <c r="B35" s="71" t="s">
        <v>29</v>
      </c>
      <c r="C35" s="56">
        <v>95.032390767216981</v>
      </c>
      <c r="D35" s="56">
        <v>0.34568617503576304</v>
      </c>
      <c r="E35" s="56">
        <v>0</v>
      </c>
      <c r="F35" s="56">
        <v>0</v>
      </c>
      <c r="G35" s="56">
        <v>40325.833179931316</v>
      </c>
      <c r="H35" s="56">
        <v>1817.120378766369</v>
      </c>
      <c r="I35" s="56">
        <v>5468.7603073616046</v>
      </c>
      <c r="J35" s="56">
        <v>24480.662888026687</v>
      </c>
      <c r="K35" s="56">
        <v>3175.9759590792992</v>
      </c>
      <c r="L35" s="56">
        <v>2341.2799015055812</v>
      </c>
      <c r="M35" s="56">
        <v>4583.043775358291</v>
      </c>
      <c r="N35" s="56">
        <v>2185.9416816827047</v>
      </c>
      <c r="O35" s="56">
        <v>13797.535275488237</v>
      </c>
      <c r="P35" s="56">
        <v>5928.5245888359523</v>
      </c>
      <c r="Q35" s="56">
        <v>2505.4160461048823</v>
      </c>
      <c r="R35" s="56">
        <v>2745.5922601532288</v>
      </c>
      <c r="S35" s="56">
        <v>11139.906548944713</v>
      </c>
      <c r="T35" s="57">
        <v>7272.2719927473008</v>
      </c>
      <c r="U35" s="55">
        <v>127863.24286092841</v>
      </c>
      <c r="V35" s="55">
        <v>1591.4025758387795</v>
      </c>
      <c r="W35" s="56">
        <v>881.11792807599966</v>
      </c>
      <c r="X35" s="58">
        <v>128573.52750869119</v>
      </c>
      <c r="Y35" s="59">
        <v>95.378076942252747</v>
      </c>
      <c r="Z35" s="55">
        <v>45794.593487292921</v>
      </c>
      <c r="AA35" s="55">
        <v>81973.27129669323</v>
      </c>
      <c r="AB35" s="71" t="s">
        <v>29</v>
      </c>
      <c r="AC35" s="80">
        <v>30</v>
      </c>
    </row>
    <row r="36" spans="1:30" s="54" customFormat="1" ht="19.5" customHeight="1" x14ac:dyDescent="0.15">
      <c r="A36" s="75">
        <v>31</v>
      </c>
      <c r="B36" s="70" t="s">
        <v>30</v>
      </c>
      <c r="C36" s="50">
        <v>776.09785793227195</v>
      </c>
      <c r="D36" s="50">
        <v>4.3717439361508088</v>
      </c>
      <c r="E36" s="50">
        <v>0</v>
      </c>
      <c r="F36" s="50">
        <v>0</v>
      </c>
      <c r="G36" s="50">
        <v>143739.6396320909</v>
      </c>
      <c r="H36" s="50">
        <v>3628.2393608298644</v>
      </c>
      <c r="I36" s="50">
        <v>9016.0721932139932</v>
      </c>
      <c r="J36" s="50">
        <v>13634.941463362422</v>
      </c>
      <c r="K36" s="50">
        <v>5052.2930216171817</v>
      </c>
      <c r="L36" s="50">
        <v>1871.9939698750604</v>
      </c>
      <c r="M36" s="50">
        <v>4593.2383734742716</v>
      </c>
      <c r="N36" s="50">
        <v>7554.6854508557508</v>
      </c>
      <c r="O36" s="50">
        <v>15743.983642313511</v>
      </c>
      <c r="P36" s="50">
        <v>8767.944709375297</v>
      </c>
      <c r="Q36" s="50">
        <v>2900.4362102553832</v>
      </c>
      <c r="R36" s="50">
        <v>1725.6109450673055</v>
      </c>
      <c r="S36" s="50">
        <v>16597.207551631138</v>
      </c>
      <c r="T36" s="51">
        <v>8751.6140122167453</v>
      </c>
      <c r="U36" s="49">
        <v>244358.37013804729</v>
      </c>
      <c r="V36" s="49">
        <v>3041.3223235920877</v>
      </c>
      <c r="W36" s="50">
        <v>1683.9005196169949</v>
      </c>
      <c r="X36" s="52">
        <v>245715.79194202239</v>
      </c>
      <c r="Y36" s="53">
        <v>780.46960186842273</v>
      </c>
      <c r="Z36" s="49">
        <v>152755.7118253049</v>
      </c>
      <c r="AA36" s="49">
        <v>90822.188710873976</v>
      </c>
      <c r="AB36" s="70" t="s">
        <v>30</v>
      </c>
      <c r="AC36" s="79">
        <v>31</v>
      </c>
    </row>
    <row r="37" spans="1:30" s="54" customFormat="1" ht="19.5" customHeight="1" x14ac:dyDescent="0.15">
      <c r="A37" s="74">
        <v>32</v>
      </c>
      <c r="B37" s="70" t="s">
        <v>31</v>
      </c>
      <c r="C37" s="50">
        <v>271.1327968444308</v>
      </c>
      <c r="D37" s="50">
        <v>27.375718525718192</v>
      </c>
      <c r="E37" s="50">
        <v>24.832500400433585</v>
      </c>
      <c r="F37" s="50">
        <v>0</v>
      </c>
      <c r="G37" s="50">
        <v>72924.533000638083</v>
      </c>
      <c r="H37" s="50">
        <v>1368.638131682414</v>
      </c>
      <c r="I37" s="50">
        <v>3268.8426268454314</v>
      </c>
      <c r="J37" s="50">
        <v>4062.1024473539642</v>
      </c>
      <c r="K37" s="50">
        <v>6180.7117591512142</v>
      </c>
      <c r="L37" s="50">
        <v>1579.3156868387946</v>
      </c>
      <c r="M37" s="50">
        <v>1405.6339457643401</v>
      </c>
      <c r="N37" s="50">
        <v>755.09270004467191</v>
      </c>
      <c r="O37" s="50">
        <v>12704.841848198088</v>
      </c>
      <c r="P37" s="50">
        <v>3235.6631054958907</v>
      </c>
      <c r="Q37" s="50">
        <v>10608.805398364839</v>
      </c>
      <c r="R37" s="50">
        <v>11329.255725626961</v>
      </c>
      <c r="S37" s="50">
        <v>3795.3714223905813</v>
      </c>
      <c r="T37" s="51">
        <v>7568.6038626028876</v>
      </c>
      <c r="U37" s="49">
        <v>141110.75267676869</v>
      </c>
      <c r="V37" s="49">
        <v>1756.2573508506</v>
      </c>
      <c r="W37" s="50">
        <v>972.39369952263701</v>
      </c>
      <c r="X37" s="52">
        <v>141894.61632809666</v>
      </c>
      <c r="Y37" s="53">
        <v>323.34101577058254</v>
      </c>
      <c r="Z37" s="49">
        <v>76193.375627483518</v>
      </c>
      <c r="AA37" s="49">
        <v>64594.036033514582</v>
      </c>
      <c r="AB37" s="70" t="s">
        <v>31</v>
      </c>
      <c r="AC37" s="79">
        <v>32</v>
      </c>
    </row>
    <row r="38" spans="1:30" s="54" customFormat="1" ht="19.5" customHeight="1" x14ac:dyDescent="0.15">
      <c r="A38" s="74">
        <v>33</v>
      </c>
      <c r="B38" s="70" t="s">
        <v>32</v>
      </c>
      <c r="C38" s="50">
        <v>569.35046350729351</v>
      </c>
      <c r="D38" s="50">
        <v>0.13518492416355582</v>
      </c>
      <c r="E38" s="50">
        <v>205.72507321032214</v>
      </c>
      <c r="F38" s="50">
        <v>0</v>
      </c>
      <c r="G38" s="50">
        <v>108489.32339926224</v>
      </c>
      <c r="H38" s="50">
        <v>2279.4999392108903</v>
      </c>
      <c r="I38" s="50">
        <v>6085.1854172550384</v>
      </c>
      <c r="J38" s="50">
        <v>9196.8630683261381</v>
      </c>
      <c r="K38" s="50">
        <v>8059.839082728522</v>
      </c>
      <c r="L38" s="50">
        <v>1553.9338468499427</v>
      </c>
      <c r="M38" s="50">
        <v>1876.4663879627674</v>
      </c>
      <c r="N38" s="50">
        <v>1528.7081564911882</v>
      </c>
      <c r="O38" s="50">
        <v>12516.150527011332</v>
      </c>
      <c r="P38" s="50">
        <v>3316.6666523523181</v>
      </c>
      <c r="Q38" s="50">
        <v>1896.8842410432005</v>
      </c>
      <c r="R38" s="50">
        <v>2291.5678904226679</v>
      </c>
      <c r="S38" s="50">
        <v>4994.2724600029351</v>
      </c>
      <c r="T38" s="51">
        <v>3875.9226248025307</v>
      </c>
      <c r="U38" s="49">
        <v>168736.49441536356</v>
      </c>
      <c r="V38" s="49">
        <v>2100.1116514925734</v>
      </c>
      <c r="W38" s="50">
        <v>1162.7768203881967</v>
      </c>
      <c r="X38" s="52">
        <v>169673.82924646794</v>
      </c>
      <c r="Y38" s="53">
        <v>775.21072164177917</v>
      </c>
      <c r="Z38" s="49">
        <v>114574.50881651728</v>
      </c>
      <c r="AA38" s="49">
        <v>53386.774877204502</v>
      </c>
      <c r="AB38" s="70" t="s">
        <v>32</v>
      </c>
      <c r="AC38" s="79">
        <v>33</v>
      </c>
    </row>
    <row r="39" spans="1:30" s="54" customFormat="1" ht="19.5" customHeight="1" x14ac:dyDescent="0.15">
      <c r="A39" s="74">
        <v>34</v>
      </c>
      <c r="B39" s="70" t="s">
        <v>33</v>
      </c>
      <c r="C39" s="50">
        <v>728.58166254866342</v>
      </c>
      <c r="D39" s="50">
        <v>475.74986489699495</v>
      </c>
      <c r="E39" s="50">
        <v>0</v>
      </c>
      <c r="F39" s="50">
        <v>300.15670118907212</v>
      </c>
      <c r="G39" s="50">
        <v>2891.6915062565686</v>
      </c>
      <c r="H39" s="50">
        <v>3301.4799404467226</v>
      </c>
      <c r="I39" s="50">
        <v>2703.8347614198779</v>
      </c>
      <c r="J39" s="50">
        <v>1033.1934679189726</v>
      </c>
      <c r="K39" s="50">
        <v>1164.6682482190713</v>
      </c>
      <c r="L39" s="50">
        <v>886.76426121342092</v>
      </c>
      <c r="M39" s="50">
        <v>480.62287460083746</v>
      </c>
      <c r="N39" s="50">
        <v>659.51350102631636</v>
      </c>
      <c r="O39" s="50">
        <v>4829.2474207603273</v>
      </c>
      <c r="P39" s="50">
        <v>547.25730085226451</v>
      </c>
      <c r="Q39" s="50">
        <v>1658.5751784559016</v>
      </c>
      <c r="R39" s="50">
        <v>1354.8137043489069</v>
      </c>
      <c r="S39" s="50">
        <v>1626.3125170867565</v>
      </c>
      <c r="T39" s="51">
        <v>730.75157953699045</v>
      </c>
      <c r="U39" s="49">
        <v>25373.214490777664</v>
      </c>
      <c r="V39" s="49">
        <v>315.91591192815901</v>
      </c>
      <c r="W39" s="50">
        <v>174.91436672940213</v>
      </c>
      <c r="X39" s="52">
        <v>25514.21603597642</v>
      </c>
      <c r="Y39" s="53">
        <v>1204.3315274456584</v>
      </c>
      <c r="Z39" s="49">
        <v>5895.682968865518</v>
      </c>
      <c r="AA39" s="49">
        <v>18273.199994466486</v>
      </c>
      <c r="AB39" s="70" t="s">
        <v>33</v>
      </c>
      <c r="AC39" s="79">
        <v>34</v>
      </c>
    </row>
    <row r="40" spans="1:30" s="54" customFormat="1" ht="19.5" customHeight="1" x14ac:dyDescent="0.15">
      <c r="A40" s="76">
        <v>35</v>
      </c>
      <c r="B40" s="71" t="s">
        <v>34</v>
      </c>
      <c r="C40" s="56">
        <v>1528.2266478987376</v>
      </c>
      <c r="D40" s="56">
        <v>95.83881271713561</v>
      </c>
      <c r="E40" s="56">
        <v>12.416250200216792</v>
      </c>
      <c r="F40" s="56">
        <v>0</v>
      </c>
      <c r="G40" s="56">
        <v>56499.334036495886</v>
      </c>
      <c r="H40" s="56">
        <v>1224.0108324093876</v>
      </c>
      <c r="I40" s="56">
        <v>3530.6310628307656</v>
      </c>
      <c r="J40" s="56">
        <v>2774.4641613106724</v>
      </c>
      <c r="K40" s="56">
        <v>2893.28976820557</v>
      </c>
      <c r="L40" s="56">
        <v>552.7688703484439</v>
      </c>
      <c r="M40" s="56">
        <v>1199.1679048125552</v>
      </c>
      <c r="N40" s="56">
        <v>949.85355175201266</v>
      </c>
      <c r="O40" s="56">
        <v>8831.6630688443802</v>
      </c>
      <c r="P40" s="56">
        <v>1904.081544833004</v>
      </c>
      <c r="Q40" s="56">
        <v>1585.3841946842454</v>
      </c>
      <c r="R40" s="56">
        <v>3786.9248026589585</v>
      </c>
      <c r="S40" s="56">
        <v>4857.1563725598753</v>
      </c>
      <c r="T40" s="57">
        <v>2878.4953232966327</v>
      </c>
      <c r="U40" s="55">
        <v>95103.707205858518</v>
      </c>
      <c r="V40" s="55">
        <v>1183.6680283510671</v>
      </c>
      <c r="W40" s="56">
        <v>655.36598752882389</v>
      </c>
      <c r="X40" s="58">
        <v>95632.009246680755</v>
      </c>
      <c r="Y40" s="59">
        <v>1636.4817108160901</v>
      </c>
      <c r="Z40" s="55">
        <v>60029.965099326655</v>
      </c>
      <c r="AA40" s="55">
        <v>33437.26039571577</v>
      </c>
      <c r="AB40" s="71" t="s">
        <v>34</v>
      </c>
      <c r="AC40" s="80">
        <v>35</v>
      </c>
    </row>
    <row r="41" spans="1:30" s="54" customFormat="1" ht="19.5" customHeight="1" x14ac:dyDescent="0.15">
      <c r="A41" s="72"/>
      <c r="B41" s="70"/>
      <c r="C41" s="50"/>
      <c r="D41" s="50"/>
      <c r="E41" s="56"/>
      <c r="F41" s="50"/>
      <c r="G41" s="50"/>
      <c r="H41" s="56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6"/>
      <c r="V41" s="56"/>
      <c r="W41" s="56"/>
      <c r="X41" s="56"/>
      <c r="Y41" s="50"/>
      <c r="Z41" s="50"/>
      <c r="AA41" s="56"/>
      <c r="AB41" s="70"/>
      <c r="AC41" s="81"/>
    </row>
    <row r="42" spans="1:30" s="54" customFormat="1" ht="20.100000000000001" customHeight="1" x14ac:dyDescent="0.15">
      <c r="A42" s="111" t="s">
        <v>88</v>
      </c>
      <c r="B42" s="66" t="s">
        <v>80</v>
      </c>
      <c r="C42" s="32">
        <v>10738.611404438114</v>
      </c>
      <c r="D42" s="33">
        <v>3089.636317185199</v>
      </c>
      <c r="E42" s="33">
        <v>11949.251710502444</v>
      </c>
      <c r="F42" s="33">
        <v>480.25072190251535</v>
      </c>
      <c r="G42" s="33">
        <v>333431.4557377774</v>
      </c>
      <c r="H42" s="33">
        <v>41727.411400757446</v>
      </c>
      <c r="I42" s="33">
        <v>103917.06085214551</v>
      </c>
      <c r="J42" s="33">
        <v>209662.57167345515</v>
      </c>
      <c r="K42" s="33">
        <v>125499.8535532909</v>
      </c>
      <c r="L42" s="33">
        <v>118901.64150738118</v>
      </c>
      <c r="M42" s="33">
        <v>64799.666124165837</v>
      </c>
      <c r="N42" s="33">
        <v>99892.325352056723</v>
      </c>
      <c r="O42" s="33">
        <v>297056.94658961159</v>
      </c>
      <c r="P42" s="33">
        <v>167307.81129126524</v>
      </c>
      <c r="Q42" s="33">
        <v>87836.742460797919</v>
      </c>
      <c r="R42" s="33">
        <v>73174.54510598148</v>
      </c>
      <c r="S42" s="33">
        <v>202071.37387418238</v>
      </c>
      <c r="T42" s="33">
        <v>122802.71646800153</v>
      </c>
      <c r="U42" s="34">
        <v>2074339.8721448979</v>
      </c>
      <c r="V42" s="34">
        <v>25817.993935814011</v>
      </c>
      <c r="W42" s="33">
        <v>14294.747079828634</v>
      </c>
      <c r="X42" s="35">
        <v>2085863.1190008833</v>
      </c>
      <c r="Y42" s="33">
        <v>25777.499432125762</v>
      </c>
      <c r="Z42" s="34">
        <v>437828.7673118253</v>
      </c>
      <c r="AA42" s="33">
        <v>1610733.6054009474</v>
      </c>
      <c r="AB42" s="66" t="s">
        <v>81</v>
      </c>
      <c r="AC42" s="114" t="s">
        <v>89</v>
      </c>
    </row>
    <row r="43" spans="1:30" s="54" customFormat="1" ht="20.100000000000001" customHeight="1" x14ac:dyDescent="0.15">
      <c r="A43" s="112"/>
      <c r="B43" s="67" t="s">
        <v>82</v>
      </c>
      <c r="C43" s="36">
        <v>15627.975964905147</v>
      </c>
      <c r="D43" s="37">
        <v>1349.3830368731017</v>
      </c>
      <c r="E43" s="37">
        <v>10396.518605638259</v>
      </c>
      <c r="F43" s="37">
        <v>312.16296923663492</v>
      </c>
      <c r="G43" s="37">
        <v>1419461.0025821819</v>
      </c>
      <c r="H43" s="37">
        <v>79927.790767558734</v>
      </c>
      <c r="I43" s="37">
        <v>162977.51019317485</v>
      </c>
      <c r="J43" s="37">
        <v>381271.78551683243</v>
      </c>
      <c r="K43" s="37">
        <v>216280.93419600793</v>
      </c>
      <c r="L43" s="37">
        <v>86646.722989539674</v>
      </c>
      <c r="M43" s="37">
        <v>95716.808184213049</v>
      </c>
      <c r="N43" s="37">
        <v>134580.99535230602</v>
      </c>
      <c r="O43" s="37">
        <v>443916.50128204544</v>
      </c>
      <c r="P43" s="37">
        <v>240096.29711971406</v>
      </c>
      <c r="Q43" s="37">
        <v>162254.35620540459</v>
      </c>
      <c r="R43" s="37">
        <v>110255.51182321509</v>
      </c>
      <c r="S43" s="37">
        <v>269747.74889380543</v>
      </c>
      <c r="T43" s="37">
        <v>187943.04349357969</v>
      </c>
      <c r="U43" s="38">
        <v>4018763.0491762315</v>
      </c>
      <c r="V43" s="38">
        <v>50018.96056457801</v>
      </c>
      <c r="W43" s="37">
        <v>27694.188489010579</v>
      </c>
      <c r="X43" s="39">
        <v>4041087.8212517994</v>
      </c>
      <c r="Y43" s="37">
        <v>27373.877607416507</v>
      </c>
      <c r="Z43" s="38">
        <v>1582750.6757445934</v>
      </c>
      <c r="AA43" s="37">
        <v>2408638.4958242215</v>
      </c>
      <c r="AB43" s="67" t="s">
        <v>83</v>
      </c>
      <c r="AC43" s="115">
        <v>0</v>
      </c>
    </row>
    <row r="44" spans="1:30" s="54" customFormat="1" ht="20.100000000000001" customHeight="1" x14ac:dyDescent="0.15">
      <c r="A44" s="112"/>
      <c r="B44" s="67" t="s">
        <v>84</v>
      </c>
      <c r="C44" s="36">
        <v>26180.644488774051</v>
      </c>
      <c r="D44" s="37">
        <v>2332.9110518566113</v>
      </c>
      <c r="E44" s="37">
        <v>15046.103322777541</v>
      </c>
      <c r="F44" s="37">
        <v>3385.7675894127333</v>
      </c>
      <c r="G44" s="37">
        <v>1647169.4668118972</v>
      </c>
      <c r="H44" s="37">
        <v>95850.012642834103</v>
      </c>
      <c r="I44" s="37">
        <v>228292.11975534793</v>
      </c>
      <c r="J44" s="37">
        <v>546999.02097992168</v>
      </c>
      <c r="K44" s="37">
        <v>354910.29945555091</v>
      </c>
      <c r="L44" s="37">
        <v>95837.605080882888</v>
      </c>
      <c r="M44" s="37">
        <v>148176.43030350254</v>
      </c>
      <c r="N44" s="37">
        <v>258828.35221935532</v>
      </c>
      <c r="O44" s="37">
        <v>540969.0708065466</v>
      </c>
      <c r="P44" s="37">
        <v>334651.92228232563</v>
      </c>
      <c r="Q44" s="37">
        <v>243077.97778280234</v>
      </c>
      <c r="R44" s="37">
        <v>163957.93309815382</v>
      </c>
      <c r="S44" s="37">
        <v>343713.47093239689</v>
      </c>
      <c r="T44" s="37">
        <v>194194.45978751575</v>
      </c>
      <c r="U44" s="38">
        <v>5243573.5683918539</v>
      </c>
      <c r="V44" s="38">
        <v>65263.052492521376</v>
      </c>
      <c r="W44" s="37">
        <v>36134.442953139493</v>
      </c>
      <c r="X44" s="39">
        <v>5272702.1779312361</v>
      </c>
      <c r="Y44" s="37">
        <v>43559.658863408207</v>
      </c>
      <c r="Z44" s="38">
        <v>1878847.3541566578</v>
      </c>
      <c r="AA44" s="37">
        <v>3321166.5553717874</v>
      </c>
      <c r="AB44" s="67" t="s">
        <v>85</v>
      </c>
      <c r="AC44" s="115">
        <v>0</v>
      </c>
    </row>
    <row r="45" spans="1:30" ht="20.100000000000001" customHeight="1" x14ac:dyDescent="0.15">
      <c r="A45" s="113"/>
      <c r="B45" s="68" t="s">
        <v>86</v>
      </c>
      <c r="C45" s="40">
        <v>52504.397346134829</v>
      </c>
      <c r="D45" s="41">
        <v>1368.6058148178695</v>
      </c>
      <c r="E45" s="41">
        <v>4465.2951373441811</v>
      </c>
      <c r="F45" s="41">
        <v>3217.6798367468527</v>
      </c>
      <c r="G45" s="41">
        <v>3015926.6132383356</v>
      </c>
      <c r="H45" s="41">
        <v>105912.37727018824</v>
      </c>
      <c r="I45" s="41">
        <v>236777.62583816116</v>
      </c>
      <c r="J45" s="41">
        <v>544483.2154898165</v>
      </c>
      <c r="K45" s="41">
        <v>268731.74384103884</v>
      </c>
      <c r="L45" s="41">
        <v>110078.37496767277</v>
      </c>
      <c r="M45" s="41">
        <v>124079.29284235234</v>
      </c>
      <c r="N45" s="41">
        <v>183555.10282535543</v>
      </c>
      <c r="O45" s="41">
        <v>587903.69037701003</v>
      </c>
      <c r="P45" s="41">
        <v>288741.45738906681</v>
      </c>
      <c r="Q45" s="41">
        <v>167900.61527726677</v>
      </c>
      <c r="R45" s="41">
        <v>167710.94903637291</v>
      </c>
      <c r="S45" s="41">
        <v>388729.44310929358</v>
      </c>
      <c r="T45" s="41">
        <v>221343.81416941786</v>
      </c>
      <c r="U45" s="42">
        <v>6473430.2938063936</v>
      </c>
      <c r="V45" s="42">
        <v>80569.713010811727</v>
      </c>
      <c r="W45" s="41">
        <v>44609.340007098421</v>
      </c>
      <c r="X45" s="43">
        <v>6509390.6668101065</v>
      </c>
      <c r="Y45" s="41">
        <v>58338.298298296882</v>
      </c>
      <c r="Z45" s="42">
        <v>3255921.9189132443</v>
      </c>
      <c r="AA45" s="41">
        <v>3159170.0765948514</v>
      </c>
      <c r="AB45" s="68" t="s">
        <v>87</v>
      </c>
      <c r="AC45" s="116">
        <v>0</v>
      </c>
      <c r="AD45" s="83"/>
    </row>
    <row r="46" spans="1:30" x14ac:dyDescent="0.15">
      <c r="A46" s="85" t="s">
        <v>92</v>
      </c>
    </row>
    <row r="48" spans="1:30" x14ac:dyDescent="0.15">
      <c r="C48" s="86"/>
      <c r="D48" s="86"/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86"/>
      <c r="P48" s="86"/>
      <c r="Q48" s="86"/>
      <c r="R48" s="86"/>
      <c r="S48" s="86"/>
      <c r="T48" s="86"/>
      <c r="U48" s="86"/>
      <c r="V48" s="86"/>
      <c r="W48" s="86"/>
      <c r="X48" s="86"/>
      <c r="Y48" s="86"/>
      <c r="Z48" s="86"/>
      <c r="AA48" s="86"/>
    </row>
    <row r="49" spans="3:27" x14ac:dyDescent="0.15">
      <c r="C49" s="86"/>
      <c r="D49" s="86"/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</row>
    <row r="50" spans="3:27" x14ac:dyDescent="0.15"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6"/>
      <c r="R50" s="86"/>
      <c r="S50" s="86"/>
      <c r="T50" s="86"/>
      <c r="U50" s="86"/>
      <c r="V50" s="86"/>
      <c r="W50" s="86"/>
      <c r="X50" s="86"/>
      <c r="Y50" s="86"/>
      <c r="Z50" s="86"/>
      <c r="AA50" s="86"/>
    </row>
    <row r="51" spans="3:27" x14ac:dyDescent="0.15">
      <c r="C51" s="86"/>
      <c r="D51" s="86"/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  <c r="Q51" s="86"/>
      <c r="R51" s="86"/>
      <c r="S51" s="86"/>
      <c r="T51" s="86"/>
      <c r="U51" s="86"/>
      <c r="V51" s="86"/>
      <c r="W51" s="86"/>
      <c r="X51" s="86"/>
      <c r="Y51" s="86"/>
      <c r="Z51" s="86"/>
      <c r="AA51" s="86"/>
    </row>
  </sheetData>
  <mergeCells count="29">
    <mergeCell ref="AB2:AC2"/>
    <mergeCell ref="Z2:AA2"/>
    <mergeCell ref="A42:A45"/>
    <mergeCell ref="AC42:AC45"/>
    <mergeCell ref="C3:C4"/>
    <mergeCell ref="U3:U4"/>
    <mergeCell ref="V3:V4"/>
    <mergeCell ref="D3:D4"/>
    <mergeCell ref="E3:E4"/>
    <mergeCell ref="P3:P4"/>
    <mergeCell ref="Q3:Q4"/>
    <mergeCell ref="N3:N4"/>
    <mergeCell ref="O3:O4"/>
    <mergeCell ref="G3:G4"/>
    <mergeCell ref="L3:L4"/>
    <mergeCell ref="M3:M4"/>
    <mergeCell ref="H3:H4"/>
    <mergeCell ref="I3:I4"/>
    <mergeCell ref="F3:F4"/>
    <mergeCell ref="K3:K4"/>
    <mergeCell ref="J3:J4"/>
    <mergeCell ref="R3:R4"/>
    <mergeCell ref="S3:S4"/>
    <mergeCell ref="T3:T4"/>
    <mergeCell ref="AA3:AA4"/>
    <mergeCell ref="X3:X4"/>
    <mergeCell ref="Y3:Y4"/>
    <mergeCell ref="W3:W4"/>
    <mergeCell ref="Z3:Z4"/>
  </mergeCells>
  <phoneticPr fontId="3"/>
  <pageMargins left="0.36" right="0.25" top="0.41" bottom="0.37" header="0.25" footer="0.3"/>
  <pageSetup paperSize="9" scale="51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>
    <pageSetUpPr fitToPage="1"/>
  </sheetPr>
  <dimension ref="A1:AD51"/>
  <sheetViews>
    <sheetView zoomScale="85" zoomScaleNormal="85" workbookViewId="0">
      <selection activeCell="C6" sqref="C6"/>
    </sheetView>
  </sheetViews>
  <sheetFormatPr defaultRowHeight="13.5" x14ac:dyDescent="0.15"/>
  <cols>
    <col min="1" max="1" width="3.625" style="61" customWidth="1"/>
    <col min="2" max="2" width="10.625" style="62" customWidth="1"/>
    <col min="3" max="3" width="10" style="60" customWidth="1"/>
    <col min="4" max="6" width="9.625" style="60" customWidth="1"/>
    <col min="7" max="8" width="10.625" style="60" customWidth="1"/>
    <col min="9" max="9" width="10.125" style="60" customWidth="1"/>
    <col min="10" max="10" width="10.625" style="60" customWidth="1"/>
    <col min="11" max="11" width="9.75" style="60" customWidth="1"/>
    <col min="12" max="21" width="10.625" style="60" customWidth="1"/>
    <col min="22" max="22" width="8.125" style="60" customWidth="1"/>
    <col min="23" max="23" width="8.625" style="60" customWidth="1"/>
    <col min="24" max="24" width="10.625" style="60" customWidth="1"/>
    <col min="25" max="25" width="10.125" style="60" customWidth="1"/>
    <col min="26" max="26" width="10.125" style="64" customWidth="1"/>
    <col min="27" max="27" width="10.125" style="63" customWidth="1"/>
    <col min="28" max="28" width="9" style="63"/>
    <col min="29" max="29" width="3.625" style="60" customWidth="1"/>
  </cols>
  <sheetData>
    <row r="1" spans="1:29" s="11" customFormat="1" ht="15" customHeight="1" x14ac:dyDescent="0.15">
      <c r="A1" s="7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9"/>
      <c r="Y1" s="8"/>
      <c r="Z1" s="10"/>
      <c r="AA1" s="8"/>
      <c r="AB1" s="8"/>
      <c r="AC1" s="8"/>
    </row>
    <row r="2" spans="1:29" s="11" customFormat="1" ht="15" customHeight="1" thickBot="1" x14ac:dyDescent="0.2">
      <c r="A2" s="12" t="s">
        <v>101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Z2" s="109" t="s">
        <v>102</v>
      </c>
      <c r="AA2" s="110"/>
      <c r="AB2" s="107" t="s">
        <v>38</v>
      </c>
      <c r="AC2" s="108"/>
    </row>
    <row r="3" spans="1:29" s="11" customFormat="1" ht="15" customHeight="1" x14ac:dyDescent="0.15">
      <c r="A3" s="15"/>
      <c r="B3" s="16"/>
      <c r="C3" s="117" t="s">
        <v>53</v>
      </c>
      <c r="D3" s="122" t="s">
        <v>54</v>
      </c>
      <c r="E3" s="122" t="s">
        <v>55</v>
      </c>
      <c r="F3" s="122" t="s">
        <v>56</v>
      </c>
      <c r="G3" s="122" t="s">
        <v>57</v>
      </c>
      <c r="H3" s="124" t="s">
        <v>72</v>
      </c>
      <c r="I3" s="122" t="s">
        <v>48</v>
      </c>
      <c r="J3" s="124" t="s">
        <v>49</v>
      </c>
      <c r="K3" s="124" t="s">
        <v>50</v>
      </c>
      <c r="L3" s="124" t="s">
        <v>59</v>
      </c>
      <c r="M3" s="124" t="s">
        <v>52</v>
      </c>
      <c r="N3" s="124" t="s">
        <v>60</v>
      </c>
      <c r="O3" s="124" t="s">
        <v>61</v>
      </c>
      <c r="P3" s="124" t="s">
        <v>68</v>
      </c>
      <c r="Q3" s="124" t="s">
        <v>62</v>
      </c>
      <c r="R3" s="124" t="s">
        <v>63</v>
      </c>
      <c r="S3" s="124" t="s">
        <v>64</v>
      </c>
      <c r="T3" s="125" t="s">
        <v>65</v>
      </c>
      <c r="U3" s="119" t="s">
        <v>75</v>
      </c>
      <c r="V3" s="119" t="s">
        <v>70</v>
      </c>
      <c r="W3" s="133" t="s">
        <v>93</v>
      </c>
      <c r="X3" s="129" t="s">
        <v>73</v>
      </c>
      <c r="Y3" s="131" t="s">
        <v>42</v>
      </c>
      <c r="Z3" s="127" t="s">
        <v>43</v>
      </c>
      <c r="AA3" s="127" t="s">
        <v>44</v>
      </c>
      <c r="AB3" s="17"/>
      <c r="AC3" s="18"/>
    </row>
    <row r="4" spans="1:29" s="23" customFormat="1" ht="54.95" customHeight="1" x14ac:dyDescent="0.15">
      <c r="A4" s="19"/>
      <c r="B4" s="20" t="s">
        <v>74</v>
      </c>
      <c r="C4" s="118"/>
      <c r="D4" s="123" t="s">
        <v>54</v>
      </c>
      <c r="E4" s="123" t="s">
        <v>55</v>
      </c>
      <c r="F4" s="123" t="s">
        <v>56</v>
      </c>
      <c r="G4" s="123" t="s">
        <v>57</v>
      </c>
      <c r="H4" s="123" t="s">
        <v>47</v>
      </c>
      <c r="I4" s="123" t="s">
        <v>48</v>
      </c>
      <c r="J4" s="123" t="s">
        <v>58</v>
      </c>
      <c r="K4" s="123" t="s">
        <v>50</v>
      </c>
      <c r="L4" s="123" t="s">
        <v>51</v>
      </c>
      <c r="M4" s="123" t="s">
        <v>52</v>
      </c>
      <c r="N4" s="123" t="s">
        <v>66</v>
      </c>
      <c r="O4" s="123" t="s">
        <v>67</v>
      </c>
      <c r="P4" s="123"/>
      <c r="Q4" s="123"/>
      <c r="R4" s="123"/>
      <c r="S4" s="123"/>
      <c r="T4" s="126"/>
      <c r="U4" s="120"/>
      <c r="V4" s="121"/>
      <c r="W4" s="134"/>
      <c r="X4" s="130"/>
      <c r="Y4" s="132"/>
      <c r="Z4" s="128"/>
      <c r="AA4" s="128"/>
      <c r="AB4" s="21"/>
      <c r="AC4" s="22"/>
    </row>
    <row r="5" spans="1:29" ht="20.100000000000001" customHeight="1" x14ac:dyDescent="0.15">
      <c r="A5" s="24"/>
      <c r="B5" s="65" t="s">
        <v>90</v>
      </c>
      <c r="C5" s="25">
        <v>95001.60992914821</v>
      </c>
      <c r="D5" s="26">
        <v>7245.9414015454404</v>
      </c>
      <c r="E5" s="26">
        <v>27420.267529181881</v>
      </c>
      <c r="F5" s="26">
        <v>7846.3576102875741</v>
      </c>
      <c r="G5" s="26">
        <v>6452867.5714738723</v>
      </c>
      <c r="H5" s="26">
        <v>296026.52836450731</v>
      </c>
      <c r="I5" s="26">
        <v>693091.83769369987</v>
      </c>
      <c r="J5" s="26">
        <v>1600659.0914063738</v>
      </c>
      <c r="K5" s="26">
        <v>821444.52004524134</v>
      </c>
      <c r="L5" s="26">
        <v>388809.26953031146</v>
      </c>
      <c r="M5" s="26">
        <v>383859.02785025211</v>
      </c>
      <c r="N5" s="26">
        <v>619120.36981267249</v>
      </c>
      <c r="O5" s="26">
        <v>1715843.6965662963</v>
      </c>
      <c r="P5" s="26">
        <v>938478.29346069053</v>
      </c>
      <c r="Q5" s="26">
        <v>587239.08702170756</v>
      </c>
      <c r="R5" s="26">
        <v>459964.60722353397</v>
      </c>
      <c r="S5" s="26">
        <v>1129159.839338013</v>
      </c>
      <c r="T5" s="26">
        <v>642975.09444699995</v>
      </c>
      <c r="U5" s="28">
        <v>16867053.010704331</v>
      </c>
      <c r="V5" s="28">
        <v>228171.83653385661</v>
      </c>
      <c r="W5" s="26">
        <v>121657.67144537396</v>
      </c>
      <c r="X5" s="29">
        <v>16973567.175792813</v>
      </c>
      <c r="Y5" s="26">
        <v>129667.81885987552</v>
      </c>
      <c r="Z5" s="28">
        <v>7153805.7667778591</v>
      </c>
      <c r="AA5" s="27">
        <v>9583579.4250665978</v>
      </c>
      <c r="AB5" s="65" t="s">
        <v>90</v>
      </c>
      <c r="AC5" s="30"/>
    </row>
    <row r="6" spans="1:29" ht="19.5" customHeight="1" x14ac:dyDescent="0.15">
      <c r="A6" s="73">
        <v>1</v>
      </c>
      <c r="B6" s="69" t="s">
        <v>0</v>
      </c>
      <c r="C6" s="45">
        <v>8884.3828076720947</v>
      </c>
      <c r="D6" s="45">
        <v>1232.5895928982163</v>
      </c>
      <c r="E6" s="45">
        <v>1690.7504713314527</v>
      </c>
      <c r="F6" s="45">
        <v>1044.1185582935657</v>
      </c>
      <c r="G6" s="45">
        <v>692732.05421139696</v>
      </c>
      <c r="H6" s="45">
        <v>54325.93098115304</v>
      </c>
      <c r="I6" s="45">
        <v>138773.9309929506</v>
      </c>
      <c r="J6" s="45">
        <v>411128.26335490047</v>
      </c>
      <c r="K6" s="45">
        <v>231210.04546972879</v>
      </c>
      <c r="L6" s="45">
        <v>62686.928128315529</v>
      </c>
      <c r="M6" s="45">
        <v>111480.2460765984</v>
      </c>
      <c r="N6" s="45">
        <v>202945.36220357593</v>
      </c>
      <c r="O6" s="45">
        <v>327562.60453599831</v>
      </c>
      <c r="P6" s="45">
        <v>265034.11852445267</v>
      </c>
      <c r="Q6" s="45">
        <v>181773.93746996578</v>
      </c>
      <c r="R6" s="45">
        <v>111597.67139697369</v>
      </c>
      <c r="S6" s="45">
        <v>227512.46147073619</v>
      </c>
      <c r="T6" s="45">
        <v>126056.45953446231</v>
      </c>
      <c r="U6" s="44">
        <v>3157671.8557814043</v>
      </c>
      <c r="V6" s="44">
        <v>42715.88138567366</v>
      </c>
      <c r="W6" s="45">
        <v>22775.443026014091</v>
      </c>
      <c r="X6" s="46">
        <v>3177612.2941410639</v>
      </c>
      <c r="Y6" s="47">
        <v>11807.722871901762</v>
      </c>
      <c r="Z6" s="44">
        <v>832550.10376264108</v>
      </c>
      <c r="AA6" s="44">
        <v>2313314.0291468613</v>
      </c>
      <c r="AB6" s="69" t="s">
        <v>0</v>
      </c>
      <c r="AC6" s="78">
        <v>1</v>
      </c>
    </row>
    <row r="7" spans="1:29" ht="19.5" customHeight="1" x14ac:dyDescent="0.15">
      <c r="A7" s="74">
        <v>2</v>
      </c>
      <c r="B7" s="70" t="s">
        <v>1</v>
      </c>
      <c r="C7" s="50">
        <v>21397.31548050257</v>
      </c>
      <c r="D7" s="50">
        <v>749.20583851964705</v>
      </c>
      <c r="E7" s="50">
        <v>2065.1059343762204</v>
      </c>
      <c r="F7" s="50">
        <v>1152.3975198943799</v>
      </c>
      <c r="G7" s="50">
        <v>972981.35611890769</v>
      </c>
      <c r="H7" s="50">
        <v>57679.233089607813</v>
      </c>
      <c r="I7" s="50">
        <v>142888.50135211769</v>
      </c>
      <c r="J7" s="50">
        <v>396644.51611031126</v>
      </c>
      <c r="K7" s="50">
        <v>146641.00424106931</v>
      </c>
      <c r="L7" s="50">
        <v>78114.785841174686</v>
      </c>
      <c r="M7" s="50">
        <v>84566.335141207077</v>
      </c>
      <c r="N7" s="50">
        <v>131730.0931455337</v>
      </c>
      <c r="O7" s="50">
        <v>361348.84777035989</v>
      </c>
      <c r="P7" s="50">
        <v>211877.76247977759</v>
      </c>
      <c r="Q7" s="50">
        <v>105085.76303098735</v>
      </c>
      <c r="R7" s="50">
        <v>110365.23886235428</v>
      </c>
      <c r="S7" s="50">
        <v>269534.38267953397</v>
      </c>
      <c r="T7" s="50">
        <v>132709.3886539714</v>
      </c>
      <c r="U7" s="49">
        <v>3227531.2332902062</v>
      </c>
      <c r="V7" s="49">
        <v>43661.006274336032</v>
      </c>
      <c r="W7" s="50">
        <v>23279.36890453798</v>
      </c>
      <c r="X7" s="52">
        <v>3247912.8706600042</v>
      </c>
      <c r="Y7" s="53">
        <v>24211.627253398437</v>
      </c>
      <c r="Z7" s="49">
        <v>1117022.2549909197</v>
      </c>
      <c r="AA7" s="49">
        <v>2086297.3510458882</v>
      </c>
      <c r="AB7" s="70" t="s">
        <v>1</v>
      </c>
      <c r="AC7" s="79">
        <v>2</v>
      </c>
    </row>
    <row r="8" spans="1:29" ht="19.5" customHeight="1" x14ac:dyDescent="0.15">
      <c r="A8" s="74">
        <v>3</v>
      </c>
      <c r="B8" s="70" t="s">
        <v>2</v>
      </c>
      <c r="C8" s="50">
        <v>2712.4013565625537</v>
      </c>
      <c r="D8" s="50">
        <v>32.164276126880658</v>
      </c>
      <c r="E8" s="50">
        <v>8291.7496459057966</v>
      </c>
      <c r="F8" s="50">
        <v>0</v>
      </c>
      <c r="G8" s="50">
        <v>191930.98662754067</v>
      </c>
      <c r="H8" s="50">
        <v>15614.798186068861</v>
      </c>
      <c r="I8" s="50">
        <v>29723.675620018694</v>
      </c>
      <c r="J8" s="50">
        <v>116259.0031223187</v>
      </c>
      <c r="K8" s="50">
        <v>50947.101832438319</v>
      </c>
      <c r="L8" s="50">
        <v>23228.81146423419</v>
      </c>
      <c r="M8" s="50">
        <v>27517.711162726038</v>
      </c>
      <c r="N8" s="50">
        <v>57665.212373580078</v>
      </c>
      <c r="O8" s="50">
        <v>91280.424484878691</v>
      </c>
      <c r="P8" s="50">
        <v>77250.326897302148</v>
      </c>
      <c r="Q8" s="50">
        <v>32186.74185124295</v>
      </c>
      <c r="R8" s="50">
        <v>26188.969388822912</v>
      </c>
      <c r="S8" s="50">
        <v>62272.277442805629</v>
      </c>
      <c r="T8" s="50">
        <v>37834.880237686557</v>
      </c>
      <c r="U8" s="49">
        <v>850937.23597025964</v>
      </c>
      <c r="V8" s="49">
        <v>11511.22465970516</v>
      </c>
      <c r="W8" s="50">
        <v>6137.6058012159547</v>
      </c>
      <c r="X8" s="52">
        <v>856310.85482874885</v>
      </c>
      <c r="Y8" s="53">
        <v>11036.315278595232</v>
      </c>
      <c r="Z8" s="49">
        <v>221654.66224755935</v>
      </c>
      <c r="AA8" s="49">
        <v>618246.25844410504</v>
      </c>
      <c r="AB8" s="70" t="s">
        <v>2</v>
      </c>
      <c r="AC8" s="79">
        <v>3</v>
      </c>
    </row>
    <row r="9" spans="1:29" ht="19.5" customHeight="1" x14ac:dyDescent="0.15">
      <c r="A9" s="75">
        <v>4</v>
      </c>
      <c r="B9" s="70" t="s">
        <v>3</v>
      </c>
      <c r="C9" s="50">
        <v>241.26908311695581</v>
      </c>
      <c r="D9" s="50">
        <v>44.085621279326588</v>
      </c>
      <c r="E9" s="50">
        <v>181.06214755294644</v>
      </c>
      <c r="F9" s="50">
        <v>0</v>
      </c>
      <c r="G9" s="50">
        <v>1867.5182402786393</v>
      </c>
      <c r="H9" s="50">
        <v>3842.1126167693301</v>
      </c>
      <c r="I9" s="50">
        <v>11904.947152959023</v>
      </c>
      <c r="J9" s="50">
        <v>10852.68428228455</v>
      </c>
      <c r="K9" s="50">
        <v>7420.6836938870674</v>
      </c>
      <c r="L9" s="50">
        <v>20210.226252354496</v>
      </c>
      <c r="M9" s="50">
        <v>3654.5088904670101</v>
      </c>
      <c r="N9" s="50">
        <v>2915.8292229303806</v>
      </c>
      <c r="O9" s="50">
        <v>22042.771245038788</v>
      </c>
      <c r="P9" s="50">
        <v>10995.941075903287</v>
      </c>
      <c r="Q9" s="50">
        <v>7363.6807188612238</v>
      </c>
      <c r="R9" s="50">
        <v>3187.6101168213768</v>
      </c>
      <c r="S9" s="50">
        <v>18797.394590766067</v>
      </c>
      <c r="T9" s="50">
        <v>8953.7725134127686</v>
      </c>
      <c r="U9" s="49">
        <v>134476.09746468323</v>
      </c>
      <c r="V9" s="49">
        <v>1819.2127890392753</v>
      </c>
      <c r="W9" s="50">
        <v>969.97594067803573</v>
      </c>
      <c r="X9" s="52">
        <v>135325.33431304447</v>
      </c>
      <c r="Y9" s="53">
        <v>466.41685194922883</v>
      </c>
      <c r="Z9" s="49">
        <v>13772.465393237662</v>
      </c>
      <c r="AA9" s="49">
        <v>120237.21521949633</v>
      </c>
      <c r="AB9" s="70" t="s">
        <v>3</v>
      </c>
      <c r="AC9" s="79">
        <v>4</v>
      </c>
    </row>
    <row r="10" spans="1:29" s="48" customFormat="1" ht="19.5" customHeight="1" x14ac:dyDescent="0.15">
      <c r="A10" s="74">
        <v>5</v>
      </c>
      <c r="B10" s="70" t="s">
        <v>4</v>
      </c>
      <c r="C10" s="50">
        <v>1534.3205754468913</v>
      </c>
      <c r="D10" s="50">
        <v>66.021440776303947</v>
      </c>
      <c r="E10" s="50">
        <v>0</v>
      </c>
      <c r="F10" s="50">
        <v>0</v>
      </c>
      <c r="G10" s="50">
        <v>80345.573002046382</v>
      </c>
      <c r="H10" s="50">
        <v>5685.2232842274398</v>
      </c>
      <c r="I10" s="50">
        <v>18293.207032378872</v>
      </c>
      <c r="J10" s="50">
        <v>32604.174587390175</v>
      </c>
      <c r="K10" s="50">
        <v>24755.909506515727</v>
      </c>
      <c r="L10" s="50">
        <v>12204.750209633443</v>
      </c>
      <c r="M10" s="50">
        <v>13229.26440573149</v>
      </c>
      <c r="N10" s="50">
        <v>13106.005658829476</v>
      </c>
      <c r="O10" s="50">
        <v>52157.417911191304</v>
      </c>
      <c r="P10" s="50">
        <v>43566.083078902928</v>
      </c>
      <c r="Q10" s="50">
        <v>13629.586471978568</v>
      </c>
      <c r="R10" s="50">
        <v>13210.639483557487</v>
      </c>
      <c r="S10" s="50">
        <v>27328.93606899555</v>
      </c>
      <c r="T10" s="50">
        <v>21622.246629215457</v>
      </c>
      <c r="U10" s="49">
        <v>373339.35934681748</v>
      </c>
      <c r="V10" s="49">
        <v>5050.3714016679896</v>
      </c>
      <c r="W10" s="50">
        <v>2692.7794157017647</v>
      </c>
      <c r="X10" s="52">
        <v>375696.95133278373</v>
      </c>
      <c r="Y10" s="53">
        <v>1600.3420162231953</v>
      </c>
      <c r="Z10" s="49">
        <v>98638.780034425261</v>
      </c>
      <c r="AA10" s="49">
        <v>273100.23729616904</v>
      </c>
      <c r="AB10" s="70" t="s">
        <v>4</v>
      </c>
      <c r="AC10" s="79">
        <v>5</v>
      </c>
    </row>
    <row r="11" spans="1:29" s="54" customFormat="1" ht="19.5" customHeight="1" x14ac:dyDescent="0.15">
      <c r="A11" s="74">
        <v>6</v>
      </c>
      <c r="B11" s="70" t="s">
        <v>5</v>
      </c>
      <c r="C11" s="50">
        <v>4592.4156536113014</v>
      </c>
      <c r="D11" s="50">
        <v>331.46897871683501</v>
      </c>
      <c r="E11" s="50">
        <v>552.1218799191646</v>
      </c>
      <c r="F11" s="50">
        <v>301.63425017369673</v>
      </c>
      <c r="G11" s="50">
        <v>317975.56012569851</v>
      </c>
      <c r="H11" s="50">
        <v>9208.417340267586</v>
      </c>
      <c r="I11" s="50">
        <v>28922.170891775299</v>
      </c>
      <c r="J11" s="50">
        <v>33969.142676946736</v>
      </c>
      <c r="K11" s="50">
        <v>15282.899572983562</v>
      </c>
      <c r="L11" s="50">
        <v>9795.4877437081195</v>
      </c>
      <c r="M11" s="50">
        <v>9358.3067223237249</v>
      </c>
      <c r="N11" s="50">
        <v>12401.223388862329</v>
      </c>
      <c r="O11" s="50">
        <v>59070.474734547082</v>
      </c>
      <c r="P11" s="50">
        <v>20035.784657220378</v>
      </c>
      <c r="Q11" s="50">
        <v>11952.694034121516</v>
      </c>
      <c r="R11" s="50">
        <v>14342.336331752631</v>
      </c>
      <c r="S11" s="50">
        <v>31619.385222433957</v>
      </c>
      <c r="T11" s="50">
        <v>22839.515124059828</v>
      </c>
      <c r="U11" s="49">
        <v>602551.03932912217</v>
      </c>
      <c r="V11" s="49">
        <v>8151.0477320836999</v>
      </c>
      <c r="W11" s="50">
        <v>4346.0117689777098</v>
      </c>
      <c r="X11" s="52">
        <v>606356.07529222814</v>
      </c>
      <c r="Y11" s="53">
        <v>5476.0065122473015</v>
      </c>
      <c r="Z11" s="49">
        <v>347199.36526764749</v>
      </c>
      <c r="AA11" s="49">
        <v>249875.66754922742</v>
      </c>
      <c r="AB11" s="70" t="s">
        <v>5</v>
      </c>
      <c r="AC11" s="79">
        <v>6</v>
      </c>
    </row>
    <row r="12" spans="1:29" s="54" customFormat="1" ht="19.5" customHeight="1" x14ac:dyDescent="0.15">
      <c r="A12" s="75">
        <v>7</v>
      </c>
      <c r="B12" s="70" t="s">
        <v>6</v>
      </c>
      <c r="C12" s="50">
        <v>343.05447755692165</v>
      </c>
      <c r="D12" s="50">
        <v>39.061404425984762</v>
      </c>
      <c r="E12" s="50">
        <v>497.51828981352821</v>
      </c>
      <c r="F12" s="50">
        <v>0</v>
      </c>
      <c r="G12" s="50">
        <v>5257.6194450582134</v>
      </c>
      <c r="H12" s="50">
        <v>4774.8043796245365</v>
      </c>
      <c r="I12" s="50">
        <v>10481.776096809466</v>
      </c>
      <c r="J12" s="50">
        <v>21145.40533252255</v>
      </c>
      <c r="K12" s="50">
        <v>9287.376780429473</v>
      </c>
      <c r="L12" s="50">
        <v>21441.933561563568</v>
      </c>
      <c r="M12" s="50">
        <v>5743.5206225887168</v>
      </c>
      <c r="N12" s="50">
        <v>9927.7036579668293</v>
      </c>
      <c r="O12" s="50">
        <v>41730.725889393587</v>
      </c>
      <c r="P12" s="50">
        <v>11905.922396466205</v>
      </c>
      <c r="Q12" s="50">
        <v>7059.6278838620601</v>
      </c>
      <c r="R12" s="50">
        <v>5785.2977535838227</v>
      </c>
      <c r="S12" s="50">
        <v>23888.623744925677</v>
      </c>
      <c r="T12" s="50">
        <v>15507.026153089932</v>
      </c>
      <c r="U12" s="49">
        <v>194816.9978696811</v>
      </c>
      <c r="V12" s="49">
        <v>2635.4788873603388</v>
      </c>
      <c r="W12" s="50">
        <v>1405.1963180483438</v>
      </c>
      <c r="X12" s="52">
        <v>196047.2804389931</v>
      </c>
      <c r="Y12" s="53">
        <v>879.63417179643466</v>
      </c>
      <c r="Z12" s="49">
        <v>15739.39554186768</v>
      </c>
      <c r="AA12" s="49">
        <v>178197.96815601698</v>
      </c>
      <c r="AB12" s="70" t="s">
        <v>6</v>
      </c>
      <c r="AC12" s="79">
        <v>7</v>
      </c>
    </row>
    <row r="13" spans="1:29" s="54" customFormat="1" ht="19.5" customHeight="1" x14ac:dyDescent="0.15">
      <c r="A13" s="74">
        <v>8</v>
      </c>
      <c r="B13" s="70" t="s">
        <v>7</v>
      </c>
      <c r="C13" s="50">
        <v>4217.6866130316694</v>
      </c>
      <c r="D13" s="50">
        <v>191.63498985396302</v>
      </c>
      <c r="E13" s="50">
        <v>0</v>
      </c>
      <c r="F13" s="50">
        <v>1747.9318086988583</v>
      </c>
      <c r="G13" s="50">
        <v>125757.1766338007</v>
      </c>
      <c r="H13" s="50">
        <v>9710.8613490953576</v>
      </c>
      <c r="I13" s="50">
        <v>18805.595987196088</v>
      </c>
      <c r="J13" s="50">
        <v>29424.223593176746</v>
      </c>
      <c r="K13" s="50">
        <v>16972.951996286669</v>
      </c>
      <c r="L13" s="50">
        <v>5517.9345643330662</v>
      </c>
      <c r="M13" s="50">
        <v>7962.6845121393853</v>
      </c>
      <c r="N13" s="50">
        <v>15608.090667823544</v>
      </c>
      <c r="O13" s="50">
        <v>44857.546415323508</v>
      </c>
      <c r="P13" s="50">
        <v>16936.269990375302</v>
      </c>
      <c r="Q13" s="50">
        <v>12347.165200413005</v>
      </c>
      <c r="R13" s="50">
        <v>12588.669563255969</v>
      </c>
      <c r="S13" s="50">
        <v>25580.798803889236</v>
      </c>
      <c r="T13" s="50">
        <v>13737.202413130675</v>
      </c>
      <c r="U13" s="49">
        <v>361964.42510182381</v>
      </c>
      <c r="V13" s="49">
        <v>4896.6814804445648</v>
      </c>
      <c r="W13" s="50">
        <v>2610.8343420910246</v>
      </c>
      <c r="X13" s="52">
        <v>364250.27224017732</v>
      </c>
      <c r="Y13" s="53">
        <v>4409.3216028856323</v>
      </c>
      <c r="Z13" s="49">
        <v>146310.70442969564</v>
      </c>
      <c r="AA13" s="49">
        <v>211244.39906924256</v>
      </c>
      <c r="AB13" s="70" t="s">
        <v>7</v>
      </c>
      <c r="AC13" s="79">
        <v>8</v>
      </c>
    </row>
    <row r="14" spans="1:29" s="54" customFormat="1" ht="19.5" customHeight="1" x14ac:dyDescent="0.15">
      <c r="A14" s="74">
        <v>9</v>
      </c>
      <c r="B14" s="70" t="s">
        <v>8</v>
      </c>
      <c r="C14" s="50">
        <v>2620.7984994983908</v>
      </c>
      <c r="D14" s="50">
        <v>183.93002966514743</v>
      </c>
      <c r="E14" s="50">
        <v>14.494174454683133</v>
      </c>
      <c r="F14" s="50">
        <v>116.01317314372949</v>
      </c>
      <c r="G14" s="50">
        <v>459803.23762043391</v>
      </c>
      <c r="H14" s="50">
        <v>26585.346853062973</v>
      </c>
      <c r="I14" s="50">
        <v>49609.365089192332</v>
      </c>
      <c r="J14" s="50">
        <v>94186.028951242013</v>
      </c>
      <c r="K14" s="50">
        <v>61399.57780670865</v>
      </c>
      <c r="L14" s="50">
        <v>20517.327291255428</v>
      </c>
      <c r="M14" s="50">
        <v>21613.021151901827</v>
      </c>
      <c r="N14" s="50">
        <v>31353.115926936254</v>
      </c>
      <c r="O14" s="50">
        <v>118661.14038147285</v>
      </c>
      <c r="P14" s="50">
        <v>57303.223295792923</v>
      </c>
      <c r="Q14" s="50">
        <v>27311.754786011268</v>
      </c>
      <c r="R14" s="50">
        <v>22431.401671046991</v>
      </c>
      <c r="S14" s="50">
        <v>72680.7537914602</v>
      </c>
      <c r="T14" s="50">
        <v>41228.644277284271</v>
      </c>
      <c r="U14" s="49">
        <v>1107619.1747705638</v>
      </c>
      <c r="V14" s="49">
        <v>14983.815346349924</v>
      </c>
      <c r="W14" s="50">
        <v>7989.1370998975426</v>
      </c>
      <c r="X14" s="52">
        <v>1114613.8530170163</v>
      </c>
      <c r="Y14" s="53">
        <v>2819.2227036182212</v>
      </c>
      <c r="Z14" s="49">
        <v>509528.61588276998</v>
      </c>
      <c r="AA14" s="49">
        <v>595271.33618417569</v>
      </c>
      <c r="AB14" s="70" t="s">
        <v>8</v>
      </c>
      <c r="AC14" s="79">
        <v>9</v>
      </c>
    </row>
    <row r="15" spans="1:29" s="54" customFormat="1" ht="19.5" customHeight="1" x14ac:dyDescent="0.15">
      <c r="A15" s="76">
        <v>10</v>
      </c>
      <c r="B15" s="71" t="s">
        <v>9</v>
      </c>
      <c r="C15" s="56">
        <v>5466.6707169740057</v>
      </c>
      <c r="D15" s="56">
        <v>61.244723419192212</v>
      </c>
      <c r="E15" s="56">
        <v>276.99197761283716</v>
      </c>
      <c r="F15" s="56">
        <v>928.10538514983591</v>
      </c>
      <c r="G15" s="56">
        <v>871473.09336420579</v>
      </c>
      <c r="H15" s="56">
        <v>16533.855997895233</v>
      </c>
      <c r="I15" s="56">
        <v>27457.908743770349</v>
      </c>
      <c r="J15" s="56">
        <v>49332.062511487806</v>
      </c>
      <c r="K15" s="56">
        <v>27131.815125550009</v>
      </c>
      <c r="L15" s="56">
        <v>10122.413133908072</v>
      </c>
      <c r="M15" s="56">
        <v>12894.192770892354</v>
      </c>
      <c r="N15" s="56">
        <v>19477.968949784194</v>
      </c>
      <c r="O15" s="56">
        <v>73372.585309842078</v>
      </c>
      <c r="P15" s="56">
        <v>35495.913366757246</v>
      </c>
      <c r="Q15" s="56">
        <v>21120.615045389171</v>
      </c>
      <c r="R15" s="56">
        <v>17108.021084521708</v>
      </c>
      <c r="S15" s="56">
        <v>43493.40601971584</v>
      </c>
      <c r="T15" s="56">
        <v>23576.277642018253</v>
      </c>
      <c r="U15" s="55">
        <v>1255323.1418688938</v>
      </c>
      <c r="V15" s="55">
        <v>16981.347007693923</v>
      </c>
      <c r="W15" s="56">
        <v>9054.189887520879</v>
      </c>
      <c r="X15" s="58">
        <v>1263250.2989890669</v>
      </c>
      <c r="Y15" s="59">
        <v>5804.9074180060352</v>
      </c>
      <c r="Z15" s="55">
        <v>899859.10749312595</v>
      </c>
      <c r="AA15" s="55">
        <v>349659.12695776171</v>
      </c>
      <c r="AB15" s="71" t="s">
        <v>9</v>
      </c>
      <c r="AC15" s="80">
        <v>10</v>
      </c>
    </row>
    <row r="16" spans="1:29" s="54" customFormat="1" ht="19.5" customHeight="1" x14ac:dyDescent="0.15">
      <c r="A16" s="74">
        <v>11</v>
      </c>
      <c r="B16" s="70" t="s">
        <v>10</v>
      </c>
      <c r="C16" s="50">
        <v>1825.3790290310185</v>
      </c>
      <c r="D16" s="50">
        <v>1.5056106478456153</v>
      </c>
      <c r="E16" s="50">
        <v>10072.405546690188</v>
      </c>
      <c r="F16" s="50">
        <v>456.31848103200264</v>
      </c>
      <c r="G16" s="50">
        <v>211072.78319957858</v>
      </c>
      <c r="H16" s="50">
        <v>9183.0641649992631</v>
      </c>
      <c r="I16" s="50">
        <v>23128.917313268215</v>
      </c>
      <c r="J16" s="50">
        <v>53518.080049641452</v>
      </c>
      <c r="K16" s="50">
        <v>34754.943782665905</v>
      </c>
      <c r="L16" s="50">
        <v>12755.353079767905</v>
      </c>
      <c r="M16" s="50">
        <v>11459.824440162083</v>
      </c>
      <c r="N16" s="50">
        <v>17685.927143047393</v>
      </c>
      <c r="O16" s="45">
        <v>61389.29400265195</v>
      </c>
      <c r="P16" s="45">
        <v>26045.993045431369</v>
      </c>
      <c r="Q16" s="45">
        <v>14645.251846749223</v>
      </c>
      <c r="R16" s="45">
        <v>10771.449875166574</v>
      </c>
      <c r="S16" s="45">
        <v>37147.633658462102</v>
      </c>
      <c r="T16" s="50">
        <v>19343.114032956222</v>
      </c>
      <c r="U16" s="49">
        <v>555257.23830194923</v>
      </c>
      <c r="V16" s="49">
        <v>7511.3088189883765</v>
      </c>
      <c r="W16" s="50">
        <v>4004.9129388921538</v>
      </c>
      <c r="X16" s="52">
        <v>558763.63418204547</v>
      </c>
      <c r="Y16" s="53">
        <v>11899.290186369053</v>
      </c>
      <c r="Z16" s="49">
        <v>234658.0189938788</v>
      </c>
      <c r="AA16" s="49">
        <v>308699.92912170134</v>
      </c>
      <c r="AB16" s="70" t="s">
        <v>10</v>
      </c>
      <c r="AC16" s="79">
        <v>11</v>
      </c>
    </row>
    <row r="17" spans="1:29" s="54" customFormat="1" ht="19.5" customHeight="1" x14ac:dyDescent="0.15">
      <c r="A17" s="74">
        <v>12</v>
      </c>
      <c r="B17" s="70" t="s">
        <v>11</v>
      </c>
      <c r="C17" s="50">
        <v>7709.6828792423476</v>
      </c>
      <c r="D17" s="50">
        <v>299.09538018605991</v>
      </c>
      <c r="E17" s="50">
        <v>78.217328233424809</v>
      </c>
      <c r="F17" s="50">
        <v>324.83688480244257</v>
      </c>
      <c r="G17" s="50">
        <v>406516.41683530214</v>
      </c>
      <c r="H17" s="50">
        <v>9691.1539375031934</v>
      </c>
      <c r="I17" s="50">
        <v>28494.029809694264</v>
      </c>
      <c r="J17" s="50">
        <v>36151.717587675419</v>
      </c>
      <c r="K17" s="50">
        <v>23868.128656404333</v>
      </c>
      <c r="L17" s="50">
        <v>10360.069936078038</v>
      </c>
      <c r="M17" s="50">
        <v>8879.2533693024961</v>
      </c>
      <c r="N17" s="50">
        <v>13821.51258581436</v>
      </c>
      <c r="O17" s="50">
        <v>51132.311814486093</v>
      </c>
      <c r="P17" s="50">
        <v>23714.181920490257</v>
      </c>
      <c r="Q17" s="50">
        <v>12255.932455853901</v>
      </c>
      <c r="R17" s="50">
        <v>12988.83612291584</v>
      </c>
      <c r="S17" s="50">
        <v>37608.287492781856</v>
      </c>
      <c r="T17" s="50">
        <v>18810.713387376778</v>
      </c>
      <c r="U17" s="49">
        <v>702704.37838414323</v>
      </c>
      <c r="V17" s="49">
        <v>9505.8322169834919</v>
      </c>
      <c r="W17" s="50">
        <v>5068.3617673254375</v>
      </c>
      <c r="X17" s="52">
        <v>707141.84883380134</v>
      </c>
      <c r="Y17" s="53">
        <v>8086.9955876618324</v>
      </c>
      <c r="Z17" s="49">
        <v>435335.28352979885</v>
      </c>
      <c r="AA17" s="49">
        <v>259282.09926668252</v>
      </c>
      <c r="AB17" s="70" t="s">
        <v>11</v>
      </c>
      <c r="AC17" s="79">
        <v>12</v>
      </c>
    </row>
    <row r="18" spans="1:29" s="54" customFormat="1" ht="19.5" customHeight="1" x14ac:dyDescent="0.15">
      <c r="A18" s="75">
        <v>13</v>
      </c>
      <c r="B18" s="70" t="s">
        <v>12</v>
      </c>
      <c r="C18" s="50">
        <v>3314.8215522635865</v>
      </c>
      <c r="D18" s="50">
        <v>427.47605879197482</v>
      </c>
      <c r="E18" s="50">
        <v>0</v>
      </c>
      <c r="F18" s="50">
        <v>0</v>
      </c>
      <c r="G18" s="50">
        <v>191364.67037667622</v>
      </c>
      <c r="H18" s="50">
        <v>9059.0655673772508</v>
      </c>
      <c r="I18" s="50">
        <v>25205.258585290867</v>
      </c>
      <c r="J18" s="50">
        <v>53179.620599788723</v>
      </c>
      <c r="K18" s="50">
        <v>23555.734227122943</v>
      </c>
      <c r="L18" s="50">
        <v>10166.671755933172</v>
      </c>
      <c r="M18" s="50">
        <v>9792.7999008766346</v>
      </c>
      <c r="N18" s="50">
        <v>19258.842811999242</v>
      </c>
      <c r="O18" s="50">
        <v>68677.747540598182</v>
      </c>
      <c r="P18" s="50">
        <v>25694.442857299597</v>
      </c>
      <c r="Q18" s="50">
        <v>12755.478465592296</v>
      </c>
      <c r="R18" s="50">
        <v>14174.768809958336</v>
      </c>
      <c r="S18" s="50">
        <v>42867.515908112575</v>
      </c>
      <c r="T18" s="50">
        <v>20124.631789850195</v>
      </c>
      <c r="U18" s="49">
        <v>529619.54680753185</v>
      </c>
      <c r="V18" s="49">
        <v>7164.5052007161748</v>
      </c>
      <c r="W18" s="50">
        <v>3820.0026480834722</v>
      </c>
      <c r="X18" s="52">
        <v>532964.04936016456</v>
      </c>
      <c r="Y18" s="53">
        <v>3742.2976110555614</v>
      </c>
      <c r="Z18" s="49">
        <v>216569.92896196709</v>
      </c>
      <c r="AA18" s="49">
        <v>309307.32023450918</v>
      </c>
      <c r="AB18" s="70" t="s">
        <v>12</v>
      </c>
      <c r="AC18" s="79">
        <v>13</v>
      </c>
    </row>
    <row r="19" spans="1:29" s="54" customFormat="1" ht="19.5" customHeight="1" x14ac:dyDescent="0.15">
      <c r="A19" s="74">
        <v>14</v>
      </c>
      <c r="B19" s="70" t="s">
        <v>13</v>
      </c>
      <c r="C19" s="50">
        <v>994.48609024954703</v>
      </c>
      <c r="D19" s="50">
        <v>27.402459842757064</v>
      </c>
      <c r="E19" s="50">
        <v>0</v>
      </c>
      <c r="F19" s="50">
        <v>0</v>
      </c>
      <c r="G19" s="50">
        <v>115120.60826711904</v>
      </c>
      <c r="H19" s="50">
        <v>7783.0502973236471</v>
      </c>
      <c r="I19" s="50">
        <v>17325.397409744441</v>
      </c>
      <c r="J19" s="50">
        <v>32507.658649385427</v>
      </c>
      <c r="K19" s="50">
        <v>18089.220013913378</v>
      </c>
      <c r="L19" s="50">
        <v>11702.580414617065</v>
      </c>
      <c r="M19" s="50">
        <v>5775.3419261013278</v>
      </c>
      <c r="N19" s="50">
        <v>9026.8418097179838</v>
      </c>
      <c r="O19" s="50">
        <v>38958.297842969652</v>
      </c>
      <c r="P19" s="50">
        <v>16095.425604725628</v>
      </c>
      <c r="Q19" s="50">
        <v>49151.815581484705</v>
      </c>
      <c r="R19" s="50">
        <v>7199.6813181096222</v>
      </c>
      <c r="S19" s="50">
        <v>26098.146528464382</v>
      </c>
      <c r="T19" s="50">
        <v>19961.700512107964</v>
      </c>
      <c r="U19" s="49">
        <v>375817.65472587658</v>
      </c>
      <c r="V19" s="49">
        <v>5083.9873301508178</v>
      </c>
      <c r="W19" s="50">
        <v>2710.7029054927075</v>
      </c>
      <c r="X19" s="52">
        <v>378190.93915053469</v>
      </c>
      <c r="Y19" s="53">
        <v>1021.8885500923041</v>
      </c>
      <c r="Z19" s="49">
        <v>132446.00567686348</v>
      </c>
      <c r="AA19" s="49">
        <v>242349.7604989208</v>
      </c>
      <c r="AB19" s="70" t="s">
        <v>13</v>
      </c>
      <c r="AC19" s="79">
        <v>14</v>
      </c>
    </row>
    <row r="20" spans="1:29" s="54" customFormat="1" ht="19.5" customHeight="1" x14ac:dyDescent="0.15">
      <c r="A20" s="74">
        <v>15</v>
      </c>
      <c r="B20" s="70" t="s">
        <v>14</v>
      </c>
      <c r="C20" s="50">
        <v>4302.1315190192945</v>
      </c>
      <c r="D20" s="50">
        <v>56.952173792181377</v>
      </c>
      <c r="E20" s="50">
        <v>0.11503313059272327</v>
      </c>
      <c r="F20" s="50">
        <v>208.82371165871308</v>
      </c>
      <c r="G20" s="50">
        <v>203779.00818645745</v>
      </c>
      <c r="H20" s="50">
        <v>6514.6620930157878</v>
      </c>
      <c r="I20" s="50">
        <v>15840.700571808498</v>
      </c>
      <c r="J20" s="50">
        <v>39180.444664901908</v>
      </c>
      <c r="K20" s="50">
        <v>21557.314658061434</v>
      </c>
      <c r="L20" s="50">
        <v>5984.6668092912478</v>
      </c>
      <c r="M20" s="50">
        <v>5581.7440953734513</v>
      </c>
      <c r="N20" s="50">
        <v>9300.9143987878433</v>
      </c>
      <c r="O20" s="50">
        <v>35052.595489453917</v>
      </c>
      <c r="P20" s="50">
        <v>11450.904619642086</v>
      </c>
      <c r="Q20" s="50">
        <v>6454.5886599134556</v>
      </c>
      <c r="R20" s="50">
        <v>7942.6807571379177</v>
      </c>
      <c r="S20" s="50">
        <v>15406.201166498036</v>
      </c>
      <c r="T20" s="50">
        <v>15346.440780671086</v>
      </c>
      <c r="U20" s="49">
        <v>403960.8893886148</v>
      </c>
      <c r="V20" s="49">
        <v>5464.6218549264722</v>
      </c>
      <c r="W20" s="50">
        <v>2913.6513090265125</v>
      </c>
      <c r="X20" s="52">
        <v>406511.85993451474</v>
      </c>
      <c r="Y20" s="53">
        <v>4359.1987259420684</v>
      </c>
      <c r="Z20" s="49">
        <v>219828.53246992466</v>
      </c>
      <c r="AA20" s="49">
        <v>179773.15819274809</v>
      </c>
      <c r="AB20" s="70" t="s">
        <v>14</v>
      </c>
      <c r="AC20" s="79">
        <v>15</v>
      </c>
    </row>
    <row r="21" spans="1:29" s="54" customFormat="1" ht="19.5" customHeight="1" x14ac:dyDescent="0.15">
      <c r="A21" s="75">
        <v>16</v>
      </c>
      <c r="B21" s="70" t="s">
        <v>15</v>
      </c>
      <c r="C21" s="50">
        <v>192.26130060882417</v>
      </c>
      <c r="D21" s="50">
        <v>41.234185748310431</v>
      </c>
      <c r="E21" s="50">
        <v>419.95658757152523</v>
      </c>
      <c r="F21" s="50">
        <v>0</v>
      </c>
      <c r="G21" s="50">
        <v>1381.2767795376562</v>
      </c>
      <c r="H21" s="50">
        <v>2020.4357556620525</v>
      </c>
      <c r="I21" s="50">
        <v>3001.8240217084249</v>
      </c>
      <c r="J21" s="50">
        <v>7656.7880350898358</v>
      </c>
      <c r="K21" s="50">
        <v>3288.9595646222469</v>
      </c>
      <c r="L21" s="50">
        <v>8690.3448279034383</v>
      </c>
      <c r="M21" s="50">
        <v>2087.4910726533235</v>
      </c>
      <c r="N21" s="50">
        <v>5964.6616470309191</v>
      </c>
      <c r="O21" s="50">
        <v>12914.713333642327</v>
      </c>
      <c r="P21" s="50">
        <v>4577.6780116709688</v>
      </c>
      <c r="Q21" s="50">
        <v>7260.3290676071683</v>
      </c>
      <c r="R21" s="50">
        <v>3828.1960421477024</v>
      </c>
      <c r="S21" s="50">
        <v>10302.956581826922</v>
      </c>
      <c r="T21" s="50">
        <v>4688.0180484934526</v>
      </c>
      <c r="U21" s="49">
        <v>78317.12486352511</v>
      </c>
      <c r="V21" s="49">
        <v>1059.4764033012352</v>
      </c>
      <c r="W21" s="50">
        <v>564.89632609773344</v>
      </c>
      <c r="X21" s="52">
        <v>78811.70494072861</v>
      </c>
      <c r="Y21" s="53">
        <v>653.45207392865984</v>
      </c>
      <c r="Z21" s="49">
        <v>4383.1008012460807</v>
      </c>
      <c r="AA21" s="49">
        <v>73280.571988350377</v>
      </c>
      <c r="AB21" s="70" t="s">
        <v>15</v>
      </c>
      <c r="AC21" s="79">
        <v>16</v>
      </c>
    </row>
    <row r="22" spans="1:29" s="54" customFormat="1" ht="19.5" customHeight="1" x14ac:dyDescent="0.15">
      <c r="A22" s="74">
        <v>17</v>
      </c>
      <c r="B22" s="70" t="s">
        <v>16</v>
      </c>
      <c r="C22" s="50">
        <v>361.90362467543372</v>
      </c>
      <c r="D22" s="50">
        <v>36.634682119443752</v>
      </c>
      <c r="E22" s="50">
        <v>82.818281987874684</v>
      </c>
      <c r="F22" s="50">
        <v>0</v>
      </c>
      <c r="G22" s="50">
        <v>64788.356133777299</v>
      </c>
      <c r="H22" s="50">
        <v>4431.1062100459185</v>
      </c>
      <c r="I22" s="50">
        <v>9420.1454329690569</v>
      </c>
      <c r="J22" s="50">
        <v>40500.174210147277</v>
      </c>
      <c r="K22" s="50">
        <v>11097.763147755581</v>
      </c>
      <c r="L22" s="50">
        <v>3560.2023977447998</v>
      </c>
      <c r="M22" s="50">
        <v>3906.486256413275</v>
      </c>
      <c r="N22" s="50">
        <v>3994.8194965295238</v>
      </c>
      <c r="O22" s="50">
        <v>21917.460262247187</v>
      </c>
      <c r="P22" s="50">
        <v>10854.056870077453</v>
      </c>
      <c r="Q22" s="50">
        <v>5789.0706583560122</v>
      </c>
      <c r="R22" s="50">
        <v>4430.6906619279225</v>
      </c>
      <c r="S22" s="50">
        <v>10472.833852434263</v>
      </c>
      <c r="T22" s="50">
        <v>10348.485563114864</v>
      </c>
      <c r="U22" s="49">
        <v>205993.00774232319</v>
      </c>
      <c r="V22" s="49">
        <v>2786.6401369626869</v>
      </c>
      <c r="W22" s="50">
        <v>1485.7931433128233</v>
      </c>
      <c r="X22" s="52">
        <v>207293.85473597306</v>
      </c>
      <c r="Y22" s="53">
        <v>481.35658878275217</v>
      </c>
      <c r="Z22" s="49">
        <v>74208.501566746359</v>
      </c>
      <c r="AA22" s="49">
        <v>131303.14958679408</v>
      </c>
      <c r="AB22" s="70" t="s">
        <v>16</v>
      </c>
      <c r="AC22" s="79">
        <v>17</v>
      </c>
    </row>
    <row r="23" spans="1:29" s="54" customFormat="1" ht="19.5" customHeight="1" x14ac:dyDescent="0.15">
      <c r="A23" s="74">
        <v>18</v>
      </c>
      <c r="B23" s="70" t="s">
        <v>17</v>
      </c>
      <c r="C23" s="50">
        <v>2831.1673385847512</v>
      </c>
      <c r="D23" s="50">
        <v>8.1309442112883374</v>
      </c>
      <c r="E23" s="50">
        <v>534.41569307010286</v>
      </c>
      <c r="F23" s="50">
        <v>0</v>
      </c>
      <c r="G23" s="50">
        <v>580540.55527263577</v>
      </c>
      <c r="H23" s="50">
        <v>10954.880911248929</v>
      </c>
      <c r="I23" s="50">
        <v>11526.5623460931</v>
      </c>
      <c r="J23" s="50">
        <v>15149.090254357552</v>
      </c>
      <c r="K23" s="50">
        <v>10773.042109535607</v>
      </c>
      <c r="L23" s="50">
        <v>3227.7815396430851</v>
      </c>
      <c r="M23" s="50">
        <v>4077.1497130544262</v>
      </c>
      <c r="N23" s="50">
        <v>4325.3124467127782</v>
      </c>
      <c r="O23" s="50">
        <v>26802.16697060439</v>
      </c>
      <c r="P23" s="50">
        <v>5778.8995017415637</v>
      </c>
      <c r="Q23" s="50">
        <v>6051.5851784046899</v>
      </c>
      <c r="R23" s="50">
        <v>5642.9411954709958</v>
      </c>
      <c r="S23" s="50">
        <v>11168.68370222476</v>
      </c>
      <c r="T23" s="50">
        <v>8660.2665001262176</v>
      </c>
      <c r="U23" s="49">
        <v>708052.63161772001</v>
      </c>
      <c r="V23" s="49">
        <v>9578.232752307913</v>
      </c>
      <c r="W23" s="50">
        <v>5106.9646057509453</v>
      </c>
      <c r="X23" s="52">
        <v>712523.89976427692</v>
      </c>
      <c r="Y23" s="53">
        <v>3373.7139758661424</v>
      </c>
      <c r="Z23" s="49">
        <v>592067.11761872889</v>
      </c>
      <c r="AA23" s="49">
        <v>112611.80002312502</v>
      </c>
      <c r="AB23" s="70" t="s">
        <v>17</v>
      </c>
      <c r="AC23" s="79">
        <v>18</v>
      </c>
    </row>
    <row r="24" spans="1:29" s="54" customFormat="1" ht="19.5" customHeight="1" x14ac:dyDescent="0.15">
      <c r="A24" s="75">
        <v>19</v>
      </c>
      <c r="B24" s="70" t="s">
        <v>18</v>
      </c>
      <c r="C24" s="50">
        <v>1206.3599535186211</v>
      </c>
      <c r="D24" s="50">
        <v>1902.620842060966</v>
      </c>
      <c r="E24" s="50">
        <v>77.298549065719314</v>
      </c>
      <c r="F24" s="50">
        <v>220.42502897308606</v>
      </c>
      <c r="G24" s="50">
        <v>7216.4770147122217</v>
      </c>
      <c r="H24" s="50">
        <v>1769.2903667338289</v>
      </c>
      <c r="I24" s="50">
        <v>6071.116893320941</v>
      </c>
      <c r="J24" s="50">
        <v>6617.9801118677997</v>
      </c>
      <c r="K24" s="50">
        <v>4101.7735702549726</v>
      </c>
      <c r="L24" s="50">
        <v>9836.5633717052078</v>
      </c>
      <c r="M24" s="50">
        <v>2222.6080575216165</v>
      </c>
      <c r="N24" s="50">
        <v>3227.6887667033102</v>
      </c>
      <c r="O24" s="50">
        <v>17023.081255840152</v>
      </c>
      <c r="P24" s="50">
        <v>3014.9873595369772</v>
      </c>
      <c r="Q24" s="50">
        <v>3177.873254339569</v>
      </c>
      <c r="R24" s="50">
        <v>5314.883622124411</v>
      </c>
      <c r="S24" s="50">
        <v>13733.190727078771</v>
      </c>
      <c r="T24" s="50">
        <v>8366.5966017868668</v>
      </c>
      <c r="U24" s="49">
        <v>95100.815347145035</v>
      </c>
      <c r="V24" s="49">
        <v>1286.4963431317281</v>
      </c>
      <c r="W24" s="50">
        <v>685.93982415165965</v>
      </c>
      <c r="X24" s="52">
        <v>95701.371866125104</v>
      </c>
      <c r="Y24" s="53">
        <v>3186.2793446453061</v>
      </c>
      <c r="Z24" s="49">
        <v>13508.018937006249</v>
      </c>
      <c r="AA24" s="49">
        <v>78406.517065493492</v>
      </c>
      <c r="AB24" s="70" t="s">
        <v>18</v>
      </c>
      <c r="AC24" s="79">
        <v>19</v>
      </c>
    </row>
    <row r="25" spans="1:29" s="54" customFormat="1" ht="19.5" customHeight="1" x14ac:dyDescent="0.15">
      <c r="A25" s="77">
        <v>20</v>
      </c>
      <c r="B25" s="71" t="s">
        <v>19</v>
      </c>
      <c r="C25" s="56">
        <v>2979.3285404548324</v>
      </c>
      <c r="D25" s="56">
        <v>44.003685546403261</v>
      </c>
      <c r="E25" s="56">
        <v>1080.8024578133095</v>
      </c>
      <c r="F25" s="56">
        <v>425.38163486034148</v>
      </c>
      <c r="G25" s="56">
        <v>40865.018567196239</v>
      </c>
      <c r="H25" s="56">
        <v>2305.5183663295174</v>
      </c>
      <c r="I25" s="56">
        <v>7594.939001439343</v>
      </c>
      <c r="J25" s="56">
        <v>7460.5048392273502</v>
      </c>
      <c r="K25" s="56">
        <v>9944.4750381261965</v>
      </c>
      <c r="L25" s="56">
        <v>3584.155068050437</v>
      </c>
      <c r="M25" s="56">
        <v>2386.1017495624797</v>
      </c>
      <c r="N25" s="56">
        <v>3145.8407379517234</v>
      </c>
      <c r="O25" s="56">
        <v>15584.713422717477</v>
      </c>
      <c r="P25" s="56">
        <v>5635.0741397807087</v>
      </c>
      <c r="Q25" s="56">
        <v>5680.592268801498</v>
      </c>
      <c r="R25" s="56">
        <v>2638.3343018833239</v>
      </c>
      <c r="S25" s="56">
        <v>6589.0976117983228</v>
      </c>
      <c r="T25" s="56">
        <v>6134.5419132774296</v>
      </c>
      <c r="U25" s="55">
        <v>124078.42334481694</v>
      </c>
      <c r="V25" s="55">
        <v>1678.4968767974483</v>
      </c>
      <c r="W25" s="56">
        <v>894.94840669878374</v>
      </c>
      <c r="X25" s="58">
        <v>124861.97181491561</v>
      </c>
      <c r="Y25" s="59">
        <v>4104.1346838145455</v>
      </c>
      <c r="Z25" s="55">
        <v>48885.339203495925</v>
      </c>
      <c r="AA25" s="55">
        <v>71088.949457506475</v>
      </c>
      <c r="AB25" s="71" t="s">
        <v>19</v>
      </c>
      <c r="AC25" s="80">
        <v>20</v>
      </c>
    </row>
    <row r="26" spans="1:29" s="54" customFormat="1" ht="19.5" customHeight="1" x14ac:dyDescent="0.15">
      <c r="A26" s="74">
        <v>21</v>
      </c>
      <c r="B26" s="70" t="s">
        <v>20</v>
      </c>
      <c r="C26" s="50">
        <v>4066.8970705670326</v>
      </c>
      <c r="D26" s="50">
        <v>27.010362950803025</v>
      </c>
      <c r="E26" s="50">
        <v>0</v>
      </c>
      <c r="F26" s="50">
        <v>0</v>
      </c>
      <c r="G26" s="50">
        <v>92857.465440422267</v>
      </c>
      <c r="H26" s="50">
        <v>2405.2143371673378</v>
      </c>
      <c r="I26" s="50">
        <v>9379.9754365434674</v>
      </c>
      <c r="J26" s="50">
        <v>12158.917390422925</v>
      </c>
      <c r="K26" s="50">
        <v>10927.554425107395</v>
      </c>
      <c r="L26" s="50">
        <v>2584.4554640994957</v>
      </c>
      <c r="M26" s="50">
        <v>2935.6282720451827</v>
      </c>
      <c r="N26" s="50">
        <v>3134.6960815672501</v>
      </c>
      <c r="O26" s="45">
        <v>20052.625772508087</v>
      </c>
      <c r="P26" s="45">
        <v>9425.9136096212187</v>
      </c>
      <c r="Q26" s="45">
        <v>4597.5797692185515</v>
      </c>
      <c r="R26" s="45">
        <v>5495.4494046862274</v>
      </c>
      <c r="S26" s="45">
        <v>10249.057489522329</v>
      </c>
      <c r="T26" s="51">
        <v>5847.2085444574477</v>
      </c>
      <c r="U26" s="49">
        <v>196145.648870907</v>
      </c>
      <c r="V26" s="49">
        <v>2653.3466638974205</v>
      </c>
      <c r="W26" s="50">
        <v>1414.7231383624935</v>
      </c>
      <c r="X26" s="52">
        <v>197384.27239644193</v>
      </c>
      <c r="Y26" s="53">
        <v>4093.9074335178357</v>
      </c>
      <c r="Z26" s="49">
        <v>102237.44087696573</v>
      </c>
      <c r="AA26" s="49">
        <v>89814.300560423435</v>
      </c>
      <c r="AB26" s="70" t="s">
        <v>20</v>
      </c>
      <c r="AC26" s="79">
        <v>21</v>
      </c>
    </row>
    <row r="27" spans="1:29" s="54" customFormat="1" ht="19.5" customHeight="1" x14ac:dyDescent="0.15">
      <c r="A27" s="75">
        <v>22</v>
      </c>
      <c r="B27" s="70" t="s">
        <v>21</v>
      </c>
      <c r="C27" s="50">
        <v>1458.9276214563029</v>
      </c>
      <c r="D27" s="50">
        <v>48.490431467884953</v>
      </c>
      <c r="E27" s="50">
        <v>0</v>
      </c>
      <c r="F27" s="50">
        <v>23.202634628745898</v>
      </c>
      <c r="G27" s="50">
        <v>51515.178765427117</v>
      </c>
      <c r="H27" s="50">
        <v>1881.1547524227178</v>
      </c>
      <c r="I27" s="50">
        <v>9913.5768083473195</v>
      </c>
      <c r="J27" s="50">
        <v>11331.571552344561</v>
      </c>
      <c r="K27" s="50">
        <v>4341.8288636434463</v>
      </c>
      <c r="L27" s="50">
        <v>8347.9951001233476</v>
      </c>
      <c r="M27" s="50">
        <v>4051.0723495032571</v>
      </c>
      <c r="N27" s="50">
        <v>4779.1055973545936</v>
      </c>
      <c r="O27" s="50">
        <v>22040.310773612357</v>
      </c>
      <c r="P27" s="50">
        <v>8214.4357873293775</v>
      </c>
      <c r="Q27" s="50">
        <v>5378.1100425732584</v>
      </c>
      <c r="R27" s="50">
        <v>5675.1633178359643</v>
      </c>
      <c r="S27" s="50">
        <v>21012.114706261978</v>
      </c>
      <c r="T27" s="51">
        <v>9653.3796727149893</v>
      </c>
      <c r="U27" s="49">
        <v>169665.61877704726</v>
      </c>
      <c r="V27" s="49">
        <v>2295.1311927120469</v>
      </c>
      <c r="W27" s="50">
        <v>1223.7282252209955</v>
      </c>
      <c r="X27" s="52">
        <v>170737.02174453833</v>
      </c>
      <c r="Y27" s="53">
        <v>1507.4180529241878</v>
      </c>
      <c r="Z27" s="49">
        <v>61451.958208403186</v>
      </c>
      <c r="AA27" s="49">
        <v>106706.24251571989</v>
      </c>
      <c r="AB27" s="70" t="s">
        <v>21</v>
      </c>
      <c r="AC27" s="79">
        <v>22</v>
      </c>
    </row>
    <row r="28" spans="1:29" s="54" customFormat="1" ht="19.5" customHeight="1" x14ac:dyDescent="0.15">
      <c r="A28" s="74">
        <v>23</v>
      </c>
      <c r="B28" s="70" t="s">
        <v>22</v>
      </c>
      <c r="C28" s="50">
        <v>5337.3295863547519</v>
      </c>
      <c r="D28" s="50">
        <v>41.753561808321109</v>
      </c>
      <c r="E28" s="50">
        <v>297.47567571278239</v>
      </c>
      <c r="F28" s="50">
        <v>278.43161554495077</v>
      </c>
      <c r="G28" s="50">
        <v>337015.15534535539</v>
      </c>
      <c r="H28" s="50">
        <v>5111.2152836449031</v>
      </c>
      <c r="I28" s="50">
        <v>9184.6054585969359</v>
      </c>
      <c r="J28" s="50">
        <v>16914.200777234691</v>
      </c>
      <c r="K28" s="50">
        <v>19072.577753284633</v>
      </c>
      <c r="L28" s="50">
        <v>2990.9511817356079</v>
      </c>
      <c r="M28" s="50">
        <v>2943.9612040905149</v>
      </c>
      <c r="N28" s="50">
        <v>4666.614115925132</v>
      </c>
      <c r="O28" s="50">
        <v>23051.721769852375</v>
      </c>
      <c r="P28" s="50">
        <v>4538.0283108181166</v>
      </c>
      <c r="Q28" s="50">
        <v>6347.3144058556991</v>
      </c>
      <c r="R28" s="50">
        <v>5651.6954052704468</v>
      </c>
      <c r="S28" s="50">
        <v>10541.593736816641</v>
      </c>
      <c r="T28" s="51">
        <v>6846.6034935596672</v>
      </c>
      <c r="U28" s="49">
        <v>460831.22868146165</v>
      </c>
      <c r="V28" s="49">
        <v>6233.8385879779653</v>
      </c>
      <c r="W28" s="50">
        <v>3323.785697220284</v>
      </c>
      <c r="X28" s="52">
        <v>463741.28157221933</v>
      </c>
      <c r="Y28" s="53">
        <v>5676.5588238758555</v>
      </c>
      <c r="Z28" s="49">
        <v>346478.1924194973</v>
      </c>
      <c r="AA28" s="49">
        <v>108676.47743808851</v>
      </c>
      <c r="AB28" s="70" t="s">
        <v>22</v>
      </c>
      <c r="AC28" s="79">
        <v>23</v>
      </c>
    </row>
    <row r="29" spans="1:29" s="54" customFormat="1" ht="19.5" customHeight="1" x14ac:dyDescent="0.15">
      <c r="A29" s="74">
        <v>24</v>
      </c>
      <c r="B29" s="70" t="s">
        <v>23</v>
      </c>
      <c r="C29" s="50">
        <v>444.83987199688738</v>
      </c>
      <c r="D29" s="50">
        <v>21.015891744544462</v>
      </c>
      <c r="E29" s="50">
        <v>174.85587482549553</v>
      </c>
      <c r="F29" s="50">
        <v>0</v>
      </c>
      <c r="G29" s="50">
        <v>193.68098109280388</v>
      </c>
      <c r="H29" s="50">
        <v>649.28399703059074</v>
      </c>
      <c r="I29" s="50">
        <v>1833.4317123785368</v>
      </c>
      <c r="J29" s="50">
        <v>2295.6807540697546</v>
      </c>
      <c r="K29" s="50">
        <v>1417.2440267048369</v>
      </c>
      <c r="L29" s="50">
        <v>7203.4300714438159</v>
      </c>
      <c r="M29" s="50">
        <v>1124.4827215002542</v>
      </c>
      <c r="N29" s="50">
        <v>870.95573776101617</v>
      </c>
      <c r="O29" s="50">
        <v>6703.8253379684056</v>
      </c>
      <c r="P29" s="50">
        <v>1179.7436251210333</v>
      </c>
      <c r="Q29" s="50">
        <v>1469.2267616299812</v>
      </c>
      <c r="R29" s="50">
        <v>1629.0569387146222</v>
      </c>
      <c r="S29" s="50">
        <v>5376.4107058882873</v>
      </c>
      <c r="T29" s="51">
        <v>2443.8207864159272</v>
      </c>
      <c r="U29" s="49">
        <v>35030.98579628679</v>
      </c>
      <c r="V29" s="49">
        <v>473.88892968819499</v>
      </c>
      <c r="W29" s="50">
        <v>252.67020060581311</v>
      </c>
      <c r="X29" s="52">
        <v>35252.204525369176</v>
      </c>
      <c r="Y29" s="53">
        <v>640.71163856692738</v>
      </c>
      <c r="Z29" s="49">
        <v>2027.1126934713407</v>
      </c>
      <c r="AA29" s="49">
        <v>32363.161464248522</v>
      </c>
      <c r="AB29" s="70" t="s">
        <v>23</v>
      </c>
      <c r="AC29" s="79">
        <v>24</v>
      </c>
    </row>
    <row r="30" spans="1:29" s="54" customFormat="1" ht="19.5" customHeight="1" x14ac:dyDescent="0.15">
      <c r="A30" s="75">
        <v>25</v>
      </c>
      <c r="B30" s="70" t="s">
        <v>24</v>
      </c>
      <c r="C30" s="50">
        <v>576.79480527685382</v>
      </c>
      <c r="D30" s="50">
        <v>28.660388848582208</v>
      </c>
      <c r="E30" s="50">
        <v>78.567628194830007</v>
      </c>
      <c r="F30" s="50">
        <v>0</v>
      </c>
      <c r="G30" s="50">
        <v>703.81694150320334</v>
      </c>
      <c r="H30" s="50">
        <v>446.56047513155943</v>
      </c>
      <c r="I30" s="50">
        <v>1647.7515781795487</v>
      </c>
      <c r="J30" s="50">
        <v>1492.1478074295089</v>
      </c>
      <c r="K30" s="50">
        <v>915.86157950795291</v>
      </c>
      <c r="L30" s="50">
        <v>2405.5946314488729</v>
      </c>
      <c r="M30" s="50">
        <v>541.41461718494668</v>
      </c>
      <c r="N30" s="50">
        <v>384.40410053352241</v>
      </c>
      <c r="O30" s="50">
        <v>3984.5477861887466</v>
      </c>
      <c r="P30" s="50">
        <v>348.67891406064541</v>
      </c>
      <c r="Q30" s="50">
        <v>997.62971274897939</v>
      </c>
      <c r="R30" s="50">
        <v>95.674218283452007</v>
      </c>
      <c r="S30" s="50">
        <v>3016.4673386364111</v>
      </c>
      <c r="T30" s="51">
        <v>1258.4686303301614</v>
      </c>
      <c r="U30" s="49">
        <v>18923.041153487775</v>
      </c>
      <c r="V30" s="49">
        <v>255.98958654527502</v>
      </c>
      <c r="W30" s="50">
        <v>136.48966273162776</v>
      </c>
      <c r="X30" s="52">
        <v>19042.541077301423</v>
      </c>
      <c r="Y30" s="53">
        <v>684.02282232026607</v>
      </c>
      <c r="Z30" s="49">
        <v>2351.5685196827521</v>
      </c>
      <c r="AA30" s="49">
        <v>15887.449811484757</v>
      </c>
      <c r="AB30" s="70" t="s">
        <v>24</v>
      </c>
      <c r="AC30" s="79">
        <v>25</v>
      </c>
    </row>
    <row r="31" spans="1:29" s="54" customFormat="1" ht="19.5" customHeight="1" x14ac:dyDescent="0.15">
      <c r="A31" s="74">
        <v>26</v>
      </c>
      <c r="B31" s="70" t="s">
        <v>25</v>
      </c>
      <c r="C31" s="50">
        <v>275.95369450509452</v>
      </c>
      <c r="D31" s="50">
        <v>25.499011198451413</v>
      </c>
      <c r="E31" s="50">
        <v>57.418081139437447</v>
      </c>
      <c r="F31" s="50">
        <v>0</v>
      </c>
      <c r="G31" s="50">
        <v>470.13808880390582</v>
      </c>
      <c r="H31" s="50">
        <v>455.60261605276651</v>
      </c>
      <c r="I31" s="50">
        <v>1667.1994628974899</v>
      </c>
      <c r="J31" s="50">
        <v>1320.2822220864502</v>
      </c>
      <c r="K31" s="50">
        <v>678.8699930063035</v>
      </c>
      <c r="L31" s="50">
        <v>3255.6124596750724</v>
      </c>
      <c r="M31" s="50">
        <v>569.62388990651459</v>
      </c>
      <c r="N31" s="50">
        <v>818.56460456941056</v>
      </c>
      <c r="O31" s="50">
        <v>5159.9133921276116</v>
      </c>
      <c r="P31" s="50">
        <v>1066.3009213735088</v>
      </c>
      <c r="Q31" s="50">
        <v>995.82471030186127</v>
      </c>
      <c r="R31" s="50">
        <v>917.60307997251198</v>
      </c>
      <c r="S31" s="50">
        <v>3068.4162320774644</v>
      </c>
      <c r="T31" s="51">
        <v>1603.5260723117169</v>
      </c>
      <c r="U31" s="49">
        <v>22406.34853200557</v>
      </c>
      <c r="V31" s="49">
        <v>303.10831727519854</v>
      </c>
      <c r="W31" s="50">
        <v>161.61263649186</v>
      </c>
      <c r="X31" s="52">
        <v>22547.844212788907</v>
      </c>
      <c r="Y31" s="53">
        <v>358.87078684298336</v>
      </c>
      <c r="Z31" s="49">
        <v>2137.3375517013956</v>
      </c>
      <c r="AA31" s="49">
        <v>19910.140193461189</v>
      </c>
      <c r="AB31" s="70" t="s">
        <v>25</v>
      </c>
      <c r="AC31" s="79">
        <v>26</v>
      </c>
    </row>
    <row r="32" spans="1:29" s="54" customFormat="1" ht="19.5" customHeight="1" x14ac:dyDescent="0.15">
      <c r="A32" s="74">
        <v>27</v>
      </c>
      <c r="B32" s="70" t="s">
        <v>26</v>
      </c>
      <c r="C32" s="50">
        <v>177.18198291401444</v>
      </c>
      <c r="D32" s="50">
        <v>55.444806111429124</v>
      </c>
      <c r="E32" s="50">
        <v>3.5660270483744219</v>
      </c>
      <c r="F32" s="50">
        <v>0</v>
      </c>
      <c r="G32" s="50">
        <v>440.09702455867921</v>
      </c>
      <c r="H32" s="50">
        <v>402.59643951285909</v>
      </c>
      <c r="I32" s="50">
        <v>992.07487699546618</v>
      </c>
      <c r="J32" s="50">
        <v>1603.611451763983</v>
      </c>
      <c r="K32" s="50">
        <v>735.86777967394164</v>
      </c>
      <c r="L32" s="50">
        <v>2297.0988518534482</v>
      </c>
      <c r="M32" s="50">
        <v>454.6468019138714</v>
      </c>
      <c r="N32" s="50">
        <v>851.62155689191843</v>
      </c>
      <c r="O32" s="50">
        <v>4021.9292794889352</v>
      </c>
      <c r="P32" s="50">
        <v>310.9199076251694</v>
      </c>
      <c r="Q32" s="50">
        <v>1356.7429623157459</v>
      </c>
      <c r="R32" s="50">
        <v>1915.8289346716695</v>
      </c>
      <c r="S32" s="50">
        <v>1562.2904541697808</v>
      </c>
      <c r="T32" s="51">
        <v>1532.4558150166968</v>
      </c>
      <c r="U32" s="49">
        <v>18713.974952525983</v>
      </c>
      <c r="V32" s="49">
        <v>253.15965290848087</v>
      </c>
      <c r="W32" s="50">
        <v>134.98078616812501</v>
      </c>
      <c r="X32" s="52">
        <v>18832.153819266339</v>
      </c>
      <c r="Y32" s="53">
        <v>236.19281607381799</v>
      </c>
      <c r="Z32" s="49">
        <v>1432.1719015541453</v>
      </c>
      <c r="AA32" s="49">
        <v>17045.61023489802</v>
      </c>
      <c r="AB32" s="70" t="s">
        <v>26</v>
      </c>
      <c r="AC32" s="79">
        <v>27</v>
      </c>
    </row>
    <row r="33" spans="1:30" s="54" customFormat="1" ht="19.5" customHeight="1" x14ac:dyDescent="0.15">
      <c r="A33" s="75">
        <v>28</v>
      </c>
      <c r="B33" s="70" t="s">
        <v>27</v>
      </c>
      <c r="C33" s="50">
        <v>150.79317694809743</v>
      </c>
      <c r="D33" s="50">
        <v>43.298281929620082</v>
      </c>
      <c r="E33" s="50">
        <v>627.96314819220311</v>
      </c>
      <c r="F33" s="50">
        <v>177.88686548705189</v>
      </c>
      <c r="G33" s="50">
        <v>2242.349642237818</v>
      </c>
      <c r="H33" s="50">
        <v>732.02716555793711</v>
      </c>
      <c r="I33" s="50">
        <v>1496.4564122991881</v>
      </c>
      <c r="J33" s="50">
        <v>1444.6809627110254</v>
      </c>
      <c r="K33" s="50">
        <v>1960.8325561697161</v>
      </c>
      <c r="L33" s="50">
        <v>3229.1038433269532</v>
      </c>
      <c r="M33" s="50">
        <v>597.76574090195049</v>
      </c>
      <c r="N33" s="50">
        <v>1064.5844532645101</v>
      </c>
      <c r="O33" s="50">
        <v>5022.2901356960811</v>
      </c>
      <c r="P33" s="50">
        <v>78.208354555658786</v>
      </c>
      <c r="Q33" s="50">
        <v>1064.7450264587651</v>
      </c>
      <c r="R33" s="50">
        <v>113.39864804975227</v>
      </c>
      <c r="S33" s="50">
        <v>3195.7682259980375</v>
      </c>
      <c r="T33" s="51">
        <v>1282.8032700127737</v>
      </c>
      <c r="U33" s="49">
        <v>24524.955909797136</v>
      </c>
      <c r="V33" s="49">
        <v>331.77868032269214</v>
      </c>
      <c r="W33" s="50">
        <v>176.89922777690674</v>
      </c>
      <c r="X33" s="52">
        <v>24679.835362342921</v>
      </c>
      <c r="Y33" s="53">
        <v>822.05460706992062</v>
      </c>
      <c r="Z33" s="49">
        <v>3916.6929200240584</v>
      </c>
      <c r="AA33" s="49">
        <v>19786.208382703157</v>
      </c>
      <c r="AB33" s="70" t="s">
        <v>27</v>
      </c>
      <c r="AC33" s="79">
        <v>28</v>
      </c>
    </row>
    <row r="34" spans="1:30" s="54" customFormat="1" ht="19.5" customHeight="1" x14ac:dyDescent="0.15">
      <c r="A34" s="74">
        <v>29</v>
      </c>
      <c r="B34" s="70" t="s">
        <v>28</v>
      </c>
      <c r="C34" s="50">
        <v>1007.3006027033673</v>
      </c>
      <c r="D34" s="50">
        <v>530.21810709257909</v>
      </c>
      <c r="E34" s="50">
        <v>94.926199669186872</v>
      </c>
      <c r="F34" s="50">
        <v>0</v>
      </c>
      <c r="G34" s="50">
        <v>9483.3397677409812</v>
      </c>
      <c r="H34" s="50">
        <v>2720.8650405416693</v>
      </c>
      <c r="I34" s="50">
        <v>5344.6605985860742</v>
      </c>
      <c r="J34" s="50">
        <v>8990.8011384421188</v>
      </c>
      <c r="K34" s="50">
        <v>3546.3598221831935</v>
      </c>
      <c r="L34" s="50">
        <v>2726.0457693495891</v>
      </c>
      <c r="M34" s="50">
        <v>2609.1870457992254</v>
      </c>
      <c r="N34" s="50">
        <v>1035.4952227549245</v>
      </c>
      <c r="O34" s="50">
        <v>16740.73200768085</v>
      </c>
      <c r="P34" s="50">
        <v>4969.0977108357538</v>
      </c>
      <c r="Q34" s="50">
        <v>2243.3894999885415</v>
      </c>
      <c r="R34" s="50">
        <v>4122.3697743875664</v>
      </c>
      <c r="S34" s="50">
        <v>12824.400513211014</v>
      </c>
      <c r="T34" s="51">
        <v>6245.8795809059729</v>
      </c>
      <c r="U34" s="49">
        <v>85235.068401872602</v>
      </c>
      <c r="V34" s="49">
        <v>1153.0853280905992</v>
      </c>
      <c r="W34" s="50">
        <v>614.80714764949562</v>
      </c>
      <c r="X34" s="52">
        <v>85773.346582313708</v>
      </c>
      <c r="Y34" s="53">
        <v>1632.4449094651334</v>
      </c>
      <c r="Z34" s="49">
        <v>14828.000366327055</v>
      </c>
      <c r="AA34" s="49">
        <v>68774.623126080405</v>
      </c>
      <c r="AB34" s="70" t="s">
        <v>28</v>
      </c>
      <c r="AC34" s="79">
        <v>29</v>
      </c>
    </row>
    <row r="35" spans="1:30" s="54" customFormat="1" ht="19.5" customHeight="1" x14ac:dyDescent="0.15">
      <c r="A35" s="77">
        <v>30</v>
      </c>
      <c r="B35" s="71" t="s">
        <v>29</v>
      </c>
      <c r="C35" s="56">
        <v>90.47590616885843</v>
      </c>
      <c r="D35" s="56">
        <v>0.28313989884757779</v>
      </c>
      <c r="E35" s="56">
        <v>0</v>
      </c>
      <c r="F35" s="56">
        <v>0</v>
      </c>
      <c r="G35" s="56">
        <v>41350.183845412801</v>
      </c>
      <c r="H35" s="56">
        <v>1755.6411106353351</v>
      </c>
      <c r="I35" s="56">
        <v>4345.5223517045333</v>
      </c>
      <c r="J35" s="56">
        <v>24185.429647830555</v>
      </c>
      <c r="K35" s="56">
        <v>3081.6492516517824</v>
      </c>
      <c r="L35" s="56">
        <v>2953.320736478162</v>
      </c>
      <c r="M35" s="56">
        <v>4405.1608735380669</v>
      </c>
      <c r="N35" s="56">
        <v>2450.6747076893366</v>
      </c>
      <c r="O35" s="56">
        <v>13936.304160195181</v>
      </c>
      <c r="P35" s="56">
        <v>5834.7748140721833</v>
      </c>
      <c r="Q35" s="56">
        <v>2450.7832759987587</v>
      </c>
      <c r="R35" s="56">
        <v>2429.899799578392</v>
      </c>
      <c r="S35" s="56">
        <v>11806.4702561871</v>
      </c>
      <c r="T35" s="57">
        <v>6970.8402553642345</v>
      </c>
      <c r="U35" s="55">
        <v>128047.41413240413</v>
      </c>
      <c r="V35" s="55">
        <v>1732.1607083558745</v>
      </c>
      <c r="W35" s="56">
        <v>923.56112633767816</v>
      </c>
      <c r="X35" s="58">
        <v>128856.01371442233</v>
      </c>
      <c r="Y35" s="59">
        <v>90.759046067706009</v>
      </c>
      <c r="Z35" s="55">
        <v>45695.706197117332</v>
      </c>
      <c r="AA35" s="55">
        <v>82260.948889219086</v>
      </c>
      <c r="AB35" s="71" t="s">
        <v>29</v>
      </c>
      <c r="AC35" s="80">
        <v>30</v>
      </c>
    </row>
    <row r="36" spans="1:30" s="54" customFormat="1" ht="19.5" customHeight="1" x14ac:dyDescent="0.15">
      <c r="A36" s="75">
        <v>31</v>
      </c>
      <c r="B36" s="70" t="s">
        <v>30</v>
      </c>
      <c r="C36" s="50">
        <v>738.88656704567711</v>
      </c>
      <c r="D36" s="50">
        <v>3.5067015266340569</v>
      </c>
      <c r="E36" s="50">
        <v>0</v>
      </c>
      <c r="F36" s="50">
        <v>0</v>
      </c>
      <c r="G36" s="50">
        <v>145327.579202252</v>
      </c>
      <c r="H36" s="50">
        <v>3811.8147132460881</v>
      </c>
      <c r="I36" s="50">
        <v>8596.9105937123331</v>
      </c>
      <c r="J36" s="50">
        <v>14121.561607339176</v>
      </c>
      <c r="K36" s="50">
        <v>4828.4788751882443</v>
      </c>
      <c r="L36" s="50">
        <v>1976.9139220257298</v>
      </c>
      <c r="M36" s="50">
        <v>4501.6609247092993</v>
      </c>
      <c r="N36" s="50">
        <v>9073.0265674399088</v>
      </c>
      <c r="O36" s="50">
        <v>16026.915351455362</v>
      </c>
      <c r="P36" s="50">
        <v>8812.294037800666</v>
      </c>
      <c r="Q36" s="50">
        <v>3079.9606340267383</v>
      </c>
      <c r="R36" s="50">
        <v>1623.0643274812985</v>
      </c>
      <c r="S36" s="50">
        <v>16917.722824237622</v>
      </c>
      <c r="T36" s="51">
        <v>8644.8271800547263</v>
      </c>
      <c r="U36" s="49">
        <v>248085.1240295415</v>
      </c>
      <c r="V36" s="49">
        <v>3355.9884564257941</v>
      </c>
      <c r="W36" s="50">
        <v>1789.3608045957733</v>
      </c>
      <c r="X36" s="52">
        <v>249651.7516813715</v>
      </c>
      <c r="Y36" s="53">
        <v>742.39326857231117</v>
      </c>
      <c r="Z36" s="49">
        <v>153924.48979596433</v>
      </c>
      <c r="AA36" s="49">
        <v>93418.240965004865</v>
      </c>
      <c r="AB36" s="70" t="s">
        <v>30</v>
      </c>
      <c r="AC36" s="79">
        <v>31</v>
      </c>
    </row>
    <row r="37" spans="1:30" s="54" customFormat="1" ht="19.5" customHeight="1" x14ac:dyDescent="0.15">
      <c r="A37" s="74">
        <v>32</v>
      </c>
      <c r="B37" s="70" t="s">
        <v>31</v>
      </c>
      <c r="C37" s="50">
        <v>263.13554756781423</v>
      </c>
      <c r="D37" s="50">
        <v>22.460488858288301</v>
      </c>
      <c r="E37" s="50">
        <v>27.606093995958233</v>
      </c>
      <c r="F37" s="50">
        <v>0</v>
      </c>
      <c r="G37" s="50">
        <v>67820.8226056243</v>
      </c>
      <c r="H37" s="50">
        <v>1332.992064538073</v>
      </c>
      <c r="I37" s="50">
        <v>3306.9605279514717</v>
      </c>
      <c r="J37" s="50">
        <v>2322.380162419362</v>
      </c>
      <c r="K37" s="50">
        <v>6231.613408268483</v>
      </c>
      <c r="L37" s="50">
        <v>1933.5016069588646</v>
      </c>
      <c r="M37" s="50">
        <v>1426.1797289057849</v>
      </c>
      <c r="N37" s="50">
        <v>609.29522860165514</v>
      </c>
      <c r="O37" s="50">
        <v>11007.503163491376</v>
      </c>
      <c r="P37" s="50">
        <v>4480.4023111512633</v>
      </c>
      <c r="Q37" s="50">
        <v>9085.3431631004423</v>
      </c>
      <c r="R37" s="50">
        <v>11376.611509836734</v>
      </c>
      <c r="S37" s="50">
        <v>3788.5814310725023</v>
      </c>
      <c r="T37" s="51">
        <v>7969.5542293019771</v>
      </c>
      <c r="U37" s="49">
        <v>133004.94327164433</v>
      </c>
      <c r="V37" s="49">
        <v>1799.2019488461528</v>
      </c>
      <c r="W37" s="50">
        <v>959.30647218208696</v>
      </c>
      <c r="X37" s="52">
        <v>133844.83874830839</v>
      </c>
      <c r="Y37" s="53">
        <v>313.20213042206075</v>
      </c>
      <c r="Z37" s="49">
        <v>71127.783133575766</v>
      </c>
      <c r="AA37" s="49">
        <v>61563.958007646506</v>
      </c>
      <c r="AB37" s="70" t="s">
        <v>31</v>
      </c>
      <c r="AC37" s="79">
        <v>32</v>
      </c>
    </row>
    <row r="38" spans="1:30" s="54" customFormat="1" ht="19.5" customHeight="1" x14ac:dyDescent="0.15">
      <c r="A38" s="74">
        <v>33</v>
      </c>
      <c r="B38" s="70" t="s">
        <v>32</v>
      </c>
      <c r="C38" s="50">
        <v>537.20614460278762</v>
      </c>
      <c r="D38" s="50">
        <v>0.10101898524534572</v>
      </c>
      <c r="E38" s="50">
        <v>125.50114547666112</v>
      </c>
      <c r="F38" s="50">
        <v>46.405269257491796</v>
      </c>
      <c r="G38" s="50">
        <v>102580.02340094082</v>
      </c>
      <c r="H38" s="50">
        <v>2198.9917171468041</v>
      </c>
      <c r="I38" s="50">
        <v>5427.0936477951673</v>
      </c>
      <c r="J38" s="50">
        <v>11058.931736318784</v>
      </c>
      <c r="K38" s="50">
        <v>7493.9100579833794</v>
      </c>
      <c r="L38" s="50">
        <v>1593.3927168950504</v>
      </c>
      <c r="M38" s="50">
        <v>1859.5066515446706</v>
      </c>
      <c r="N38" s="50">
        <v>1310.5410221778532</v>
      </c>
      <c r="O38" s="50">
        <v>12789.90710741874</v>
      </c>
      <c r="P38" s="50">
        <v>3594.8453823385053</v>
      </c>
      <c r="Q38" s="50">
        <v>1910.8180260168961</v>
      </c>
      <c r="R38" s="50">
        <v>2253.1057424735936</v>
      </c>
      <c r="S38" s="50">
        <v>5106.679163063578</v>
      </c>
      <c r="T38" s="51">
        <v>3358.565799350054</v>
      </c>
      <c r="U38" s="49">
        <v>163245.52574978612</v>
      </c>
      <c r="V38" s="49">
        <v>2208.3011681465268</v>
      </c>
      <c r="W38" s="50">
        <v>1177.4318077460969</v>
      </c>
      <c r="X38" s="52">
        <v>164276.39511018654</v>
      </c>
      <c r="Y38" s="53">
        <v>662.80830906469407</v>
      </c>
      <c r="Z38" s="49">
        <v>108053.52231799347</v>
      </c>
      <c r="AA38" s="49">
        <v>54529.195122727964</v>
      </c>
      <c r="AB38" s="70" t="s">
        <v>32</v>
      </c>
      <c r="AC38" s="79">
        <v>33</v>
      </c>
    </row>
    <row r="39" spans="1:30" s="54" customFormat="1" ht="19.5" customHeight="1" x14ac:dyDescent="0.15">
      <c r="A39" s="74">
        <v>34</v>
      </c>
      <c r="B39" s="70" t="s">
        <v>33</v>
      </c>
      <c r="C39" s="50">
        <v>693.64861396124809</v>
      </c>
      <c r="D39" s="50">
        <v>525.30638715133341</v>
      </c>
      <c r="E39" s="50">
        <v>0</v>
      </c>
      <c r="F39" s="50">
        <v>394.44478868868032</v>
      </c>
      <c r="G39" s="50">
        <v>2975.5195963491542</v>
      </c>
      <c r="H39" s="50">
        <v>3118.111156025544</v>
      </c>
      <c r="I39" s="50">
        <v>2394.3997494864598</v>
      </c>
      <c r="J39" s="50">
        <v>1030.5826324536849</v>
      </c>
      <c r="K39" s="50">
        <v>1206.1398228215912</v>
      </c>
      <c r="L39" s="50">
        <v>1075.0141120387914</v>
      </c>
      <c r="M39" s="50">
        <v>468.62085719221426</v>
      </c>
      <c r="N39" s="50">
        <v>471.1641541113533</v>
      </c>
      <c r="O39" s="50">
        <v>4847.6212342753633</v>
      </c>
      <c r="P39" s="50">
        <v>487.21295982133722</v>
      </c>
      <c r="Q39" s="50">
        <v>1641.5178008107353</v>
      </c>
      <c r="R39" s="50">
        <v>1294.5416758129675</v>
      </c>
      <c r="S39" s="50">
        <v>1541.2136266457364</v>
      </c>
      <c r="T39" s="51">
        <v>677.76029520533916</v>
      </c>
      <c r="U39" s="49">
        <v>24842.81946285153</v>
      </c>
      <c r="V39" s="49">
        <v>336.18353975456336</v>
      </c>
      <c r="W39" s="50">
        <v>179.24783025855496</v>
      </c>
      <c r="X39" s="52">
        <v>24999.755172347537</v>
      </c>
      <c r="Y39" s="53">
        <v>1218.9550011125816</v>
      </c>
      <c r="Z39" s="49">
        <v>5764.3641345242941</v>
      </c>
      <c r="AA39" s="49">
        <v>17859.500327214653</v>
      </c>
      <c r="AB39" s="70" t="s">
        <v>33</v>
      </c>
      <c r="AC39" s="79">
        <v>34</v>
      </c>
    </row>
    <row r="40" spans="1:30" s="54" customFormat="1" ht="19.5" customHeight="1" x14ac:dyDescent="0.15">
      <c r="A40" s="76">
        <v>35</v>
      </c>
      <c r="B40" s="71" t="s">
        <v>34</v>
      </c>
      <c r="C40" s="56">
        <v>1454.4016454577834</v>
      </c>
      <c r="D40" s="56">
        <v>96.429903344152038</v>
      </c>
      <c r="E40" s="56">
        <v>16.563656397574938</v>
      </c>
      <c r="F40" s="56">
        <v>0</v>
      </c>
      <c r="G40" s="56">
        <v>55122.874803790677</v>
      </c>
      <c r="H40" s="56">
        <v>1331.6457478415034</v>
      </c>
      <c r="I40" s="56">
        <v>3091.2481337206978</v>
      </c>
      <c r="J40" s="56">
        <v>2920.748038842753</v>
      </c>
      <c r="K40" s="56">
        <v>2925.0110359860228</v>
      </c>
      <c r="L40" s="56">
        <v>527.85167164365942</v>
      </c>
      <c r="M40" s="56">
        <v>1181.5241339191814</v>
      </c>
      <c r="N40" s="56">
        <v>716.65962191219478</v>
      </c>
      <c r="O40" s="56">
        <v>8920.6286810796319</v>
      </c>
      <c r="P40" s="56">
        <v>1874.4471208189602</v>
      </c>
      <c r="Q40" s="56">
        <v>1566.0173007272201</v>
      </c>
      <c r="R40" s="56">
        <v>3632.8260869452488</v>
      </c>
      <c r="S40" s="56">
        <v>5049.6855692807458</v>
      </c>
      <c r="T40" s="57">
        <v>2789.4785139057817</v>
      </c>
      <c r="U40" s="55">
        <v>93218.041665613797</v>
      </c>
      <c r="V40" s="55">
        <v>1261.0088742889427</v>
      </c>
      <c r="W40" s="56">
        <v>672.35030251063233</v>
      </c>
      <c r="X40" s="58">
        <v>93806.700237392113</v>
      </c>
      <c r="Y40" s="59">
        <v>1567.3952051995104</v>
      </c>
      <c r="Z40" s="55">
        <v>58214.122937511376</v>
      </c>
      <c r="AA40" s="55">
        <v>33436.523522902906</v>
      </c>
      <c r="AB40" s="71" t="s">
        <v>34</v>
      </c>
      <c r="AC40" s="80">
        <v>35</v>
      </c>
    </row>
    <row r="41" spans="1:30" s="54" customFormat="1" ht="19.5" customHeight="1" x14ac:dyDescent="0.15">
      <c r="A41" s="72"/>
      <c r="B41" s="70"/>
      <c r="C41" s="50"/>
      <c r="D41" s="50"/>
      <c r="E41" s="56"/>
      <c r="F41" s="50"/>
      <c r="G41" s="50"/>
      <c r="H41" s="56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6"/>
      <c r="V41" s="56"/>
      <c r="W41" s="56"/>
      <c r="X41" s="56"/>
      <c r="Y41" s="50"/>
      <c r="Z41" s="50"/>
      <c r="AA41" s="56"/>
      <c r="AB41" s="70"/>
      <c r="AC41" s="81"/>
    </row>
    <row r="42" spans="1:30" s="54" customFormat="1" ht="20.100000000000001" customHeight="1" x14ac:dyDescent="0.15">
      <c r="A42" s="111" t="s">
        <v>88</v>
      </c>
      <c r="B42" s="66" t="s">
        <v>80</v>
      </c>
      <c r="C42" s="32">
        <v>10321.458502611387</v>
      </c>
      <c r="D42" s="33">
        <v>2877.8146888108636</v>
      </c>
      <c r="E42" s="33">
        <v>10504.882178979045</v>
      </c>
      <c r="F42" s="33">
        <v>421.51452908888382</v>
      </c>
      <c r="G42" s="33">
        <v>353048.05232053832</v>
      </c>
      <c r="H42" s="33">
        <v>40994.755075336165</v>
      </c>
      <c r="I42" s="33">
        <v>102371.69826687906</v>
      </c>
      <c r="J42" s="33">
        <v>223614.81136032104</v>
      </c>
      <c r="K42" s="33">
        <v>113398.66956903719</v>
      </c>
      <c r="L42" s="33">
        <v>125077.51041461543</v>
      </c>
      <c r="M42" s="33">
        <v>64403.297378398223</v>
      </c>
      <c r="N42" s="33">
        <v>102611.83260017091</v>
      </c>
      <c r="O42" s="33">
        <v>300822.68283274781</v>
      </c>
      <c r="P42" s="33">
        <v>167478.32404068368</v>
      </c>
      <c r="Q42" s="33">
        <v>84183.507963908676</v>
      </c>
      <c r="R42" s="33">
        <v>71984.691318973244</v>
      </c>
      <c r="S42" s="33">
        <v>206379.24733264159</v>
      </c>
      <c r="T42" s="33">
        <v>120992.87401139326</v>
      </c>
      <c r="U42" s="34">
        <v>2101487.6243851348</v>
      </c>
      <c r="V42" s="34">
        <v>28428.40217174821</v>
      </c>
      <c r="W42" s="33">
        <v>15157.581512538314</v>
      </c>
      <c r="X42" s="35">
        <v>2114758.4450443443</v>
      </c>
      <c r="Y42" s="33">
        <v>23704.155370401295</v>
      </c>
      <c r="Z42" s="34">
        <v>455841.26511650626</v>
      </c>
      <c r="AA42" s="33">
        <v>1621942.2038982273</v>
      </c>
      <c r="AB42" s="66" t="s">
        <v>81</v>
      </c>
      <c r="AC42" s="114" t="s">
        <v>89</v>
      </c>
    </row>
    <row r="43" spans="1:30" s="54" customFormat="1" ht="20.100000000000001" customHeight="1" x14ac:dyDescent="0.15">
      <c r="A43" s="112"/>
      <c r="B43" s="67" t="s">
        <v>82</v>
      </c>
      <c r="C43" s="36">
        <v>14916.124423529833</v>
      </c>
      <c r="D43" s="37">
        <v>1234.0903046237167</v>
      </c>
      <c r="E43" s="37">
        <v>9063.7162759326657</v>
      </c>
      <c r="F43" s="37">
        <v>417.64742331742622</v>
      </c>
      <c r="G43" s="37">
        <v>1493946.2471976462</v>
      </c>
      <c r="H43" s="37">
        <v>78929.255099957591</v>
      </c>
      <c r="I43" s="37">
        <v>174888.01554803312</v>
      </c>
      <c r="J43" s="37">
        <v>399646.35475346155</v>
      </c>
      <c r="K43" s="37">
        <v>199260.57323760694</v>
      </c>
      <c r="L43" s="37">
        <v>90598.941556005375</v>
      </c>
      <c r="M43" s="37">
        <v>94342.320198150061</v>
      </c>
      <c r="N43" s="37">
        <v>140715.71038094148</v>
      </c>
      <c r="O43" s="37">
        <v>439756.67030012957</v>
      </c>
      <c r="P43" s="37">
        <v>249201.46927788132</v>
      </c>
      <c r="Q43" s="37">
        <v>156881.13995630949</v>
      </c>
      <c r="R43" s="37">
        <v>107355.66426650155</v>
      </c>
      <c r="S43" s="37">
        <v>275809.50793130224</v>
      </c>
      <c r="T43" s="37">
        <v>183666.57358909587</v>
      </c>
      <c r="U43" s="38">
        <v>4110630.0217204252</v>
      </c>
      <c r="V43" s="38">
        <v>55607.523048638708</v>
      </c>
      <c r="W43" s="37">
        <v>29649.065685363541</v>
      </c>
      <c r="X43" s="39">
        <v>4136588.479083701</v>
      </c>
      <c r="Y43" s="37">
        <v>25213.931004086218</v>
      </c>
      <c r="Z43" s="38">
        <v>1669251.9101689961</v>
      </c>
      <c r="AA43" s="37">
        <v>2416164.1805473431</v>
      </c>
      <c r="AB43" s="67" t="s">
        <v>83</v>
      </c>
      <c r="AC43" s="115">
        <v>0</v>
      </c>
    </row>
    <row r="44" spans="1:30" s="54" customFormat="1" ht="20.100000000000001" customHeight="1" x14ac:dyDescent="0.15">
      <c r="A44" s="112"/>
      <c r="B44" s="67" t="s">
        <v>84</v>
      </c>
      <c r="C44" s="36">
        <v>24810.454346917159</v>
      </c>
      <c r="D44" s="37">
        <v>2420.3672201368995</v>
      </c>
      <c r="E44" s="37">
        <v>12186.132839211083</v>
      </c>
      <c r="F44" s="37">
        <v>3967.6505215155494</v>
      </c>
      <c r="G44" s="37">
        <v>1663497.382764098</v>
      </c>
      <c r="H44" s="37">
        <v>92707.240219442159</v>
      </c>
      <c r="I44" s="37">
        <v>222919.80173458433</v>
      </c>
      <c r="J44" s="37">
        <v>576253.90274351451</v>
      </c>
      <c r="K44" s="37">
        <v>334266.30310989387</v>
      </c>
      <c r="L44" s="37">
        <v>96786.245539019117</v>
      </c>
      <c r="M44" s="37">
        <v>145967.64364260391</v>
      </c>
      <c r="N44" s="37">
        <v>261946.54211866041</v>
      </c>
      <c r="O44" s="37">
        <v>543176.44260611839</v>
      </c>
      <c r="P44" s="37">
        <v>342330.91107053694</v>
      </c>
      <c r="Q44" s="37">
        <v>231421.48321540363</v>
      </c>
      <c r="R44" s="37">
        <v>158331.90246891158</v>
      </c>
      <c r="S44" s="37">
        <v>350297.89636772609</v>
      </c>
      <c r="T44" s="37">
        <v>190144.33735851446</v>
      </c>
      <c r="U44" s="38">
        <v>5253432.6398868086</v>
      </c>
      <c r="V44" s="38">
        <v>71066.700181701832</v>
      </c>
      <c r="W44" s="37">
        <v>37891.658290305677</v>
      </c>
      <c r="X44" s="39">
        <v>5286607.6817782037</v>
      </c>
      <c r="Y44" s="37">
        <v>39416.95440626514</v>
      </c>
      <c r="Z44" s="38">
        <v>1890384.8350201976</v>
      </c>
      <c r="AA44" s="37">
        <v>3323630.8504603459</v>
      </c>
      <c r="AB44" s="67" t="s">
        <v>85</v>
      </c>
      <c r="AC44" s="115">
        <v>0</v>
      </c>
      <c r="AD44" s="31"/>
    </row>
    <row r="45" spans="1:30" ht="20.100000000000001" customHeight="1" x14ac:dyDescent="0.15">
      <c r="A45" s="113"/>
      <c r="B45" s="68" t="s">
        <v>86</v>
      </c>
      <c r="C45" s="40">
        <v>50207.595190802611</v>
      </c>
      <c r="D45" s="41">
        <v>1342.0730119697271</v>
      </c>
      <c r="E45" s="41">
        <v>4052.2120806340622</v>
      </c>
      <c r="F45" s="41">
        <v>3039.5451363657126</v>
      </c>
      <c r="G45" s="41">
        <v>3224135.7885889178</v>
      </c>
      <c r="H45" s="41">
        <v>107416.16448060932</v>
      </c>
      <c r="I45" s="41">
        <v>246273.8653951874</v>
      </c>
      <c r="J45" s="41">
        <v>558998.00139722694</v>
      </c>
      <c r="K45" s="41">
        <v>253768.34528984028</v>
      </c>
      <c r="L45" s="41">
        <v>114506.17946388872</v>
      </c>
      <c r="M45" s="41">
        <v>122501.92924535666</v>
      </c>
      <c r="N45" s="41">
        <v>185652.99796806407</v>
      </c>
      <c r="O45" s="41">
        <v>592266.47523105156</v>
      </c>
      <c r="P45" s="41">
        <v>305253.09675862966</v>
      </c>
      <c r="Q45" s="41">
        <v>162812.67370929584</v>
      </c>
      <c r="R45" s="41">
        <v>165814.32781591555</v>
      </c>
      <c r="S45" s="41">
        <v>399098.80173135584</v>
      </c>
      <c r="T45" s="41">
        <v>213874.31593580439</v>
      </c>
      <c r="U45" s="42">
        <v>6711014.3884309158</v>
      </c>
      <c r="V45" s="42">
        <v>90783.892521231654</v>
      </c>
      <c r="W45" s="41">
        <v>48404.558321733668</v>
      </c>
      <c r="X45" s="43">
        <v>6753393.7226304132</v>
      </c>
      <c r="Y45" s="41">
        <v>55601.880283406412</v>
      </c>
      <c r="Z45" s="42">
        <v>3473449.1991204713</v>
      </c>
      <c r="AA45" s="41">
        <v>3181963.309027039</v>
      </c>
      <c r="AB45" s="68" t="s">
        <v>87</v>
      </c>
      <c r="AC45" s="116">
        <v>0</v>
      </c>
      <c r="AD45" s="54"/>
    </row>
    <row r="46" spans="1:30" x14ac:dyDescent="0.15">
      <c r="A46" s="85" t="s">
        <v>92</v>
      </c>
    </row>
    <row r="48" spans="1:30" x14ac:dyDescent="0.15">
      <c r="C48" s="86"/>
      <c r="D48" s="86"/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86"/>
      <c r="P48" s="86"/>
      <c r="Q48" s="86"/>
      <c r="R48" s="86"/>
      <c r="S48" s="86"/>
      <c r="T48" s="86"/>
      <c r="U48" s="86"/>
      <c r="V48" s="86"/>
      <c r="W48" s="86"/>
      <c r="X48" s="86"/>
      <c r="Y48" s="86"/>
      <c r="Z48" s="86"/>
      <c r="AA48" s="86"/>
    </row>
    <row r="49" spans="3:27" x14ac:dyDescent="0.15">
      <c r="C49" s="86"/>
      <c r="D49" s="86"/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</row>
    <row r="50" spans="3:27" x14ac:dyDescent="0.15"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6"/>
      <c r="R50" s="86"/>
      <c r="S50" s="86"/>
      <c r="T50" s="86"/>
      <c r="U50" s="86"/>
      <c r="V50" s="86"/>
      <c r="W50" s="86"/>
      <c r="X50" s="86"/>
      <c r="Y50" s="86"/>
      <c r="Z50" s="86"/>
      <c r="AA50" s="86"/>
    </row>
    <row r="51" spans="3:27" x14ac:dyDescent="0.15">
      <c r="C51" s="86"/>
      <c r="D51" s="86"/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  <c r="Q51" s="86"/>
      <c r="R51" s="86"/>
      <c r="S51" s="86"/>
      <c r="T51" s="86"/>
      <c r="U51" s="86"/>
      <c r="V51" s="86"/>
      <c r="W51" s="86"/>
      <c r="X51" s="86"/>
      <c r="Y51" s="86"/>
      <c r="Z51" s="86"/>
      <c r="AA51" s="86"/>
    </row>
  </sheetData>
  <mergeCells count="29">
    <mergeCell ref="R3:R4"/>
    <mergeCell ref="S3:S4"/>
    <mergeCell ref="T3:T4"/>
    <mergeCell ref="AA3:AA4"/>
    <mergeCell ref="X3:X4"/>
    <mergeCell ref="Y3:Y4"/>
    <mergeCell ref="W3:W4"/>
    <mergeCell ref="Z3:Z4"/>
    <mergeCell ref="K3:K4"/>
    <mergeCell ref="P3:P4"/>
    <mergeCell ref="Q3:Q4"/>
    <mergeCell ref="N3:N4"/>
    <mergeCell ref="O3:O4"/>
    <mergeCell ref="AB2:AC2"/>
    <mergeCell ref="Z2:AA2"/>
    <mergeCell ref="A42:A45"/>
    <mergeCell ref="AC42:AC45"/>
    <mergeCell ref="C3:C4"/>
    <mergeCell ref="U3:U4"/>
    <mergeCell ref="V3:V4"/>
    <mergeCell ref="D3:D4"/>
    <mergeCell ref="E3:E4"/>
    <mergeCell ref="F3:F4"/>
    <mergeCell ref="G3:G4"/>
    <mergeCell ref="L3:L4"/>
    <mergeCell ref="M3:M4"/>
    <mergeCell ref="H3:H4"/>
    <mergeCell ref="I3:I4"/>
    <mergeCell ref="J3:J4"/>
  </mergeCells>
  <phoneticPr fontId="3"/>
  <pageMargins left="0.36" right="0.25" top="0.41" bottom="0.37" header="0.25" footer="0.3"/>
  <pageSetup paperSize="9" scale="51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>
    <pageSetUpPr fitToPage="1"/>
  </sheetPr>
  <dimension ref="A1:AD51"/>
  <sheetViews>
    <sheetView zoomScale="85" zoomScaleNormal="85" workbookViewId="0">
      <selection activeCell="C6" sqref="C6"/>
    </sheetView>
  </sheetViews>
  <sheetFormatPr defaultRowHeight="13.5" x14ac:dyDescent="0.15"/>
  <cols>
    <col min="1" max="1" width="3.625" style="61" customWidth="1"/>
    <col min="2" max="2" width="10.625" style="62" customWidth="1"/>
    <col min="3" max="3" width="10" style="60" customWidth="1"/>
    <col min="4" max="6" width="9.625" style="60" customWidth="1"/>
    <col min="7" max="8" width="10.625" style="60" customWidth="1"/>
    <col min="9" max="9" width="10.125" style="60" customWidth="1"/>
    <col min="10" max="10" width="10.625" style="60" customWidth="1"/>
    <col min="11" max="11" width="9.75" style="60" customWidth="1"/>
    <col min="12" max="21" width="10.625" style="60" customWidth="1"/>
    <col min="22" max="22" width="8.125" style="60" customWidth="1"/>
    <col min="23" max="23" width="8.625" style="60" customWidth="1"/>
    <col min="24" max="24" width="10.625" style="60" customWidth="1"/>
    <col min="25" max="25" width="10.125" style="60" customWidth="1"/>
    <col min="26" max="26" width="10.125" style="64" customWidth="1"/>
    <col min="27" max="27" width="10.125" style="63" customWidth="1"/>
    <col min="28" max="28" width="9" style="63"/>
    <col min="29" max="29" width="3.625" style="60" customWidth="1"/>
  </cols>
  <sheetData>
    <row r="1" spans="1:29" s="11" customFormat="1" ht="15" customHeight="1" x14ac:dyDescent="0.15">
      <c r="A1" s="7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9"/>
      <c r="Y1" s="8"/>
      <c r="Z1" s="10"/>
      <c r="AA1" s="8"/>
      <c r="AB1" s="8"/>
      <c r="AC1" s="8"/>
    </row>
    <row r="2" spans="1:29" s="11" customFormat="1" ht="15" customHeight="1" thickBot="1" x14ac:dyDescent="0.2">
      <c r="A2" s="12" t="s">
        <v>103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Z2" s="109" t="s">
        <v>104</v>
      </c>
      <c r="AA2" s="110"/>
      <c r="AB2" s="107" t="s">
        <v>38</v>
      </c>
      <c r="AC2" s="108"/>
    </row>
    <row r="3" spans="1:29" s="11" customFormat="1" ht="15" customHeight="1" x14ac:dyDescent="0.15">
      <c r="A3" s="15"/>
      <c r="B3" s="16"/>
      <c r="C3" s="117" t="s">
        <v>53</v>
      </c>
      <c r="D3" s="122" t="s">
        <v>54</v>
      </c>
      <c r="E3" s="122" t="s">
        <v>55</v>
      </c>
      <c r="F3" s="122" t="s">
        <v>56</v>
      </c>
      <c r="G3" s="122" t="s">
        <v>57</v>
      </c>
      <c r="H3" s="124" t="s">
        <v>72</v>
      </c>
      <c r="I3" s="122" t="s">
        <v>48</v>
      </c>
      <c r="J3" s="124" t="s">
        <v>49</v>
      </c>
      <c r="K3" s="124" t="s">
        <v>50</v>
      </c>
      <c r="L3" s="124" t="s">
        <v>59</v>
      </c>
      <c r="M3" s="124" t="s">
        <v>52</v>
      </c>
      <c r="N3" s="124" t="s">
        <v>60</v>
      </c>
      <c r="O3" s="124" t="s">
        <v>61</v>
      </c>
      <c r="P3" s="124" t="s">
        <v>68</v>
      </c>
      <c r="Q3" s="124" t="s">
        <v>62</v>
      </c>
      <c r="R3" s="124" t="s">
        <v>63</v>
      </c>
      <c r="S3" s="124" t="s">
        <v>64</v>
      </c>
      <c r="T3" s="125" t="s">
        <v>65</v>
      </c>
      <c r="U3" s="119" t="s">
        <v>78</v>
      </c>
      <c r="V3" s="119" t="s">
        <v>70</v>
      </c>
      <c r="W3" s="133" t="s">
        <v>93</v>
      </c>
      <c r="X3" s="129" t="s">
        <v>73</v>
      </c>
      <c r="Y3" s="131" t="s">
        <v>42</v>
      </c>
      <c r="Z3" s="127" t="s">
        <v>43</v>
      </c>
      <c r="AA3" s="127" t="s">
        <v>44</v>
      </c>
      <c r="AB3" s="17"/>
      <c r="AC3" s="18"/>
    </row>
    <row r="4" spans="1:29" s="23" customFormat="1" ht="54.95" customHeight="1" x14ac:dyDescent="0.15">
      <c r="A4" s="19"/>
      <c r="B4" s="20" t="s">
        <v>74</v>
      </c>
      <c r="C4" s="118"/>
      <c r="D4" s="123" t="s">
        <v>54</v>
      </c>
      <c r="E4" s="123" t="s">
        <v>55</v>
      </c>
      <c r="F4" s="123" t="s">
        <v>56</v>
      </c>
      <c r="G4" s="123" t="s">
        <v>57</v>
      </c>
      <c r="H4" s="123" t="s">
        <v>47</v>
      </c>
      <c r="I4" s="123" t="s">
        <v>48</v>
      </c>
      <c r="J4" s="123" t="s">
        <v>58</v>
      </c>
      <c r="K4" s="123" t="s">
        <v>50</v>
      </c>
      <c r="L4" s="123" t="s">
        <v>51</v>
      </c>
      <c r="M4" s="123" t="s">
        <v>52</v>
      </c>
      <c r="N4" s="123" t="s">
        <v>66</v>
      </c>
      <c r="O4" s="123" t="s">
        <v>67</v>
      </c>
      <c r="P4" s="123"/>
      <c r="Q4" s="123"/>
      <c r="R4" s="123"/>
      <c r="S4" s="123"/>
      <c r="T4" s="126"/>
      <c r="U4" s="120"/>
      <c r="V4" s="121"/>
      <c r="W4" s="134"/>
      <c r="X4" s="130"/>
      <c r="Y4" s="132"/>
      <c r="Z4" s="128"/>
      <c r="AA4" s="128"/>
      <c r="AB4" s="21"/>
      <c r="AC4" s="22"/>
    </row>
    <row r="5" spans="1:29" ht="20.100000000000001" customHeight="1" x14ac:dyDescent="0.15">
      <c r="A5" s="24"/>
      <c r="B5" s="65" t="s">
        <v>90</v>
      </c>
      <c r="C5" s="25">
        <v>90081.829614958144</v>
      </c>
      <c r="D5" s="26">
        <v>7212.8323426709967</v>
      </c>
      <c r="E5" s="26">
        <v>29803.353738810547</v>
      </c>
      <c r="F5" s="26">
        <v>7896.332373064457</v>
      </c>
      <c r="G5" s="26">
        <v>6352298.6291110069</v>
      </c>
      <c r="H5" s="26">
        <v>320181.87869879848</v>
      </c>
      <c r="I5" s="26">
        <v>694262.45232591382</v>
      </c>
      <c r="J5" s="26">
        <v>1582398.6842725058</v>
      </c>
      <c r="K5" s="26">
        <v>913054.23226505518</v>
      </c>
      <c r="L5" s="26">
        <v>386492.74903055339</v>
      </c>
      <c r="M5" s="26">
        <v>372649.51255617972</v>
      </c>
      <c r="N5" s="26">
        <v>598160.18009522674</v>
      </c>
      <c r="O5" s="26">
        <v>1709476.2230822474</v>
      </c>
      <c r="P5" s="26">
        <v>940679.18188111926</v>
      </c>
      <c r="Q5" s="26">
        <v>597999.67728690105</v>
      </c>
      <c r="R5" s="26">
        <v>467804.18628583167</v>
      </c>
      <c r="S5" s="26">
        <v>1136469.64120183</v>
      </c>
      <c r="T5" s="26">
        <v>630930.5307185984</v>
      </c>
      <c r="U5" s="28">
        <v>16837852.106881272</v>
      </c>
      <c r="V5" s="28">
        <v>296848.32018333953</v>
      </c>
      <c r="W5" s="26">
        <v>178131.89586301634</v>
      </c>
      <c r="X5" s="29">
        <v>16956568.531201597</v>
      </c>
      <c r="Y5" s="26">
        <v>127098.01569643969</v>
      </c>
      <c r="Z5" s="28">
        <v>7054457.4138099849</v>
      </c>
      <c r="AA5" s="27">
        <v>9656296.6773748472</v>
      </c>
      <c r="AB5" s="65" t="s">
        <v>90</v>
      </c>
      <c r="AC5" s="30"/>
    </row>
    <row r="6" spans="1:29" ht="19.5" customHeight="1" x14ac:dyDescent="0.15">
      <c r="A6" s="73">
        <v>1</v>
      </c>
      <c r="B6" s="69" t="s">
        <v>0</v>
      </c>
      <c r="C6" s="45">
        <v>6773.074653968024</v>
      </c>
      <c r="D6" s="45">
        <v>771.28422962027491</v>
      </c>
      <c r="E6" s="45">
        <v>1465.7322272525746</v>
      </c>
      <c r="F6" s="45">
        <v>970.9417472525929</v>
      </c>
      <c r="G6" s="45">
        <v>723540.05416882946</v>
      </c>
      <c r="H6" s="45">
        <v>56236.997228202512</v>
      </c>
      <c r="I6" s="45">
        <v>134558.73922594512</v>
      </c>
      <c r="J6" s="45">
        <v>400452.57422605599</v>
      </c>
      <c r="K6" s="45">
        <v>261002.61180339361</v>
      </c>
      <c r="L6" s="45">
        <v>62662.307010707707</v>
      </c>
      <c r="M6" s="45">
        <v>108923.66288748443</v>
      </c>
      <c r="N6" s="45">
        <v>195891.28367646027</v>
      </c>
      <c r="O6" s="45">
        <v>330652.11706185754</v>
      </c>
      <c r="P6" s="45">
        <v>260684.15400712323</v>
      </c>
      <c r="Q6" s="45">
        <v>185594.10156540602</v>
      </c>
      <c r="R6" s="45">
        <v>112578.35261813605</v>
      </c>
      <c r="S6" s="45">
        <v>231907.58478516148</v>
      </c>
      <c r="T6" s="45">
        <v>126250.09980960266</v>
      </c>
      <c r="U6" s="44">
        <v>3200915.67293246</v>
      </c>
      <c r="V6" s="44">
        <v>56431.33327544936</v>
      </c>
      <c r="W6" s="45">
        <v>33863.154004796321</v>
      </c>
      <c r="X6" s="46">
        <v>3223483.852203113</v>
      </c>
      <c r="Y6" s="47">
        <v>9010.0911108408745</v>
      </c>
      <c r="Z6" s="44">
        <v>859069.73514202714</v>
      </c>
      <c r="AA6" s="44">
        <v>2332835.846679592</v>
      </c>
      <c r="AB6" s="69" t="s">
        <v>0</v>
      </c>
      <c r="AC6" s="78">
        <v>1</v>
      </c>
    </row>
    <row r="7" spans="1:29" ht="19.5" customHeight="1" x14ac:dyDescent="0.15">
      <c r="A7" s="74">
        <v>2</v>
      </c>
      <c r="B7" s="70" t="s">
        <v>1</v>
      </c>
      <c r="C7" s="50">
        <v>20895.276088426523</v>
      </c>
      <c r="D7" s="50">
        <v>733.49825794086053</v>
      </c>
      <c r="E7" s="50">
        <v>2657.8777009047562</v>
      </c>
      <c r="F7" s="50">
        <v>1030.3871603496907</v>
      </c>
      <c r="G7" s="50">
        <v>821248.1787016564</v>
      </c>
      <c r="H7" s="50">
        <v>64295.676798289634</v>
      </c>
      <c r="I7" s="50">
        <v>139112.24342900567</v>
      </c>
      <c r="J7" s="50">
        <v>397742.60561385006</v>
      </c>
      <c r="K7" s="50">
        <v>159122.13181997585</v>
      </c>
      <c r="L7" s="50">
        <v>79193.501336338741</v>
      </c>
      <c r="M7" s="50">
        <v>82194.86619450053</v>
      </c>
      <c r="N7" s="50">
        <v>128007.55511423742</v>
      </c>
      <c r="O7" s="50">
        <v>363094.82671880396</v>
      </c>
      <c r="P7" s="50">
        <v>220628.65178051608</v>
      </c>
      <c r="Q7" s="50">
        <v>105971.83134705584</v>
      </c>
      <c r="R7" s="50">
        <v>112803.25321945128</v>
      </c>
      <c r="S7" s="50">
        <v>269626.61398209375</v>
      </c>
      <c r="T7" s="50">
        <v>128416.6827928798</v>
      </c>
      <c r="U7" s="49">
        <v>3096775.6580562769</v>
      </c>
      <c r="V7" s="49">
        <v>54595.878185051632</v>
      </c>
      <c r="W7" s="50">
        <v>32761.739333417892</v>
      </c>
      <c r="X7" s="52">
        <v>3118609.7969079106</v>
      </c>
      <c r="Y7" s="53">
        <v>24286.652047272139</v>
      </c>
      <c r="Z7" s="49">
        <v>961390.80929101165</v>
      </c>
      <c r="AA7" s="49">
        <v>2111098.1967179929</v>
      </c>
      <c r="AB7" s="70" t="s">
        <v>1</v>
      </c>
      <c r="AC7" s="79">
        <v>2</v>
      </c>
    </row>
    <row r="8" spans="1:29" ht="19.5" customHeight="1" x14ac:dyDescent="0.15">
      <c r="A8" s="74">
        <v>3</v>
      </c>
      <c r="B8" s="70" t="s">
        <v>2</v>
      </c>
      <c r="C8" s="50">
        <v>2730.4693580936405</v>
      </c>
      <c r="D8" s="50">
        <v>44.264239641060747</v>
      </c>
      <c r="E8" s="50">
        <v>8936.8975217214829</v>
      </c>
      <c r="F8" s="50">
        <v>0</v>
      </c>
      <c r="G8" s="50">
        <v>186703.91861026228</v>
      </c>
      <c r="H8" s="50">
        <v>16629.773943845164</v>
      </c>
      <c r="I8" s="50">
        <v>30752.652457213248</v>
      </c>
      <c r="J8" s="50">
        <v>113029.30985551735</v>
      </c>
      <c r="K8" s="50">
        <v>57170.883889241137</v>
      </c>
      <c r="L8" s="50">
        <v>23353.936942704258</v>
      </c>
      <c r="M8" s="50">
        <v>27686.570962592596</v>
      </c>
      <c r="N8" s="50">
        <v>60027.863038415249</v>
      </c>
      <c r="O8" s="50">
        <v>92323.823919887014</v>
      </c>
      <c r="P8" s="50">
        <v>73925.449672625313</v>
      </c>
      <c r="Q8" s="50">
        <v>32047.309829031248</v>
      </c>
      <c r="R8" s="50">
        <v>26336.927282202934</v>
      </c>
      <c r="S8" s="50">
        <v>62297.557401975464</v>
      </c>
      <c r="T8" s="50">
        <v>36589.198150368946</v>
      </c>
      <c r="U8" s="49">
        <v>850586.80707533844</v>
      </c>
      <c r="V8" s="49">
        <v>14995.716592991952</v>
      </c>
      <c r="W8" s="50">
        <v>8998.5869715696954</v>
      </c>
      <c r="X8" s="52">
        <v>856583.93669676071</v>
      </c>
      <c r="Y8" s="53">
        <v>11711.631119456184</v>
      </c>
      <c r="Z8" s="49">
        <v>217456.57106747554</v>
      </c>
      <c r="AA8" s="49">
        <v>621418.60488840682</v>
      </c>
      <c r="AB8" s="70" t="s">
        <v>2</v>
      </c>
      <c r="AC8" s="79">
        <v>3</v>
      </c>
    </row>
    <row r="9" spans="1:29" ht="19.5" customHeight="1" x14ac:dyDescent="0.15">
      <c r="A9" s="75">
        <v>4</v>
      </c>
      <c r="B9" s="70" t="s">
        <v>3</v>
      </c>
      <c r="C9" s="50">
        <v>133.90211880628991</v>
      </c>
      <c r="D9" s="50">
        <v>56.784065712429367</v>
      </c>
      <c r="E9" s="50">
        <v>226.74608237927077</v>
      </c>
      <c r="F9" s="50">
        <v>0</v>
      </c>
      <c r="G9" s="50">
        <v>1720.3922877264604</v>
      </c>
      <c r="H9" s="50">
        <v>3850.0634163063082</v>
      </c>
      <c r="I9" s="50">
        <v>6221.5487918683484</v>
      </c>
      <c r="J9" s="50">
        <v>10565.518318862227</v>
      </c>
      <c r="K9" s="50">
        <v>8421.4987323143287</v>
      </c>
      <c r="L9" s="50">
        <v>19928.312636310089</v>
      </c>
      <c r="M9" s="50">
        <v>3164.7898741684867</v>
      </c>
      <c r="N9" s="50">
        <v>2887.7460897961491</v>
      </c>
      <c r="O9" s="50">
        <v>22846.166249400696</v>
      </c>
      <c r="P9" s="50">
        <v>10817.765272008957</v>
      </c>
      <c r="Q9" s="50">
        <v>7265.4361747202074</v>
      </c>
      <c r="R9" s="50">
        <v>3063.2996031537159</v>
      </c>
      <c r="S9" s="50">
        <v>18852.739058272746</v>
      </c>
      <c r="T9" s="50">
        <v>8898.8734996681305</v>
      </c>
      <c r="U9" s="49">
        <v>128921.58227147484</v>
      </c>
      <c r="V9" s="49">
        <v>2272.9361417317014</v>
      </c>
      <c r="W9" s="50">
        <v>1363.9370566495847</v>
      </c>
      <c r="X9" s="52">
        <v>129830.58135655696</v>
      </c>
      <c r="Y9" s="53">
        <v>417.43226689799008</v>
      </c>
      <c r="Z9" s="49">
        <v>7941.9410795948088</v>
      </c>
      <c r="AA9" s="49">
        <v>120562.20892498204</v>
      </c>
      <c r="AB9" s="70" t="s">
        <v>3</v>
      </c>
      <c r="AC9" s="79">
        <v>4</v>
      </c>
    </row>
    <row r="10" spans="1:29" s="48" customFormat="1" ht="19.5" customHeight="1" x14ac:dyDescent="0.15">
      <c r="A10" s="74">
        <v>5</v>
      </c>
      <c r="B10" s="70" t="s">
        <v>4</v>
      </c>
      <c r="C10" s="50">
        <v>1870.5720233242323</v>
      </c>
      <c r="D10" s="50">
        <v>96.902560423462546</v>
      </c>
      <c r="E10" s="50">
        <v>0</v>
      </c>
      <c r="F10" s="50">
        <v>0</v>
      </c>
      <c r="G10" s="50">
        <v>87268.966686420987</v>
      </c>
      <c r="H10" s="50">
        <v>5667.2110320317106</v>
      </c>
      <c r="I10" s="50">
        <v>18672.586962832196</v>
      </c>
      <c r="J10" s="50">
        <v>30662.665699300127</v>
      </c>
      <c r="K10" s="50">
        <v>30147.666189757649</v>
      </c>
      <c r="L10" s="50">
        <v>12898.986663525204</v>
      </c>
      <c r="M10" s="50">
        <v>11834.923425535522</v>
      </c>
      <c r="N10" s="50">
        <v>11735.039101970997</v>
      </c>
      <c r="O10" s="50">
        <v>52484.265983260208</v>
      </c>
      <c r="P10" s="50">
        <v>46655.761094514848</v>
      </c>
      <c r="Q10" s="50">
        <v>13707.213973680111</v>
      </c>
      <c r="R10" s="50">
        <v>13209.992026046053</v>
      </c>
      <c r="S10" s="50">
        <v>27037.558383079733</v>
      </c>
      <c r="T10" s="50">
        <v>20822.451237953283</v>
      </c>
      <c r="U10" s="49">
        <v>384772.7630436563</v>
      </c>
      <c r="V10" s="49">
        <v>6783.3904035936794</v>
      </c>
      <c r="W10" s="50">
        <v>4070.5576242602265</v>
      </c>
      <c r="X10" s="52">
        <v>387485.59582298971</v>
      </c>
      <c r="Y10" s="53">
        <v>1967.4745837476949</v>
      </c>
      <c r="Z10" s="49">
        <v>105941.55364925318</v>
      </c>
      <c r="AA10" s="49">
        <v>276863.73481065547</v>
      </c>
      <c r="AB10" s="70" t="s">
        <v>4</v>
      </c>
      <c r="AC10" s="79">
        <v>5</v>
      </c>
    </row>
    <row r="11" spans="1:29" s="54" customFormat="1" ht="19.5" customHeight="1" x14ac:dyDescent="0.15">
      <c r="A11" s="74">
        <v>6</v>
      </c>
      <c r="B11" s="70" t="s">
        <v>5</v>
      </c>
      <c r="C11" s="50">
        <v>9135.9646315117898</v>
      </c>
      <c r="D11" s="50">
        <v>359.32362258962667</v>
      </c>
      <c r="E11" s="50">
        <v>376.65976557800076</v>
      </c>
      <c r="F11" s="50">
        <v>376.4876162816177</v>
      </c>
      <c r="G11" s="50">
        <v>312166.42114342499</v>
      </c>
      <c r="H11" s="50">
        <v>9720.0804503022755</v>
      </c>
      <c r="I11" s="50">
        <v>27126.977591175179</v>
      </c>
      <c r="J11" s="50">
        <v>32738.88665259492</v>
      </c>
      <c r="K11" s="50">
        <v>15660.684042741301</v>
      </c>
      <c r="L11" s="50">
        <v>9994.880602612182</v>
      </c>
      <c r="M11" s="50">
        <v>9021.0884064007241</v>
      </c>
      <c r="N11" s="50">
        <v>10976.813490729633</v>
      </c>
      <c r="O11" s="50">
        <v>58639.567497868033</v>
      </c>
      <c r="P11" s="50">
        <v>19857.751850146604</v>
      </c>
      <c r="Q11" s="50">
        <v>11771.312481177238</v>
      </c>
      <c r="R11" s="50">
        <v>14569.250068490903</v>
      </c>
      <c r="S11" s="50">
        <v>32212.582057239986</v>
      </c>
      <c r="T11" s="50">
        <v>22152.306453423174</v>
      </c>
      <c r="U11" s="49">
        <v>596857.03842428816</v>
      </c>
      <c r="V11" s="49">
        <v>10522.399261631506</v>
      </c>
      <c r="W11" s="50">
        <v>6314.2514276124984</v>
      </c>
      <c r="X11" s="52">
        <v>601065.18625830719</v>
      </c>
      <c r="Y11" s="53">
        <v>9871.9480196794175</v>
      </c>
      <c r="Z11" s="49">
        <v>339669.88635088177</v>
      </c>
      <c r="AA11" s="49">
        <v>247315.20405372698</v>
      </c>
      <c r="AB11" s="70" t="s">
        <v>5</v>
      </c>
      <c r="AC11" s="79">
        <v>6</v>
      </c>
    </row>
    <row r="12" spans="1:29" s="54" customFormat="1" ht="19.5" customHeight="1" x14ac:dyDescent="0.15">
      <c r="A12" s="75">
        <v>7</v>
      </c>
      <c r="B12" s="70" t="s">
        <v>6</v>
      </c>
      <c r="C12" s="50">
        <v>413.87927631035063</v>
      </c>
      <c r="D12" s="50">
        <v>57.194462914587092</v>
      </c>
      <c r="E12" s="50">
        <v>664.06001449017629</v>
      </c>
      <c r="F12" s="50">
        <v>0</v>
      </c>
      <c r="G12" s="50">
        <v>4959.3035268151634</v>
      </c>
      <c r="H12" s="50">
        <v>4752.0403129128463</v>
      </c>
      <c r="I12" s="50">
        <v>12188.146634104207</v>
      </c>
      <c r="J12" s="50">
        <v>21449.188043533613</v>
      </c>
      <c r="K12" s="50">
        <v>10101.498191775596</v>
      </c>
      <c r="L12" s="50">
        <v>19833.743982266536</v>
      </c>
      <c r="M12" s="50">
        <v>5752.9563883434494</v>
      </c>
      <c r="N12" s="50">
        <v>9511.7856193547195</v>
      </c>
      <c r="O12" s="50">
        <v>43045.387433091673</v>
      </c>
      <c r="P12" s="50">
        <v>9420.9737170950648</v>
      </c>
      <c r="Q12" s="50">
        <v>7119.5801818914624</v>
      </c>
      <c r="R12" s="50">
        <v>5808.0555855526591</v>
      </c>
      <c r="S12" s="50">
        <v>24751.261754813495</v>
      </c>
      <c r="T12" s="50">
        <v>16162.66652980931</v>
      </c>
      <c r="U12" s="49">
        <v>195991.72165507486</v>
      </c>
      <c r="V12" s="49">
        <v>3455.351554732264</v>
      </c>
      <c r="W12" s="50">
        <v>2073.4775353875302</v>
      </c>
      <c r="X12" s="52">
        <v>197373.5956744196</v>
      </c>
      <c r="Y12" s="53">
        <v>1135.1337537151139</v>
      </c>
      <c r="Z12" s="49">
        <v>17147.450160919368</v>
      </c>
      <c r="AA12" s="49">
        <v>177709.13774044038</v>
      </c>
      <c r="AB12" s="70" t="s">
        <v>6</v>
      </c>
      <c r="AC12" s="79">
        <v>7</v>
      </c>
    </row>
    <row r="13" spans="1:29" s="54" customFormat="1" ht="19.5" customHeight="1" x14ac:dyDescent="0.15">
      <c r="A13" s="74">
        <v>8</v>
      </c>
      <c r="B13" s="70" t="s">
        <v>7</v>
      </c>
      <c r="C13" s="50">
        <v>3424.6481294699606</v>
      </c>
      <c r="D13" s="50">
        <v>310.56740908170445</v>
      </c>
      <c r="E13" s="50">
        <v>0</v>
      </c>
      <c r="F13" s="50">
        <v>2060.7743206993814</v>
      </c>
      <c r="G13" s="50">
        <v>117561.07836212218</v>
      </c>
      <c r="H13" s="50">
        <v>10749.251966505537</v>
      </c>
      <c r="I13" s="50">
        <v>23972.73098099892</v>
      </c>
      <c r="J13" s="50">
        <v>28672.890717210117</v>
      </c>
      <c r="K13" s="50">
        <v>19481.595031571807</v>
      </c>
      <c r="L13" s="50">
        <v>5635.654784139937</v>
      </c>
      <c r="M13" s="50">
        <v>7890.6758361832653</v>
      </c>
      <c r="N13" s="50">
        <v>15509.550873606142</v>
      </c>
      <c r="O13" s="50">
        <v>44570.73571538461</v>
      </c>
      <c r="P13" s="50">
        <v>16165.38750025517</v>
      </c>
      <c r="Q13" s="50">
        <v>12261.072748063059</v>
      </c>
      <c r="R13" s="50">
        <v>13328.346390495102</v>
      </c>
      <c r="S13" s="50">
        <v>24918.626430342098</v>
      </c>
      <c r="T13" s="50">
        <v>13691.814266386786</v>
      </c>
      <c r="U13" s="49">
        <v>360205.40146251582</v>
      </c>
      <c r="V13" s="49">
        <v>6350.556746002826</v>
      </c>
      <c r="W13" s="50">
        <v>3810.8240338111955</v>
      </c>
      <c r="X13" s="52">
        <v>362745.1341747074</v>
      </c>
      <c r="Y13" s="53">
        <v>3735.2155385516653</v>
      </c>
      <c r="Z13" s="49">
        <v>143594.58366382046</v>
      </c>
      <c r="AA13" s="49">
        <v>212875.60226014367</v>
      </c>
      <c r="AB13" s="70" t="s">
        <v>7</v>
      </c>
      <c r="AC13" s="79">
        <v>8</v>
      </c>
    </row>
    <row r="14" spans="1:29" s="54" customFormat="1" ht="19.5" customHeight="1" x14ac:dyDescent="0.15">
      <c r="A14" s="74">
        <v>9</v>
      </c>
      <c r="B14" s="70" t="s">
        <v>8</v>
      </c>
      <c r="C14" s="50">
        <v>3005.2200679055677</v>
      </c>
      <c r="D14" s="50">
        <v>186.43637205609429</v>
      </c>
      <c r="E14" s="50">
        <v>28.343260297408847</v>
      </c>
      <c r="F14" s="50">
        <v>178.33623929129257</v>
      </c>
      <c r="G14" s="50">
        <v>493971.77521565894</v>
      </c>
      <c r="H14" s="50">
        <v>28717.095667025922</v>
      </c>
      <c r="I14" s="50">
        <v>54490.212291776799</v>
      </c>
      <c r="J14" s="50">
        <v>98265.811442718783</v>
      </c>
      <c r="K14" s="50">
        <v>67932.023155360599</v>
      </c>
      <c r="L14" s="50">
        <v>20994.119805861621</v>
      </c>
      <c r="M14" s="50">
        <v>20771.069179371181</v>
      </c>
      <c r="N14" s="50">
        <v>30765.617628470187</v>
      </c>
      <c r="O14" s="50">
        <v>112823.30261235457</v>
      </c>
      <c r="P14" s="50">
        <v>57380.45670765877</v>
      </c>
      <c r="Q14" s="50">
        <v>27216.457925948223</v>
      </c>
      <c r="R14" s="50">
        <v>22435.622807702384</v>
      </c>
      <c r="S14" s="50">
        <v>72825.426335915312</v>
      </c>
      <c r="T14" s="50">
        <v>40688.496015242628</v>
      </c>
      <c r="U14" s="49">
        <v>1152675.8227306162</v>
      </c>
      <c r="V14" s="49">
        <v>20321.817126821134</v>
      </c>
      <c r="W14" s="50">
        <v>12194.65823470519</v>
      </c>
      <c r="X14" s="52">
        <v>1160802.981622732</v>
      </c>
      <c r="Y14" s="53">
        <v>3219.9997002590708</v>
      </c>
      <c r="Z14" s="49">
        <v>548640.32374672708</v>
      </c>
      <c r="AA14" s="49">
        <v>600815.49928362994</v>
      </c>
      <c r="AB14" s="70" t="s">
        <v>8</v>
      </c>
      <c r="AC14" s="79">
        <v>9</v>
      </c>
    </row>
    <row r="15" spans="1:29" s="54" customFormat="1" ht="19.5" customHeight="1" x14ac:dyDescent="0.15">
      <c r="A15" s="76">
        <v>10</v>
      </c>
      <c r="B15" s="71" t="s">
        <v>9</v>
      </c>
      <c r="C15" s="56">
        <v>5179.7927509549145</v>
      </c>
      <c r="D15" s="56">
        <v>77.195970498759038</v>
      </c>
      <c r="E15" s="56">
        <v>322.44836424519224</v>
      </c>
      <c r="F15" s="56">
        <v>733.16009486420285</v>
      </c>
      <c r="G15" s="56">
        <v>861716.56680280832</v>
      </c>
      <c r="H15" s="56">
        <v>17454.155404905345</v>
      </c>
      <c r="I15" s="56">
        <v>27217.275969386028</v>
      </c>
      <c r="J15" s="56">
        <v>49218.279849676022</v>
      </c>
      <c r="K15" s="56">
        <v>30149.974327059153</v>
      </c>
      <c r="L15" s="56">
        <v>10722.477529894166</v>
      </c>
      <c r="M15" s="56">
        <v>12363.337210175619</v>
      </c>
      <c r="N15" s="56">
        <v>19171.031091171535</v>
      </c>
      <c r="O15" s="56">
        <v>73203.881635403523</v>
      </c>
      <c r="P15" s="56">
        <v>32848.33177088626</v>
      </c>
      <c r="Q15" s="56">
        <v>20244.399242568783</v>
      </c>
      <c r="R15" s="56">
        <v>17483.527100767624</v>
      </c>
      <c r="S15" s="56">
        <v>43564.938705003733</v>
      </c>
      <c r="T15" s="56">
        <v>22538.097589783443</v>
      </c>
      <c r="U15" s="55">
        <v>1244208.8714100525</v>
      </c>
      <c r="V15" s="55">
        <v>21934.861653854583</v>
      </c>
      <c r="W15" s="56">
        <v>13162.609407662705</v>
      </c>
      <c r="X15" s="58">
        <v>1252981.1236562445</v>
      </c>
      <c r="Y15" s="59">
        <v>5579.4370856988662</v>
      </c>
      <c r="Z15" s="55">
        <v>889667.0028670585</v>
      </c>
      <c r="AA15" s="55">
        <v>348962.4314572952</v>
      </c>
      <c r="AB15" s="71" t="s">
        <v>9</v>
      </c>
      <c r="AC15" s="80">
        <v>10</v>
      </c>
    </row>
    <row r="16" spans="1:29" s="54" customFormat="1" ht="19.5" customHeight="1" x14ac:dyDescent="0.15">
      <c r="A16" s="74">
        <v>11</v>
      </c>
      <c r="B16" s="70" t="s">
        <v>10</v>
      </c>
      <c r="C16" s="50">
        <v>1990.6624502550803</v>
      </c>
      <c r="D16" s="50">
        <v>1.618678329827677</v>
      </c>
      <c r="E16" s="50">
        <v>10909.540876808525</v>
      </c>
      <c r="F16" s="50">
        <v>574.63899327194281</v>
      </c>
      <c r="G16" s="50">
        <v>210394.7550425441</v>
      </c>
      <c r="H16" s="50">
        <v>9609.6582895355605</v>
      </c>
      <c r="I16" s="50">
        <v>26343.50726945277</v>
      </c>
      <c r="J16" s="50">
        <v>51888.552842238729</v>
      </c>
      <c r="K16" s="50">
        <v>37556.196259218159</v>
      </c>
      <c r="L16" s="50">
        <v>11902.340628302154</v>
      </c>
      <c r="M16" s="50">
        <v>10909.394138101959</v>
      </c>
      <c r="N16" s="50">
        <v>17362.799077359705</v>
      </c>
      <c r="O16" s="45">
        <v>60616.285181457439</v>
      </c>
      <c r="P16" s="45">
        <v>25708.446211594834</v>
      </c>
      <c r="Q16" s="45">
        <v>15103.273224471341</v>
      </c>
      <c r="R16" s="45">
        <v>11810.834946271547</v>
      </c>
      <c r="S16" s="45">
        <v>36695.468767705897</v>
      </c>
      <c r="T16" s="50">
        <v>18117.252133560236</v>
      </c>
      <c r="U16" s="49">
        <v>557495.2250104798</v>
      </c>
      <c r="V16" s="49">
        <v>9828.4902491645662</v>
      </c>
      <c r="W16" s="50">
        <v>5897.852480598659</v>
      </c>
      <c r="X16" s="52">
        <v>561425.86277904571</v>
      </c>
      <c r="Y16" s="53">
        <v>12901.822005393433</v>
      </c>
      <c r="Z16" s="49">
        <v>237312.90130526881</v>
      </c>
      <c r="AA16" s="49">
        <v>307280.50169981754</v>
      </c>
      <c r="AB16" s="70" t="s">
        <v>10</v>
      </c>
      <c r="AC16" s="79">
        <v>11</v>
      </c>
    </row>
    <row r="17" spans="1:29" s="54" customFormat="1" ht="19.5" customHeight="1" x14ac:dyDescent="0.15">
      <c r="A17" s="74">
        <v>12</v>
      </c>
      <c r="B17" s="70" t="s">
        <v>11</v>
      </c>
      <c r="C17" s="50">
        <v>5922.810828590902</v>
      </c>
      <c r="D17" s="50">
        <v>362.5873877882795</v>
      </c>
      <c r="E17" s="50">
        <v>92.314759571405375</v>
      </c>
      <c r="F17" s="50">
        <v>257.59679008742268</v>
      </c>
      <c r="G17" s="50">
        <v>406615.31861074513</v>
      </c>
      <c r="H17" s="50">
        <v>10463.96708036597</v>
      </c>
      <c r="I17" s="50">
        <v>25265.414397099499</v>
      </c>
      <c r="J17" s="50">
        <v>35047.082282604882</v>
      </c>
      <c r="K17" s="50">
        <v>27660.549268987903</v>
      </c>
      <c r="L17" s="50">
        <v>10654.357492284496</v>
      </c>
      <c r="M17" s="50">
        <v>8560.6286448429455</v>
      </c>
      <c r="N17" s="50">
        <v>13265.266648184836</v>
      </c>
      <c r="O17" s="50">
        <v>50486.552140898282</v>
      </c>
      <c r="P17" s="50">
        <v>24545.901775697406</v>
      </c>
      <c r="Q17" s="50">
        <v>12492.794550332321</v>
      </c>
      <c r="R17" s="50">
        <v>12832.438466173502</v>
      </c>
      <c r="S17" s="50">
        <v>39485.606723613135</v>
      </c>
      <c r="T17" s="50">
        <v>18425.207109787199</v>
      </c>
      <c r="U17" s="49">
        <v>702436.39495765546</v>
      </c>
      <c r="V17" s="49">
        <v>12383.679630964112</v>
      </c>
      <c r="W17" s="50">
        <v>7431.1632589378632</v>
      </c>
      <c r="X17" s="52">
        <v>707388.91132968164</v>
      </c>
      <c r="Y17" s="53">
        <v>6377.712975950587</v>
      </c>
      <c r="Z17" s="49">
        <v>432138.32979793206</v>
      </c>
      <c r="AA17" s="49">
        <v>263920.35218377283</v>
      </c>
      <c r="AB17" s="70" t="s">
        <v>11</v>
      </c>
      <c r="AC17" s="79">
        <v>12</v>
      </c>
    </row>
    <row r="18" spans="1:29" s="54" customFormat="1" ht="19.5" customHeight="1" x14ac:dyDescent="0.15">
      <c r="A18" s="75">
        <v>13</v>
      </c>
      <c r="B18" s="70" t="s">
        <v>12</v>
      </c>
      <c r="C18" s="50">
        <v>2102.2069229986951</v>
      </c>
      <c r="D18" s="50">
        <v>366.43986329903095</v>
      </c>
      <c r="E18" s="50">
        <v>0</v>
      </c>
      <c r="F18" s="50">
        <v>0</v>
      </c>
      <c r="G18" s="50">
        <v>192184.72049905563</v>
      </c>
      <c r="H18" s="50">
        <v>9786.3815309588317</v>
      </c>
      <c r="I18" s="50">
        <v>25301.005082192743</v>
      </c>
      <c r="J18" s="50">
        <v>53210.122603014388</v>
      </c>
      <c r="K18" s="50">
        <v>26234.862717687902</v>
      </c>
      <c r="L18" s="50">
        <v>10524.505046822998</v>
      </c>
      <c r="M18" s="50">
        <v>9484.1864102567779</v>
      </c>
      <c r="N18" s="50">
        <v>17939.786725601763</v>
      </c>
      <c r="O18" s="50">
        <v>65665.738882471996</v>
      </c>
      <c r="P18" s="50">
        <v>28676.047212406225</v>
      </c>
      <c r="Q18" s="50">
        <v>12966.792458332025</v>
      </c>
      <c r="R18" s="50">
        <v>14525.618391589358</v>
      </c>
      <c r="S18" s="50">
        <v>44025.1418551057</v>
      </c>
      <c r="T18" s="50">
        <v>20166.806251628812</v>
      </c>
      <c r="U18" s="49">
        <v>533160.36245342297</v>
      </c>
      <c r="V18" s="49">
        <v>9399.5037638178874</v>
      </c>
      <c r="W18" s="50">
        <v>5640.4274903301621</v>
      </c>
      <c r="X18" s="52">
        <v>536919.43872691062</v>
      </c>
      <c r="Y18" s="53">
        <v>2468.6467862977261</v>
      </c>
      <c r="Z18" s="49">
        <v>217485.72558124838</v>
      </c>
      <c r="AA18" s="49">
        <v>313205.9900858769</v>
      </c>
      <c r="AB18" s="70" t="s">
        <v>12</v>
      </c>
      <c r="AC18" s="79">
        <v>13</v>
      </c>
    </row>
    <row r="19" spans="1:29" s="54" customFormat="1" ht="19.5" customHeight="1" x14ac:dyDescent="0.15">
      <c r="A19" s="74">
        <v>14</v>
      </c>
      <c r="B19" s="70" t="s">
        <v>13</v>
      </c>
      <c r="C19" s="50">
        <v>857.00850253388808</v>
      </c>
      <c r="D19" s="50">
        <v>36.815631086015159</v>
      </c>
      <c r="E19" s="50">
        <v>0</v>
      </c>
      <c r="F19" s="50">
        <v>0</v>
      </c>
      <c r="G19" s="50">
        <v>126825.99834189977</v>
      </c>
      <c r="H19" s="50">
        <v>7900.4412200801862</v>
      </c>
      <c r="I19" s="50">
        <v>15151.08762041356</v>
      </c>
      <c r="J19" s="50">
        <v>35622.349878674402</v>
      </c>
      <c r="K19" s="50">
        <v>22301.180315509271</v>
      </c>
      <c r="L19" s="50">
        <v>11750.127079835951</v>
      </c>
      <c r="M19" s="50">
        <v>5442.7419717687435</v>
      </c>
      <c r="N19" s="50">
        <v>8303.6414370892671</v>
      </c>
      <c r="O19" s="50">
        <v>38849.427149470706</v>
      </c>
      <c r="P19" s="50">
        <v>16135.253787508922</v>
      </c>
      <c r="Q19" s="50">
        <v>54308.583585812681</v>
      </c>
      <c r="R19" s="50">
        <v>7485.4272540392603</v>
      </c>
      <c r="S19" s="50">
        <v>25692.613591723875</v>
      </c>
      <c r="T19" s="50">
        <v>19623.444832029534</v>
      </c>
      <c r="U19" s="49">
        <v>396286.14219947602</v>
      </c>
      <c r="V19" s="49">
        <v>6986.4725003077965</v>
      </c>
      <c r="W19" s="50">
        <v>4192.4225513757965</v>
      </c>
      <c r="X19" s="52">
        <v>399080.19214840798</v>
      </c>
      <c r="Y19" s="53">
        <v>893.82413361990325</v>
      </c>
      <c r="Z19" s="49">
        <v>141977.08596231334</v>
      </c>
      <c r="AA19" s="49">
        <v>253415.23210354277</v>
      </c>
      <c r="AB19" s="70" t="s">
        <v>13</v>
      </c>
      <c r="AC19" s="79">
        <v>14</v>
      </c>
    </row>
    <row r="20" spans="1:29" s="54" customFormat="1" ht="19.5" customHeight="1" x14ac:dyDescent="0.15">
      <c r="A20" s="74">
        <v>15</v>
      </c>
      <c r="B20" s="70" t="s">
        <v>14</v>
      </c>
      <c r="C20" s="50">
        <v>3519.666788970776</v>
      </c>
      <c r="D20" s="50">
        <v>67.870465454576006</v>
      </c>
      <c r="E20" s="50">
        <v>0.12541265618322497</v>
      </c>
      <c r="F20" s="50">
        <v>257.59679008742268</v>
      </c>
      <c r="G20" s="50">
        <v>195943.02651262301</v>
      </c>
      <c r="H20" s="50">
        <v>7236.0105252237299</v>
      </c>
      <c r="I20" s="50">
        <v>18212.497424285331</v>
      </c>
      <c r="J20" s="50">
        <v>34487.972496191913</v>
      </c>
      <c r="K20" s="50">
        <v>22735.231576160186</v>
      </c>
      <c r="L20" s="50">
        <v>6269.0111201118762</v>
      </c>
      <c r="M20" s="50">
        <v>5318.0583787631613</v>
      </c>
      <c r="N20" s="50">
        <v>8012.2767903566364</v>
      </c>
      <c r="O20" s="50">
        <v>34329.65196729084</v>
      </c>
      <c r="P20" s="50">
        <v>14149.374582589877</v>
      </c>
      <c r="Q20" s="50">
        <v>6852.212337959425</v>
      </c>
      <c r="R20" s="50">
        <v>8279.8539966054741</v>
      </c>
      <c r="S20" s="50">
        <v>14948.445346360961</v>
      </c>
      <c r="T20" s="50">
        <v>13674.163174807676</v>
      </c>
      <c r="U20" s="49">
        <v>394293.0456864991</v>
      </c>
      <c r="V20" s="49">
        <v>6951.3024403393365</v>
      </c>
      <c r="W20" s="50">
        <v>4171.3178017988803</v>
      </c>
      <c r="X20" s="52">
        <v>397073.03032503958</v>
      </c>
      <c r="Y20" s="53">
        <v>3587.6626670815349</v>
      </c>
      <c r="Z20" s="49">
        <v>214413.12072699575</v>
      </c>
      <c r="AA20" s="49">
        <v>176292.26229242183</v>
      </c>
      <c r="AB20" s="70" t="s">
        <v>14</v>
      </c>
      <c r="AC20" s="79">
        <v>15</v>
      </c>
    </row>
    <row r="21" spans="1:29" s="54" customFormat="1" ht="19.5" customHeight="1" x14ac:dyDescent="0.15">
      <c r="A21" s="75">
        <v>16</v>
      </c>
      <c r="B21" s="70" t="s">
        <v>15</v>
      </c>
      <c r="C21" s="50">
        <v>97.383359131847186</v>
      </c>
      <c r="D21" s="50">
        <v>44.476389600382973</v>
      </c>
      <c r="E21" s="50">
        <v>300.11800855673323</v>
      </c>
      <c r="F21" s="50">
        <v>0</v>
      </c>
      <c r="G21" s="50">
        <v>1015.5487608473093</v>
      </c>
      <c r="H21" s="50">
        <v>2057.3031543822444</v>
      </c>
      <c r="I21" s="50">
        <v>2838.4457427288166</v>
      </c>
      <c r="J21" s="50">
        <v>7704.427936239249</v>
      </c>
      <c r="K21" s="50">
        <v>3315.0249423125269</v>
      </c>
      <c r="L21" s="50">
        <v>8261.0371005664201</v>
      </c>
      <c r="M21" s="50">
        <v>1994.0478788159908</v>
      </c>
      <c r="N21" s="50">
        <v>5136.6348744625229</v>
      </c>
      <c r="O21" s="50">
        <v>13209.188390999221</v>
      </c>
      <c r="P21" s="50">
        <v>4445.5314865242681</v>
      </c>
      <c r="Q21" s="50">
        <v>7274.1142117753143</v>
      </c>
      <c r="R21" s="50">
        <v>3976.2065370847331</v>
      </c>
      <c r="S21" s="50">
        <v>10646.834283205297</v>
      </c>
      <c r="T21" s="50">
        <v>4665.2834625567712</v>
      </c>
      <c r="U21" s="49">
        <v>76981.606519789653</v>
      </c>
      <c r="V21" s="49">
        <v>1357.2023803776151</v>
      </c>
      <c r="W21" s="50">
        <v>814.42614510045644</v>
      </c>
      <c r="X21" s="52">
        <v>77524.382755066807</v>
      </c>
      <c r="Y21" s="53">
        <v>441.9777572889634</v>
      </c>
      <c r="Z21" s="49">
        <v>3853.9945035761257</v>
      </c>
      <c r="AA21" s="49">
        <v>72685.634258924576</v>
      </c>
      <c r="AB21" s="70" t="s">
        <v>15</v>
      </c>
      <c r="AC21" s="79">
        <v>16</v>
      </c>
    </row>
    <row r="22" spans="1:29" s="54" customFormat="1" ht="19.5" customHeight="1" x14ac:dyDescent="0.15">
      <c r="A22" s="74">
        <v>17</v>
      </c>
      <c r="B22" s="70" t="s">
        <v>16</v>
      </c>
      <c r="C22" s="50">
        <v>292.15007739554164</v>
      </c>
      <c r="D22" s="50">
        <v>49.091370717046864</v>
      </c>
      <c r="E22" s="50">
        <v>79.897526031697126</v>
      </c>
      <c r="F22" s="50">
        <v>0</v>
      </c>
      <c r="G22" s="50">
        <v>88430.316554605553</v>
      </c>
      <c r="H22" s="50">
        <v>4734.6983859733236</v>
      </c>
      <c r="I22" s="50">
        <v>10309.399705971522</v>
      </c>
      <c r="J22" s="50">
        <v>42333.303644481857</v>
      </c>
      <c r="K22" s="50">
        <v>13348.041504797231</v>
      </c>
      <c r="L22" s="50">
        <v>3315.7283221068819</v>
      </c>
      <c r="M22" s="50">
        <v>3816.4773342267795</v>
      </c>
      <c r="N22" s="50">
        <v>3565.4261472464</v>
      </c>
      <c r="O22" s="50">
        <v>21875.015709674299</v>
      </c>
      <c r="P22" s="50">
        <v>12775.784510300839</v>
      </c>
      <c r="Q22" s="50">
        <v>6189.4023822358422</v>
      </c>
      <c r="R22" s="50">
        <v>4154.2359312665358</v>
      </c>
      <c r="S22" s="50">
        <v>10477.952028450523</v>
      </c>
      <c r="T22" s="50">
        <v>9938.6292728677527</v>
      </c>
      <c r="U22" s="49">
        <v>235685.55040834963</v>
      </c>
      <c r="V22" s="49">
        <v>4155.107063491203</v>
      </c>
      <c r="W22" s="50">
        <v>2493.3848312712789</v>
      </c>
      <c r="X22" s="52">
        <v>237347.27264056957</v>
      </c>
      <c r="Y22" s="53">
        <v>421.13897414428561</v>
      </c>
      <c r="Z22" s="49">
        <v>98739.716260577072</v>
      </c>
      <c r="AA22" s="49">
        <v>136524.69517362828</v>
      </c>
      <c r="AB22" s="70" t="s">
        <v>16</v>
      </c>
      <c r="AC22" s="79">
        <v>17</v>
      </c>
    </row>
    <row r="23" spans="1:29" s="54" customFormat="1" ht="19.5" customHeight="1" x14ac:dyDescent="0.15">
      <c r="A23" s="74">
        <v>18</v>
      </c>
      <c r="B23" s="70" t="s">
        <v>17</v>
      </c>
      <c r="C23" s="50">
        <v>3712.6200243823478</v>
      </c>
      <c r="D23" s="50">
        <v>8.1084356487818461</v>
      </c>
      <c r="E23" s="50">
        <v>699.35619398042149</v>
      </c>
      <c r="F23" s="50">
        <v>0</v>
      </c>
      <c r="G23" s="50">
        <v>558667.8202985567</v>
      </c>
      <c r="H23" s="50">
        <v>12973.982533890172</v>
      </c>
      <c r="I23" s="50">
        <v>11469.294030106956</v>
      </c>
      <c r="J23" s="50">
        <v>14795.533066221489</v>
      </c>
      <c r="K23" s="50">
        <v>12602.448008294119</v>
      </c>
      <c r="L23" s="50">
        <v>3140.8176367679334</v>
      </c>
      <c r="M23" s="50">
        <v>3932.697298866527</v>
      </c>
      <c r="N23" s="50">
        <v>4041.689761143622</v>
      </c>
      <c r="O23" s="50">
        <v>26792.809690085058</v>
      </c>
      <c r="P23" s="50">
        <v>4715.8026843461939</v>
      </c>
      <c r="Q23" s="50">
        <v>6103.9691091951072</v>
      </c>
      <c r="R23" s="50">
        <v>6014.6245112948054</v>
      </c>
      <c r="S23" s="50">
        <v>11372.027960768482</v>
      </c>
      <c r="T23" s="50">
        <v>9703.003297066487</v>
      </c>
      <c r="U23" s="49">
        <v>690746.60454061511</v>
      </c>
      <c r="V23" s="49">
        <v>12177.730814396326</v>
      </c>
      <c r="W23" s="50">
        <v>7307.5780787242566</v>
      </c>
      <c r="X23" s="52">
        <v>695616.75727628719</v>
      </c>
      <c r="Y23" s="53">
        <v>4420.0846540115508</v>
      </c>
      <c r="Z23" s="49">
        <v>570137.11432866368</v>
      </c>
      <c r="AA23" s="49">
        <v>116189.4055579399</v>
      </c>
      <c r="AB23" s="70" t="s">
        <v>17</v>
      </c>
      <c r="AC23" s="79">
        <v>18</v>
      </c>
    </row>
    <row r="24" spans="1:29" s="54" customFormat="1" ht="19.5" customHeight="1" x14ac:dyDescent="0.15">
      <c r="A24" s="75">
        <v>19</v>
      </c>
      <c r="B24" s="70" t="s">
        <v>18</v>
      </c>
      <c r="C24" s="50">
        <v>940.90250735220252</v>
      </c>
      <c r="D24" s="50">
        <v>2393.6935735490943</v>
      </c>
      <c r="E24" s="50">
        <v>97.830155288329323</v>
      </c>
      <c r="F24" s="50">
        <v>287.3194966359714</v>
      </c>
      <c r="G24" s="50">
        <v>7021.4204627916206</v>
      </c>
      <c r="H24" s="50">
        <v>1792.3247780481688</v>
      </c>
      <c r="I24" s="50">
        <v>6546.2614721292266</v>
      </c>
      <c r="J24" s="50">
        <v>6788.4272139001123</v>
      </c>
      <c r="K24" s="50">
        <v>3910.3506368382314</v>
      </c>
      <c r="L24" s="50">
        <v>8913.193256634353</v>
      </c>
      <c r="M24" s="50">
        <v>2204.5758856239613</v>
      </c>
      <c r="N24" s="50">
        <v>2805.0640711542405</v>
      </c>
      <c r="O24" s="50">
        <v>16929.424994495315</v>
      </c>
      <c r="P24" s="50">
        <v>3351.0581806619953</v>
      </c>
      <c r="Q24" s="50">
        <v>3304.1179639150414</v>
      </c>
      <c r="R24" s="50">
        <v>5278.1560835067103</v>
      </c>
      <c r="S24" s="50">
        <v>14373.933235256627</v>
      </c>
      <c r="T24" s="50">
        <v>8535.5740593730043</v>
      </c>
      <c r="U24" s="49">
        <v>95473.628027154205</v>
      </c>
      <c r="V24" s="49">
        <v>1683.1817948801445</v>
      </c>
      <c r="W24" s="50">
        <v>1010.0389452058707</v>
      </c>
      <c r="X24" s="52">
        <v>96146.770876828479</v>
      </c>
      <c r="Y24" s="53">
        <v>3432.4262361896263</v>
      </c>
      <c r="Z24" s="49">
        <v>13855.001431556819</v>
      </c>
      <c r="AA24" s="49">
        <v>78186.200359407754</v>
      </c>
      <c r="AB24" s="70" t="s">
        <v>18</v>
      </c>
      <c r="AC24" s="79">
        <v>19</v>
      </c>
    </row>
    <row r="25" spans="1:29" s="54" customFormat="1" ht="19.5" customHeight="1" x14ac:dyDescent="0.15">
      <c r="A25" s="77">
        <v>20</v>
      </c>
      <c r="B25" s="71" t="s">
        <v>19</v>
      </c>
      <c r="C25" s="56">
        <v>2963.6495714071552</v>
      </c>
      <c r="D25" s="56">
        <v>51.313886148834435</v>
      </c>
      <c r="E25" s="56">
        <v>1225.623401503939</v>
      </c>
      <c r="F25" s="56">
        <v>198.15137699032508</v>
      </c>
      <c r="G25" s="56">
        <v>45393.073035256341</v>
      </c>
      <c r="H25" s="56">
        <v>2431.9231180306742</v>
      </c>
      <c r="I25" s="56">
        <v>8189.5606096822412</v>
      </c>
      <c r="J25" s="56">
        <v>7270.0628127532209</v>
      </c>
      <c r="K25" s="56">
        <v>9520.8820358946232</v>
      </c>
      <c r="L25" s="56">
        <v>3172.6222134164691</v>
      </c>
      <c r="M25" s="56">
        <v>2270.1877803403004</v>
      </c>
      <c r="N25" s="56">
        <v>2572.6412712981064</v>
      </c>
      <c r="O25" s="56">
        <v>15586.168459355347</v>
      </c>
      <c r="P25" s="56">
        <v>5544.8481854769116</v>
      </c>
      <c r="Q25" s="56">
        <v>5852.7029000270659</v>
      </c>
      <c r="R25" s="56">
        <v>2744.7602906256679</v>
      </c>
      <c r="S25" s="56">
        <v>6466.5877725858863</v>
      </c>
      <c r="T25" s="56">
        <v>6107.8937436222741</v>
      </c>
      <c r="U25" s="55">
        <v>127562.6524644154</v>
      </c>
      <c r="V25" s="55">
        <v>2248.9070630046517</v>
      </c>
      <c r="W25" s="56">
        <v>1349.5177554157174</v>
      </c>
      <c r="X25" s="58">
        <v>128462.04177200433</v>
      </c>
      <c r="Y25" s="59">
        <v>4240.5868590599293</v>
      </c>
      <c r="Z25" s="55">
        <v>53780.78502192891</v>
      </c>
      <c r="AA25" s="55">
        <v>69541.28058342656</v>
      </c>
      <c r="AB25" s="71" t="s">
        <v>19</v>
      </c>
      <c r="AC25" s="80">
        <v>20</v>
      </c>
    </row>
    <row r="26" spans="1:29" s="54" customFormat="1" ht="19.5" customHeight="1" x14ac:dyDescent="0.15">
      <c r="A26" s="74">
        <v>21</v>
      </c>
      <c r="B26" s="70" t="s">
        <v>20</v>
      </c>
      <c r="C26" s="50">
        <v>2671.7947473991039</v>
      </c>
      <c r="D26" s="50">
        <v>15.788508334275932</v>
      </c>
      <c r="E26" s="50">
        <v>0</v>
      </c>
      <c r="F26" s="50">
        <v>0</v>
      </c>
      <c r="G26" s="50">
        <v>94638.420781427471</v>
      </c>
      <c r="H26" s="50">
        <v>2635.5464708074173</v>
      </c>
      <c r="I26" s="50">
        <v>8230.2543383904522</v>
      </c>
      <c r="J26" s="50">
        <v>11962.242199893455</v>
      </c>
      <c r="K26" s="50">
        <v>12342.427935774693</v>
      </c>
      <c r="L26" s="50">
        <v>2475.7373362456779</v>
      </c>
      <c r="M26" s="50">
        <v>2764.1129806581262</v>
      </c>
      <c r="N26" s="50">
        <v>2997.7606479720789</v>
      </c>
      <c r="O26" s="45">
        <v>19997.642752895677</v>
      </c>
      <c r="P26" s="45">
        <v>7111.8515700375629</v>
      </c>
      <c r="Q26" s="45">
        <v>4691.8704775338292</v>
      </c>
      <c r="R26" s="45">
        <v>5611.7988796884047</v>
      </c>
      <c r="S26" s="45">
        <v>10234.953578555132</v>
      </c>
      <c r="T26" s="51">
        <v>5834.2916836084441</v>
      </c>
      <c r="U26" s="49">
        <v>194216.49488922185</v>
      </c>
      <c r="V26" s="49">
        <v>3423.9478333238126</v>
      </c>
      <c r="W26" s="50">
        <v>2054.6328795438098</v>
      </c>
      <c r="X26" s="52">
        <v>195585.80984300186</v>
      </c>
      <c r="Y26" s="53">
        <v>2687.5832557333797</v>
      </c>
      <c r="Z26" s="49">
        <v>102868.67511981793</v>
      </c>
      <c r="AA26" s="49">
        <v>88660.236513670534</v>
      </c>
      <c r="AB26" s="70" t="s">
        <v>20</v>
      </c>
      <c r="AC26" s="79">
        <v>21</v>
      </c>
    </row>
    <row r="27" spans="1:29" s="54" customFormat="1" ht="19.5" customHeight="1" x14ac:dyDescent="0.15">
      <c r="A27" s="75">
        <v>22</v>
      </c>
      <c r="B27" s="70" t="s">
        <v>21</v>
      </c>
      <c r="C27" s="50">
        <v>1707.7693763410816</v>
      </c>
      <c r="D27" s="50">
        <v>60.082758279580403</v>
      </c>
      <c r="E27" s="50">
        <v>0</v>
      </c>
      <c r="F27" s="50">
        <v>0</v>
      </c>
      <c r="G27" s="50">
        <v>48072.960056677162</v>
      </c>
      <c r="H27" s="50">
        <v>2044.6806249170763</v>
      </c>
      <c r="I27" s="50">
        <v>9351.9390274875641</v>
      </c>
      <c r="J27" s="50">
        <v>11107.465670099744</v>
      </c>
      <c r="K27" s="50">
        <v>4259.0751301353775</v>
      </c>
      <c r="L27" s="50">
        <v>8003.8842803714797</v>
      </c>
      <c r="M27" s="50">
        <v>4570.0255643757182</v>
      </c>
      <c r="N27" s="50">
        <v>4249.152061696308</v>
      </c>
      <c r="O27" s="50">
        <v>21850.937718650839</v>
      </c>
      <c r="P27" s="50">
        <v>7314.3317435051295</v>
      </c>
      <c r="Q27" s="50">
        <v>5443.704812568576</v>
      </c>
      <c r="R27" s="50">
        <v>5900.6020987824668</v>
      </c>
      <c r="S27" s="50">
        <v>20887.573684134353</v>
      </c>
      <c r="T27" s="51">
        <v>9893.5262307771227</v>
      </c>
      <c r="U27" s="49">
        <v>164717.71083879954</v>
      </c>
      <c r="V27" s="49">
        <v>2903.888013054097</v>
      </c>
      <c r="W27" s="50">
        <v>1742.5568614292117</v>
      </c>
      <c r="X27" s="52">
        <v>165879.04199042442</v>
      </c>
      <c r="Y27" s="53">
        <v>1767.8521346206621</v>
      </c>
      <c r="Z27" s="49">
        <v>57424.899084164725</v>
      </c>
      <c r="AA27" s="49">
        <v>105524.95962001415</v>
      </c>
      <c r="AB27" s="70" t="s">
        <v>21</v>
      </c>
      <c r="AC27" s="79">
        <v>22</v>
      </c>
    </row>
    <row r="28" spans="1:29" s="54" customFormat="1" ht="19.5" customHeight="1" x14ac:dyDescent="0.15">
      <c r="A28" s="74">
        <v>23</v>
      </c>
      <c r="B28" s="70" t="s">
        <v>22</v>
      </c>
      <c r="C28" s="50">
        <v>4399.3281909548296</v>
      </c>
      <c r="D28" s="50">
        <v>30.845633029039746</v>
      </c>
      <c r="E28" s="50">
        <v>253.83521611484741</v>
      </c>
      <c r="F28" s="50">
        <v>336.85734088355275</v>
      </c>
      <c r="G28" s="50">
        <v>332963.9754153674</v>
      </c>
      <c r="H28" s="50">
        <v>5814.563596651119</v>
      </c>
      <c r="I28" s="50">
        <v>8741.1637835084821</v>
      </c>
      <c r="J28" s="50">
        <v>16485.066353247006</v>
      </c>
      <c r="K28" s="50">
        <v>21651.573202449192</v>
      </c>
      <c r="L28" s="50">
        <v>2778.5628646067344</v>
      </c>
      <c r="M28" s="50">
        <v>2754.7927584572321</v>
      </c>
      <c r="N28" s="50">
        <v>4145.1053763309483</v>
      </c>
      <c r="O28" s="50">
        <v>22877.899364708825</v>
      </c>
      <c r="P28" s="50">
        <v>4246.7014283731314</v>
      </c>
      <c r="Q28" s="50">
        <v>6326.4920948599365</v>
      </c>
      <c r="R28" s="50">
        <v>5804.812676006979</v>
      </c>
      <c r="S28" s="50">
        <v>10250.72981273858</v>
      </c>
      <c r="T28" s="51">
        <v>6144.2013941754594</v>
      </c>
      <c r="U28" s="49">
        <v>456006.50650246337</v>
      </c>
      <c r="V28" s="49">
        <v>8039.1666591135818</v>
      </c>
      <c r="W28" s="50">
        <v>4824.1202687695913</v>
      </c>
      <c r="X28" s="52">
        <v>459221.55289280741</v>
      </c>
      <c r="Y28" s="53">
        <v>4684.0090400987174</v>
      </c>
      <c r="Z28" s="49">
        <v>342041.99653975945</v>
      </c>
      <c r="AA28" s="49">
        <v>109280.50092260522</v>
      </c>
      <c r="AB28" s="70" t="s">
        <v>22</v>
      </c>
      <c r="AC28" s="79">
        <v>23</v>
      </c>
    </row>
    <row r="29" spans="1:29" s="54" customFormat="1" ht="19.5" customHeight="1" x14ac:dyDescent="0.15">
      <c r="A29" s="74">
        <v>24</v>
      </c>
      <c r="B29" s="70" t="s">
        <v>23</v>
      </c>
      <c r="C29" s="50">
        <v>369.24523670825397</v>
      </c>
      <c r="D29" s="50">
        <v>22.22935884283994</v>
      </c>
      <c r="E29" s="50">
        <v>181.34670084094333</v>
      </c>
      <c r="F29" s="50">
        <v>0</v>
      </c>
      <c r="G29" s="50">
        <v>248.59506671505841</v>
      </c>
      <c r="H29" s="50">
        <v>661.39898824330089</v>
      </c>
      <c r="I29" s="50">
        <v>2206.9371795052539</v>
      </c>
      <c r="J29" s="50">
        <v>2194.781498120145</v>
      </c>
      <c r="K29" s="50">
        <v>1307.7064237027821</v>
      </c>
      <c r="L29" s="50">
        <v>6538.1506127913472</v>
      </c>
      <c r="M29" s="50">
        <v>1126.9601033408039</v>
      </c>
      <c r="N29" s="50">
        <v>741.14719670417821</v>
      </c>
      <c r="O29" s="50">
        <v>6704.8175704411588</v>
      </c>
      <c r="P29" s="50">
        <v>1007.6672001509793</v>
      </c>
      <c r="Q29" s="50">
        <v>1437.363068662466</v>
      </c>
      <c r="R29" s="50">
        <v>1603.9206553399431</v>
      </c>
      <c r="S29" s="50">
        <v>5206.077765600935</v>
      </c>
      <c r="T29" s="51">
        <v>2294.59263816354</v>
      </c>
      <c r="U29" s="49">
        <v>33852.93726387393</v>
      </c>
      <c r="V29" s="49">
        <v>596.82213368270425</v>
      </c>
      <c r="W29" s="50">
        <v>358.13932886751593</v>
      </c>
      <c r="X29" s="52">
        <v>34091.620068689117</v>
      </c>
      <c r="Y29" s="53">
        <v>572.8212963920372</v>
      </c>
      <c r="Z29" s="49">
        <v>2455.5322462203121</v>
      </c>
      <c r="AA29" s="49">
        <v>30824.583721261581</v>
      </c>
      <c r="AB29" s="70" t="s">
        <v>23</v>
      </c>
      <c r="AC29" s="79">
        <v>24</v>
      </c>
    </row>
    <row r="30" spans="1:29" s="54" customFormat="1" ht="19.5" customHeight="1" x14ac:dyDescent="0.15">
      <c r="A30" s="75">
        <v>25</v>
      </c>
      <c r="B30" s="70" t="s">
        <v>24</v>
      </c>
      <c r="C30" s="50">
        <v>324.28885954424896</v>
      </c>
      <c r="D30" s="50">
        <v>31.877639489609344</v>
      </c>
      <c r="E30" s="50">
        <v>90.547937764288434</v>
      </c>
      <c r="F30" s="50">
        <v>0</v>
      </c>
      <c r="G30" s="50">
        <v>770.19566165644494</v>
      </c>
      <c r="H30" s="50">
        <v>432.46871655882853</v>
      </c>
      <c r="I30" s="50">
        <v>1867.5253276378671</v>
      </c>
      <c r="J30" s="50">
        <v>1353.6992823763119</v>
      </c>
      <c r="K30" s="50">
        <v>780.36653813859493</v>
      </c>
      <c r="L30" s="50">
        <v>2181.5795890433533</v>
      </c>
      <c r="M30" s="50">
        <v>495.22609455750921</v>
      </c>
      <c r="N30" s="50">
        <v>263.65122231724388</v>
      </c>
      <c r="O30" s="50">
        <v>3873.3782412246596</v>
      </c>
      <c r="P30" s="50">
        <v>267.39266143897811</v>
      </c>
      <c r="Q30" s="50">
        <v>1008.3790480560178</v>
      </c>
      <c r="R30" s="50">
        <v>122.14427959698615</v>
      </c>
      <c r="S30" s="50">
        <v>3162.5789562484406</v>
      </c>
      <c r="T30" s="51">
        <v>1255.5803942110388</v>
      </c>
      <c r="U30" s="49">
        <v>18280.880449860422</v>
      </c>
      <c r="V30" s="49">
        <v>322.29300248362665</v>
      </c>
      <c r="W30" s="50">
        <v>193.40066846372676</v>
      </c>
      <c r="X30" s="52">
        <v>18409.772783880322</v>
      </c>
      <c r="Y30" s="53">
        <v>446.71443679814672</v>
      </c>
      <c r="Z30" s="49">
        <v>2637.7209892943119</v>
      </c>
      <c r="AA30" s="49">
        <v>15196.445023767965</v>
      </c>
      <c r="AB30" s="70" t="s">
        <v>24</v>
      </c>
      <c r="AC30" s="79">
        <v>25</v>
      </c>
    </row>
    <row r="31" spans="1:29" s="54" customFormat="1" ht="19.5" customHeight="1" x14ac:dyDescent="0.15">
      <c r="A31" s="74">
        <v>26</v>
      </c>
      <c r="B31" s="70" t="s">
        <v>25</v>
      </c>
      <c r="C31" s="50">
        <v>260.71013871948713</v>
      </c>
      <c r="D31" s="50">
        <v>25.068070745798771</v>
      </c>
      <c r="E31" s="50">
        <v>47.531396693442268</v>
      </c>
      <c r="F31" s="50">
        <v>0</v>
      </c>
      <c r="G31" s="50">
        <v>459.93094060119358</v>
      </c>
      <c r="H31" s="50">
        <v>438.38165088642324</v>
      </c>
      <c r="I31" s="50">
        <v>1597.2735936983104</v>
      </c>
      <c r="J31" s="50">
        <v>1257.3095058632684</v>
      </c>
      <c r="K31" s="50">
        <v>683.88184128008425</v>
      </c>
      <c r="L31" s="50">
        <v>2632.6646503992565</v>
      </c>
      <c r="M31" s="50">
        <v>534.90701424953556</v>
      </c>
      <c r="N31" s="50">
        <v>691.93024540886336</v>
      </c>
      <c r="O31" s="50">
        <v>5055.7441611411041</v>
      </c>
      <c r="P31" s="50">
        <v>1376.150297785485</v>
      </c>
      <c r="Q31" s="50">
        <v>1097.0633401812956</v>
      </c>
      <c r="R31" s="50">
        <v>924.24812191631247</v>
      </c>
      <c r="S31" s="50">
        <v>2685.0661054119041</v>
      </c>
      <c r="T31" s="51">
        <v>1630.3210682391718</v>
      </c>
      <c r="U31" s="49">
        <v>21398.182143220936</v>
      </c>
      <c r="V31" s="49">
        <v>377.24773744532052</v>
      </c>
      <c r="W31" s="50">
        <v>226.37774955123334</v>
      </c>
      <c r="X31" s="52">
        <v>21549.052131115022</v>
      </c>
      <c r="Y31" s="53">
        <v>333.30960615872817</v>
      </c>
      <c r="Z31" s="49">
        <v>2057.2045342995038</v>
      </c>
      <c r="AA31" s="49">
        <v>19007.668002762704</v>
      </c>
      <c r="AB31" s="70" t="s">
        <v>25</v>
      </c>
      <c r="AC31" s="79">
        <v>26</v>
      </c>
    </row>
    <row r="32" spans="1:29" s="54" customFormat="1" ht="19.5" customHeight="1" x14ac:dyDescent="0.15">
      <c r="A32" s="74">
        <v>27</v>
      </c>
      <c r="B32" s="70" t="s">
        <v>26</v>
      </c>
      <c r="C32" s="50">
        <v>85.210439240366313</v>
      </c>
      <c r="D32" s="50">
        <v>34.27367741499377</v>
      </c>
      <c r="E32" s="50">
        <v>3.8877923416799742</v>
      </c>
      <c r="F32" s="50">
        <v>0</v>
      </c>
      <c r="G32" s="50">
        <v>582.2689887985938</v>
      </c>
      <c r="H32" s="50">
        <v>466.98541880421027</v>
      </c>
      <c r="I32" s="50">
        <v>979.09457827654705</v>
      </c>
      <c r="J32" s="50">
        <v>1576.7072928866203</v>
      </c>
      <c r="K32" s="50">
        <v>731.08812388198521</v>
      </c>
      <c r="L32" s="50">
        <v>2149.8476533584953</v>
      </c>
      <c r="M32" s="50">
        <v>428.69028210299007</v>
      </c>
      <c r="N32" s="50">
        <v>695.52360780777087</v>
      </c>
      <c r="O32" s="50">
        <v>3989.002169341481</v>
      </c>
      <c r="P32" s="50">
        <v>326.22899585857749</v>
      </c>
      <c r="Q32" s="50">
        <v>1344.8033298721321</v>
      </c>
      <c r="R32" s="50">
        <v>1857.5935091688236</v>
      </c>
      <c r="S32" s="50">
        <v>1508.9009133761351</v>
      </c>
      <c r="T32" s="51">
        <v>1587.8927096381808</v>
      </c>
      <c r="U32" s="49">
        <v>18347.999482169584</v>
      </c>
      <c r="V32" s="49">
        <v>323.47800339768088</v>
      </c>
      <c r="W32" s="50">
        <v>194.11176044258491</v>
      </c>
      <c r="X32" s="52">
        <v>18477.36572512468</v>
      </c>
      <c r="Y32" s="53">
        <v>123.37190899704005</v>
      </c>
      <c r="Z32" s="49">
        <v>1561.363567075141</v>
      </c>
      <c r="AA32" s="49">
        <v>16663.264006097401</v>
      </c>
      <c r="AB32" s="70" t="s">
        <v>26</v>
      </c>
      <c r="AC32" s="79">
        <v>27</v>
      </c>
    </row>
    <row r="33" spans="1:30" s="54" customFormat="1" ht="19.5" customHeight="1" x14ac:dyDescent="0.15">
      <c r="A33" s="75">
        <v>28</v>
      </c>
      <c r="B33" s="70" t="s">
        <v>27</v>
      </c>
      <c r="C33" s="50">
        <v>48.691679565923593</v>
      </c>
      <c r="D33" s="50">
        <v>44.126594267064021</v>
      </c>
      <c r="E33" s="50">
        <v>778.66518688199642</v>
      </c>
      <c r="F33" s="50">
        <v>0</v>
      </c>
      <c r="G33" s="50">
        <v>2265.3492199050634</v>
      </c>
      <c r="H33" s="50">
        <v>694.81876354694623</v>
      </c>
      <c r="I33" s="50">
        <v>1705.4239252924908</v>
      </c>
      <c r="J33" s="50">
        <v>1557.0965837250633</v>
      </c>
      <c r="K33" s="50">
        <v>1705.3847740310707</v>
      </c>
      <c r="L33" s="50">
        <v>2768.1523912488524</v>
      </c>
      <c r="M33" s="50">
        <v>614.83678563173044</v>
      </c>
      <c r="N33" s="50">
        <v>876.65517151539325</v>
      </c>
      <c r="O33" s="50">
        <v>4926.8057663590844</v>
      </c>
      <c r="P33" s="50">
        <v>95.497379085349337</v>
      </c>
      <c r="Q33" s="50">
        <v>1103.4653406086325</v>
      </c>
      <c r="R33" s="50">
        <v>120.22373180931459</v>
      </c>
      <c r="S33" s="50">
        <v>3154.3812625247901</v>
      </c>
      <c r="T33" s="51">
        <v>1284.9549570565623</v>
      </c>
      <c r="U33" s="49">
        <v>23744.529513055331</v>
      </c>
      <c r="V33" s="49">
        <v>418.62428277171881</v>
      </c>
      <c r="W33" s="50">
        <v>251.20686921309027</v>
      </c>
      <c r="X33" s="52">
        <v>23911.94692661396</v>
      </c>
      <c r="Y33" s="53">
        <v>871.48346071498406</v>
      </c>
      <c r="Z33" s="49">
        <v>3970.7731451975542</v>
      </c>
      <c r="AA33" s="49">
        <v>18902.272907142797</v>
      </c>
      <c r="AB33" s="70" t="s">
        <v>27</v>
      </c>
      <c r="AC33" s="79">
        <v>28</v>
      </c>
    </row>
    <row r="34" spans="1:30" s="54" customFormat="1" ht="19.5" customHeight="1" x14ac:dyDescent="0.15">
      <c r="A34" s="74">
        <v>29</v>
      </c>
      <c r="B34" s="70" t="s">
        <v>28</v>
      </c>
      <c r="C34" s="50">
        <v>984.48828174532036</v>
      </c>
      <c r="D34" s="50">
        <v>141.66851661691101</v>
      </c>
      <c r="E34" s="50">
        <v>114.13932290242447</v>
      </c>
      <c r="F34" s="50">
        <v>0</v>
      </c>
      <c r="G34" s="50">
        <v>9486.0598416444373</v>
      </c>
      <c r="H34" s="50">
        <v>3103.238010678444</v>
      </c>
      <c r="I34" s="50">
        <v>6337.6483956861803</v>
      </c>
      <c r="J34" s="50">
        <v>9124.8414469482304</v>
      </c>
      <c r="K34" s="50">
        <v>3770.3578822539639</v>
      </c>
      <c r="L34" s="50">
        <v>2735.2824590133237</v>
      </c>
      <c r="M34" s="50">
        <v>2563.2669503848088</v>
      </c>
      <c r="N34" s="50">
        <v>874.92859197912196</v>
      </c>
      <c r="O34" s="50">
        <v>16097.663933364744</v>
      </c>
      <c r="P34" s="50">
        <v>5326.3123614577507</v>
      </c>
      <c r="Q34" s="50">
        <v>2311.7935276659382</v>
      </c>
      <c r="R34" s="50">
        <v>4266.8799630960002</v>
      </c>
      <c r="S34" s="50">
        <v>12810.183511738524</v>
      </c>
      <c r="T34" s="51">
        <v>6242.0354131135391</v>
      </c>
      <c r="U34" s="49">
        <v>86290.788410289664</v>
      </c>
      <c r="V34" s="49">
        <v>1521.366144874459</v>
      </c>
      <c r="W34" s="50">
        <v>912.93707008656247</v>
      </c>
      <c r="X34" s="52">
        <v>86899.217485077548</v>
      </c>
      <c r="Y34" s="53">
        <v>1240.2961212646558</v>
      </c>
      <c r="Z34" s="49">
        <v>15823.708237330618</v>
      </c>
      <c r="AA34" s="49">
        <v>69226.784051694383</v>
      </c>
      <c r="AB34" s="70" t="s">
        <v>28</v>
      </c>
      <c r="AC34" s="79">
        <v>29</v>
      </c>
    </row>
    <row r="35" spans="1:30" s="54" customFormat="1" ht="19.5" customHeight="1" x14ac:dyDescent="0.15">
      <c r="A35" s="77">
        <v>30</v>
      </c>
      <c r="B35" s="71" t="s">
        <v>29</v>
      </c>
      <c r="C35" s="56">
        <v>52.749319529750565</v>
      </c>
      <c r="D35" s="56">
        <v>0.38058116659304203</v>
      </c>
      <c r="E35" s="56">
        <v>0</v>
      </c>
      <c r="F35" s="56">
        <v>0</v>
      </c>
      <c r="G35" s="56">
        <v>45841.072486644043</v>
      </c>
      <c r="H35" s="56">
        <v>1859.2242518637702</v>
      </c>
      <c r="I35" s="56">
        <v>5595.3368933767752</v>
      </c>
      <c r="J35" s="56">
        <v>22662.547987507634</v>
      </c>
      <c r="K35" s="56">
        <v>3130.194238172191</v>
      </c>
      <c r="L35" s="56">
        <v>3607.4290969073645</v>
      </c>
      <c r="M35" s="56">
        <v>4215.4249732265262</v>
      </c>
      <c r="N35" s="56">
        <v>2548.4433961028062</v>
      </c>
      <c r="O35" s="56">
        <v>14023.432970926569</v>
      </c>
      <c r="P35" s="56">
        <v>5531.9790838938989</v>
      </c>
      <c r="Q35" s="56">
        <v>2441.9041102663818</v>
      </c>
      <c r="R35" s="56">
        <v>2646.7148712690623</v>
      </c>
      <c r="S35" s="56">
        <v>12278.381409309979</v>
      </c>
      <c r="T35" s="57">
        <v>6570.1303374262534</v>
      </c>
      <c r="U35" s="55">
        <v>133005.34600758963</v>
      </c>
      <c r="V35" s="55">
        <v>2344.8261050155324</v>
      </c>
      <c r="W35" s="56">
        <v>1407.0765813919254</v>
      </c>
      <c r="X35" s="58">
        <v>133943.09553121324</v>
      </c>
      <c r="Y35" s="59">
        <v>53.129900696343604</v>
      </c>
      <c r="Z35" s="55">
        <v>51436.409380020821</v>
      </c>
      <c r="AA35" s="55">
        <v>81515.80672687247</v>
      </c>
      <c r="AB35" s="71" t="s">
        <v>29</v>
      </c>
      <c r="AC35" s="80">
        <v>30</v>
      </c>
    </row>
    <row r="36" spans="1:30" s="54" customFormat="1" ht="19.5" customHeight="1" x14ac:dyDescent="0.15">
      <c r="A36" s="75">
        <v>31</v>
      </c>
      <c r="B36" s="70" t="s">
        <v>30</v>
      </c>
      <c r="C36" s="50">
        <v>604.58835461021806</v>
      </c>
      <c r="D36" s="50">
        <v>4.7052145110995651</v>
      </c>
      <c r="E36" s="50">
        <v>0</v>
      </c>
      <c r="F36" s="50">
        <v>0</v>
      </c>
      <c r="G36" s="50">
        <v>149008.28766886229</v>
      </c>
      <c r="H36" s="50">
        <v>4338.4064325514973</v>
      </c>
      <c r="I36" s="50">
        <v>7617.5402562811996</v>
      </c>
      <c r="J36" s="50">
        <v>14889.491144153078</v>
      </c>
      <c r="K36" s="50">
        <v>5630.8061956899001</v>
      </c>
      <c r="L36" s="50">
        <v>2059.2091013826771</v>
      </c>
      <c r="M36" s="50">
        <v>4327.0023763828713</v>
      </c>
      <c r="N36" s="50">
        <v>10269.014858889779</v>
      </c>
      <c r="O36" s="50">
        <v>16207.901846658864</v>
      </c>
      <c r="P36" s="50">
        <v>8503.2225235935111</v>
      </c>
      <c r="Q36" s="50">
        <v>3173.3202473987226</v>
      </c>
      <c r="R36" s="50">
        <v>1407.7835054690145</v>
      </c>
      <c r="S36" s="50">
        <v>16828.949872579204</v>
      </c>
      <c r="T36" s="51">
        <v>8453.7753639211587</v>
      </c>
      <c r="U36" s="49">
        <v>253324.00496293508</v>
      </c>
      <c r="V36" s="49">
        <v>4466.032344526503</v>
      </c>
      <c r="W36" s="50">
        <v>2679.9639897733441</v>
      </c>
      <c r="X36" s="52">
        <v>255110.07331768822</v>
      </c>
      <c r="Y36" s="53">
        <v>609.29356912131766</v>
      </c>
      <c r="Z36" s="49">
        <v>156625.8279251435</v>
      </c>
      <c r="AA36" s="49">
        <v>96088.883468670276</v>
      </c>
      <c r="AB36" s="70" t="s">
        <v>30</v>
      </c>
      <c r="AC36" s="79">
        <v>31</v>
      </c>
    </row>
    <row r="37" spans="1:30" s="54" customFormat="1" ht="19.5" customHeight="1" x14ac:dyDescent="0.15">
      <c r="A37" s="74">
        <v>32</v>
      </c>
      <c r="B37" s="70" t="s">
        <v>31</v>
      </c>
      <c r="C37" s="50">
        <v>278.45892803942786</v>
      </c>
      <c r="D37" s="50">
        <v>30.135778654423412</v>
      </c>
      <c r="E37" s="50">
        <v>34.241796870727342</v>
      </c>
      <c r="F37" s="50">
        <v>0</v>
      </c>
      <c r="G37" s="50">
        <v>67012.169555434899</v>
      </c>
      <c r="H37" s="50">
        <v>1500.7911292223826</v>
      </c>
      <c r="I37" s="50">
        <v>3638.6010633420947</v>
      </c>
      <c r="J37" s="50">
        <v>2441.9615439388476</v>
      </c>
      <c r="K37" s="50">
        <v>7487.6003376432864</v>
      </c>
      <c r="L37" s="50">
        <v>2205.3547662254414</v>
      </c>
      <c r="M37" s="50">
        <v>1405.1173628953177</v>
      </c>
      <c r="N37" s="50">
        <v>468.61018439726956</v>
      </c>
      <c r="O37" s="50">
        <v>9157.9138370352011</v>
      </c>
      <c r="P37" s="50">
        <v>5200.9338205047461</v>
      </c>
      <c r="Q37" s="50">
        <v>8723.4337272083612</v>
      </c>
      <c r="R37" s="50">
        <v>13307.553596632823</v>
      </c>
      <c r="S37" s="50">
        <v>3455.7696003847368</v>
      </c>
      <c r="T37" s="51">
        <v>8278.1644971213209</v>
      </c>
      <c r="U37" s="49">
        <v>134626.81152555131</v>
      </c>
      <c r="V37" s="49">
        <v>2373.3922926309879</v>
      </c>
      <c r="W37" s="50">
        <v>1424.2184980259049</v>
      </c>
      <c r="X37" s="52">
        <v>135575.98532015638</v>
      </c>
      <c r="Y37" s="53">
        <v>342.83650356457861</v>
      </c>
      <c r="Z37" s="49">
        <v>70650.770618776995</v>
      </c>
      <c r="AA37" s="49">
        <v>63633.204403209733</v>
      </c>
      <c r="AB37" s="70" t="s">
        <v>31</v>
      </c>
      <c r="AC37" s="79">
        <v>32</v>
      </c>
    </row>
    <row r="38" spans="1:30" s="54" customFormat="1" ht="19.5" customHeight="1" x14ac:dyDescent="0.15">
      <c r="A38" s="74">
        <v>33</v>
      </c>
      <c r="B38" s="70" t="s">
        <v>32</v>
      </c>
      <c r="C38" s="50">
        <v>456.32332714957965</v>
      </c>
      <c r="D38" s="50">
        <v>8.3488085898971026E-2</v>
      </c>
      <c r="E38" s="50">
        <v>192.75925255361679</v>
      </c>
      <c r="F38" s="50">
        <v>118.89082619419506</v>
      </c>
      <c r="G38" s="50">
        <v>101046.15282924807</v>
      </c>
      <c r="H38" s="50">
        <v>2249.1599155483268</v>
      </c>
      <c r="I38" s="50">
        <v>5941.6443221467925</v>
      </c>
      <c r="J38" s="50">
        <v>9804.7589015107533</v>
      </c>
      <c r="K38" s="50">
        <v>6966.2341278581989</v>
      </c>
      <c r="L38" s="50">
        <v>1617.3280341698587</v>
      </c>
      <c r="M38" s="50">
        <v>1765.2953182616097</v>
      </c>
      <c r="N38" s="50">
        <v>1066.4442345802127</v>
      </c>
      <c r="O38" s="50">
        <v>12970.774755645247</v>
      </c>
      <c r="P38" s="50">
        <v>3749.584264511368</v>
      </c>
      <c r="Q38" s="50">
        <v>2162.3378873437196</v>
      </c>
      <c r="R38" s="50">
        <v>508.16775449725014</v>
      </c>
      <c r="S38" s="50">
        <v>5086.195891819606</v>
      </c>
      <c r="T38" s="51">
        <v>2849.1661959926314</v>
      </c>
      <c r="U38" s="49">
        <v>158551.30132711693</v>
      </c>
      <c r="V38" s="49">
        <v>2795.191813377608</v>
      </c>
      <c r="W38" s="50">
        <v>1677.3307550139239</v>
      </c>
      <c r="X38" s="52">
        <v>159669.16238548062</v>
      </c>
      <c r="Y38" s="53">
        <v>649.16606778909545</v>
      </c>
      <c r="Z38" s="49">
        <v>107106.68797758906</v>
      </c>
      <c r="AA38" s="49">
        <v>50795.447281738772</v>
      </c>
      <c r="AB38" s="70" t="s">
        <v>32</v>
      </c>
      <c r="AC38" s="79">
        <v>33</v>
      </c>
    </row>
    <row r="39" spans="1:30" s="54" customFormat="1" ht="19.5" customHeight="1" x14ac:dyDescent="0.15">
      <c r="A39" s="74">
        <v>34</v>
      </c>
      <c r="B39" s="70" t="s">
        <v>33</v>
      </c>
      <c r="C39" s="50">
        <v>401.70635641886963</v>
      </c>
      <c r="D39" s="50">
        <v>538.18794764434472</v>
      </c>
      <c r="E39" s="50">
        <v>0</v>
      </c>
      <c r="F39" s="50">
        <v>515.19358017484535</v>
      </c>
      <c r="G39" s="50">
        <v>2364.0478082132031</v>
      </c>
      <c r="H39" s="50">
        <v>5489.6328985138962</v>
      </c>
      <c r="I39" s="50">
        <v>2715.5104152161157</v>
      </c>
      <c r="J39" s="50">
        <v>951.60151770073185</v>
      </c>
      <c r="K39" s="50">
        <v>1312.0742821332633</v>
      </c>
      <c r="L39" s="50">
        <v>1129.0416795252484</v>
      </c>
      <c r="M39" s="50">
        <v>436.37758304696462</v>
      </c>
      <c r="N39" s="50">
        <v>293.12268710203386</v>
      </c>
      <c r="O39" s="50">
        <v>4807.7647877351965</v>
      </c>
      <c r="P39" s="50">
        <v>409.33820595334646</v>
      </c>
      <c r="Q39" s="50">
        <v>1615.7182889013868</v>
      </c>
      <c r="R39" s="50">
        <v>1387.350041546877</v>
      </c>
      <c r="S39" s="50">
        <v>1560.3631183730877</v>
      </c>
      <c r="T39" s="51">
        <v>686.01636300119151</v>
      </c>
      <c r="U39" s="49">
        <v>26613.047561200601</v>
      </c>
      <c r="V39" s="49">
        <v>469.43879722270793</v>
      </c>
      <c r="W39" s="50">
        <v>281.69949854959054</v>
      </c>
      <c r="X39" s="52">
        <v>26800.786859873719</v>
      </c>
      <c r="Y39" s="53">
        <v>939.89430406321435</v>
      </c>
      <c r="Z39" s="49">
        <v>5594.7518036041638</v>
      </c>
      <c r="AA39" s="49">
        <v>20078.401453533224</v>
      </c>
      <c r="AB39" s="70" t="s">
        <v>33</v>
      </c>
      <c r="AC39" s="79">
        <v>34</v>
      </c>
    </row>
    <row r="40" spans="1:30" s="54" customFormat="1" ht="19.5" customHeight="1" x14ac:dyDescent="0.15">
      <c r="A40" s="76">
        <v>35</v>
      </c>
      <c r="B40" s="71" t="s">
        <v>34</v>
      </c>
      <c r="C40" s="56">
        <v>1474.6162472019851</v>
      </c>
      <c r="D40" s="56">
        <v>157.91170348779363</v>
      </c>
      <c r="E40" s="56">
        <v>22.827864580484896</v>
      </c>
      <c r="F40" s="56">
        <v>0</v>
      </c>
      <c r="G40" s="56">
        <v>54190.489165162129</v>
      </c>
      <c r="H40" s="56">
        <v>1393.5449931885905</v>
      </c>
      <c r="I40" s="56">
        <v>3796.9715376993863</v>
      </c>
      <c r="J40" s="56">
        <v>3083.5481488966957</v>
      </c>
      <c r="K40" s="56">
        <v>2920.1267830192446</v>
      </c>
      <c r="L40" s="56">
        <v>488.86332405448479</v>
      </c>
      <c r="M40" s="56">
        <v>1110.5403222449311</v>
      </c>
      <c r="N40" s="56">
        <v>489.16152405190098</v>
      </c>
      <c r="O40" s="56">
        <v>8910.2058126087595</v>
      </c>
      <c r="P40" s="56">
        <v>1779.2583550313639</v>
      </c>
      <c r="Q40" s="56">
        <v>1471.3497921752951</v>
      </c>
      <c r="R40" s="56">
        <v>3615.6094905551518</v>
      </c>
      <c r="S40" s="56">
        <v>5180.0352603604051</v>
      </c>
      <c r="T40" s="57">
        <v>2757.9377897349277</v>
      </c>
      <c r="U40" s="55">
        <v>92842.998114053553</v>
      </c>
      <c r="V40" s="55">
        <v>1636.7863778149479</v>
      </c>
      <c r="W40" s="56">
        <v>982.19811526257001</v>
      </c>
      <c r="X40" s="58">
        <v>93497.586376605934</v>
      </c>
      <c r="Y40" s="59">
        <v>1655.3558152702635</v>
      </c>
      <c r="Z40" s="55">
        <v>57987.460702861514</v>
      </c>
      <c r="AA40" s="55">
        <v>33200.181595921778</v>
      </c>
      <c r="AB40" s="71" t="s">
        <v>34</v>
      </c>
      <c r="AC40" s="80">
        <v>35</v>
      </c>
    </row>
    <row r="41" spans="1:30" s="54" customFormat="1" ht="19.5" customHeight="1" x14ac:dyDescent="0.15">
      <c r="A41" s="72"/>
      <c r="B41" s="70"/>
      <c r="C41" s="50"/>
      <c r="D41" s="50"/>
      <c r="E41" s="56"/>
      <c r="F41" s="50"/>
      <c r="G41" s="50"/>
      <c r="H41" s="56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6"/>
      <c r="V41" s="56"/>
      <c r="W41" s="56"/>
      <c r="X41" s="56"/>
      <c r="Y41" s="50"/>
      <c r="Z41" s="50"/>
      <c r="AA41" s="56"/>
      <c r="AB41" s="70"/>
      <c r="AC41" s="81"/>
    </row>
    <row r="42" spans="1:30" s="54" customFormat="1" ht="20.100000000000001" customHeight="1" x14ac:dyDescent="0.15">
      <c r="A42" s="111" t="s">
        <v>88</v>
      </c>
      <c r="B42" s="66" t="s">
        <v>80</v>
      </c>
      <c r="C42" s="32">
        <v>9967.512654883245</v>
      </c>
      <c r="D42" s="33">
        <v>3052.6419074978144</v>
      </c>
      <c r="E42" s="33">
        <v>11441.77011986077</v>
      </c>
      <c r="F42" s="33">
        <v>287.3194966359714</v>
      </c>
      <c r="G42" s="33">
        <v>350574.9101108617</v>
      </c>
      <c r="H42" s="33">
        <v>42590.688811161672</v>
      </c>
      <c r="I42" s="33">
        <v>101265.48408846025</v>
      </c>
      <c r="J42" s="33">
        <v>218371.43834737208</v>
      </c>
      <c r="K42" s="33">
        <v>126304.78329566334</v>
      </c>
      <c r="L42" s="33">
        <v>120198.77221823296</v>
      </c>
      <c r="M42" s="33">
        <v>62971.777209723099</v>
      </c>
      <c r="N42" s="33">
        <v>100497.12089258277</v>
      </c>
      <c r="O42" s="33">
        <v>303336.60653165722</v>
      </c>
      <c r="P42" s="33">
        <v>164330.1200627127</v>
      </c>
      <c r="Q42" s="33">
        <v>84464.344802628431</v>
      </c>
      <c r="R42" s="33">
        <v>72468.249477256657</v>
      </c>
      <c r="S42" s="33">
        <v>207374.64631563841</v>
      </c>
      <c r="T42" s="33">
        <v>119862.95035092859</v>
      </c>
      <c r="U42" s="34">
        <v>2099361.136693757</v>
      </c>
      <c r="V42" s="34">
        <v>37011.498186016965</v>
      </c>
      <c r="W42" s="33">
        <v>22209.754586227293</v>
      </c>
      <c r="X42" s="35">
        <v>2114162.8802935476</v>
      </c>
      <c r="Y42" s="33">
        <v>24461.924682241821</v>
      </c>
      <c r="Z42" s="34">
        <v>452127.71369595802</v>
      </c>
      <c r="AA42" s="33">
        <v>1622771.4983155576</v>
      </c>
      <c r="AB42" s="66" t="s">
        <v>81</v>
      </c>
      <c r="AC42" s="114" t="s">
        <v>89</v>
      </c>
    </row>
    <row r="43" spans="1:30" s="54" customFormat="1" ht="20.100000000000001" customHeight="1" x14ac:dyDescent="0.15">
      <c r="A43" s="112"/>
      <c r="B43" s="67" t="s">
        <v>82</v>
      </c>
      <c r="C43" s="36">
        <v>19811.669544689379</v>
      </c>
      <c r="D43" s="37">
        <v>949.72388746233332</v>
      </c>
      <c r="E43" s="37">
        <v>9570.1791934017401</v>
      </c>
      <c r="F43" s="37">
        <v>554.82385557291025</v>
      </c>
      <c r="G43" s="37">
        <v>1566714.9861048586</v>
      </c>
      <c r="H43" s="37">
        <v>84170.960523574671</v>
      </c>
      <c r="I43" s="37">
        <v>179692.04323806879</v>
      </c>
      <c r="J43" s="37">
        <v>401771.16929583525</v>
      </c>
      <c r="K43" s="37">
        <v>226579.43775116655</v>
      </c>
      <c r="L43" s="37">
        <v>92915.054840174897</v>
      </c>
      <c r="M43" s="37">
        <v>91083.682942785075</v>
      </c>
      <c r="N43" s="37">
        <v>139535.39787529071</v>
      </c>
      <c r="O43" s="37">
        <v>432482.31546050013</v>
      </c>
      <c r="P43" s="37">
        <v>251292.90541220526</v>
      </c>
      <c r="Q43" s="37">
        <v>161890.73179042473</v>
      </c>
      <c r="R43" s="37">
        <v>109820.38730621497</v>
      </c>
      <c r="S43" s="37">
        <v>275916.97419239738</v>
      </c>
      <c r="T43" s="37">
        <v>179358.63157346757</v>
      </c>
      <c r="U43" s="38">
        <v>4224111.0747880908</v>
      </c>
      <c r="V43" s="38">
        <v>74470.519835884756</v>
      </c>
      <c r="W43" s="37">
        <v>44688.057780072428</v>
      </c>
      <c r="X43" s="39">
        <v>4253893.5368439024</v>
      </c>
      <c r="Y43" s="37">
        <v>30331.572625553454</v>
      </c>
      <c r="Z43" s="38">
        <v>1746961.8531984999</v>
      </c>
      <c r="AA43" s="37">
        <v>2446817.6489640372</v>
      </c>
      <c r="AB43" s="67" t="s">
        <v>83</v>
      </c>
      <c r="AC43" s="115">
        <v>0</v>
      </c>
    </row>
    <row r="44" spans="1:30" s="54" customFormat="1" ht="20.100000000000001" customHeight="1" x14ac:dyDescent="0.15">
      <c r="A44" s="112"/>
      <c r="B44" s="67" t="s">
        <v>84</v>
      </c>
      <c r="C44" s="36">
        <v>19547.950031215041</v>
      </c>
      <c r="D44" s="37">
        <v>2019.0272490901216</v>
      </c>
      <c r="E44" s="37">
        <v>12821.867572729563</v>
      </c>
      <c r="F44" s="37">
        <v>4577.2968084765098</v>
      </c>
      <c r="G44" s="37">
        <v>1680054.78412538</v>
      </c>
      <c r="H44" s="37">
        <v>99935.645425915776</v>
      </c>
      <c r="I44" s="37">
        <v>227574.30107946091</v>
      </c>
      <c r="J44" s="37">
        <v>561465.56716097775</v>
      </c>
      <c r="K44" s="37">
        <v>374205.14742431208</v>
      </c>
      <c r="L44" s="37">
        <v>96249.74004827466</v>
      </c>
      <c r="M44" s="37">
        <v>142164.38493179224</v>
      </c>
      <c r="N44" s="37">
        <v>252208.09265104108</v>
      </c>
      <c r="O44" s="37">
        <v>542161.31574926083</v>
      </c>
      <c r="P44" s="37">
        <v>339639.65883021732</v>
      </c>
      <c r="Q44" s="37">
        <v>236029.7882673775</v>
      </c>
      <c r="R44" s="37">
        <v>159943.48281854318</v>
      </c>
      <c r="S44" s="37">
        <v>354444.11066124646</v>
      </c>
      <c r="T44" s="37">
        <v>187905.35641434783</v>
      </c>
      <c r="U44" s="38">
        <v>5292947.5172496596</v>
      </c>
      <c r="V44" s="38">
        <v>93313.681304148544</v>
      </c>
      <c r="W44" s="37">
        <v>55995.408531869442</v>
      </c>
      <c r="X44" s="39">
        <v>5330265.7900219373</v>
      </c>
      <c r="Y44" s="37">
        <v>34388.84485303473</v>
      </c>
      <c r="Z44" s="38">
        <v>1912206.3820133172</v>
      </c>
      <c r="AA44" s="37">
        <v>3346352.2903833073</v>
      </c>
      <c r="AB44" s="67" t="s">
        <v>85</v>
      </c>
      <c r="AC44" s="115">
        <v>0</v>
      </c>
      <c r="AD44" s="31"/>
    </row>
    <row r="45" spans="1:30" ht="20.100000000000001" customHeight="1" x14ac:dyDescent="0.15">
      <c r="A45" s="113"/>
      <c r="B45" s="68" t="s">
        <v>86</v>
      </c>
      <c r="C45" s="40">
        <v>46340.227047333705</v>
      </c>
      <c r="D45" s="41">
        <v>1474.274615302161</v>
      </c>
      <c r="E45" s="41">
        <v>5020.5736974423826</v>
      </c>
      <c r="F45" s="41">
        <v>2476.8922123790639</v>
      </c>
      <c r="G45" s="41">
        <v>3038412.8939082357</v>
      </c>
      <c r="H45" s="41">
        <v>118884.80692470152</v>
      </c>
      <c r="I45" s="41">
        <v>241493.51173565557</v>
      </c>
      <c r="J45" s="41">
        <v>553607.32647008775</v>
      </c>
      <c r="K45" s="41">
        <v>277053.77175516571</v>
      </c>
      <c r="L45" s="41">
        <v>116117.38798911385</v>
      </c>
      <c r="M45" s="41">
        <v>118514.42881039214</v>
      </c>
      <c r="N45" s="41">
        <v>178557.38284841613</v>
      </c>
      <c r="O45" s="41">
        <v>592401.73917734146</v>
      </c>
      <c r="P45" s="41">
        <v>311324.02070458169</v>
      </c>
      <c r="Q45" s="41">
        <v>163681.12975684766</v>
      </c>
      <c r="R45" s="41">
        <v>169385.86595516189</v>
      </c>
      <c r="S45" s="41">
        <v>400879.20932934142</v>
      </c>
      <c r="T45" s="41">
        <v>207457.27718129024</v>
      </c>
      <c r="U45" s="42">
        <v>6543082.720118789</v>
      </c>
      <c r="V45" s="42">
        <v>115353.09399874939</v>
      </c>
      <c r="W45" s="41">
        <v>69220.756630763703</v>
      </c>
      <c r="X45" s="43">
        <v>6589215.0574867753</v>
      </c>
      <c r="Y45" s="41">
        <v>52835.075360078241</v>
      </c>
      <c r="Z45" s="42">
        <v>3282383.2978562699</v>
      </c>
      <c r="AA45" s="41">
        <v>3207864.3469024412</v>
      </c>
      <c r="AB45" s="68" t="s">
        <v>87</v>
      </c>
      <c r="AC45" s="116">
        <v>0</v>
      </c>
      <c r="AD45" s="54"/>
    </row>
    <row r="46" spans="1:30" x14ac:dyDescent="0.15">
      <c r="A46" s="85" t="s">
        <v>92</v>
      </c>
    </row>
    <row r="48" spans="1:30" x14ac:dyDescent="0.15">
      <c r="C48" s="86"/>
      <c r="D48" s="86"/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86"/>
      <c r="P48" s="86"/>
      <c r="Q48" s="86"/>
      <c r="R48" s="86"/>
      <c r="S48" s="86"/>
      <c r="T48" s="86"/>
      <c r="U48" s="86"/>
      <c r="V48" s="86"/>
      <c r="W48" s="86"/>
      <c r="X48" s="86"/>
      <c r="Y48" s="86"/>
      <c r="Z48" s="86"/>
      <c r="AA48" s="86"/>
    </row>
    <row r="49" spans="3:27" x14ac:dyDescent="0.15">
      <c r="C49" s="86"/>
      <c r="D49" s="86"/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</row>
    <row r="50" spans="3:27" x14ac:dyDescent="0.15"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6"/>
      <c r="R50" s="86"/>
      <c r="S50" s="86"/>
      <c r="T50" s="86"/>
      <c r="U50" s="86"/>
      <c r="V50" s="86"/>
      <c r="W50" s="86"/>
      <c r="X50" s="86"/>
      <c r="Y50" s="86"/>
      <c r="Z50" s="86"/>
      <c r="AA50" s="86"/>
    </row>
    <row r="51" spans="3:27" x14ac:dyDescent="0.15">
      <c r="C51" s="86"/>
      <c r="D51" s="86"/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  <c r="Q51" s="86"/>
      <c r="R51" s="86"/>
      <c r="S51" s="86"/>
      <c r="T51" s="86"/>
      <c r="U51" s="86"/>
      <c r="V51" s="86"/>
      <c r="W51" s="86"/>
      <c r="X51" s="86"/>
      <c r="Y51" s="86"/>
      <c r="Z51" s="86"/>
      <c r="AA51" s="86"/>
    </row>
  </sheetData>
  <mergeCells count="29">
    <mergeCell ref="AB2:AC2"/>
    <mergeCell ref="Z2:AA2"/>
    <mergeCell ref="A42:A45"/>
    <mergeCell ref="AC42:AC45"/>
    <mergeCell ref="C3:C4"/>
    <mergeCell ref="U3:U4"/>
    <mergeCell ref="V3:V4"/>
    <mergeCell ref="D3:D4"/>
    <mergeCell ref="E3:E4"/>
    <mergeCell ref="P3:P4"/>
    <mergeCell ref="Q3:Q4"/>
    <mergeCell ref="N3:N4"/>
    <mergeCell ref="O3:O4"/>
    <mergeCell ref="G3:G4"/>
    <mergeCell ref="L3:L4"/>
    <mergeCell ref="M3:M4"/>
    <mergeCell ref="H3:H4"/>
    <mergeCell ref="I3:I4"/>
    <mergeCell ref="F3:F4"/>
    <mergeCell ref="K3:K4"/>
    <mergeCell ref="J3:J4"/>
    <mergeCell ref="R3:R4"/>
    <mergeCell ref="S3:S4"/>
    <mergeCell ref="T3:T4"/>
    <mergeCell ref="AA3:AA4"/>
    <mergeCell ref="X3:X4"/>
    <mergeCell ref="Y3:Y4"/>
    <mergeCell ref="W3:W4"/>
    <mergeCell ref="Z3:Z4"/>
  </mergeCells>
  <phoneticPr fontId="3"/>
  <pageMargins left="0.36" right="0.25" top="0.41" bottom="0.37" header="0.25" footer="0.3"/>
  <pageSetup paperSize="9" scale="51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>
    <pageSetUpPr fitToPage="1"/>
  </sheetPr>
  <dimension ref="A1:AG51"/>
  <sheetViews>
    <sheetView zoomScale="85" zoomScaleNormal="85" workbookViewId="0">
      <selection activeCell="C6" sqref="C6"/>
    </sheetView>
  </sheetViews>
  <sheetFormatPr defaultRowHeight="13.5" x14ac:dyDescent="0.15"/>
  <cols>
    <col min="1" max="1" width="3.625" style="61" customWidth="1"/>
    <col min="2" max="2" width="10.625" style="62" customWidth="1"/>
    <col min="3" max="3" width="10" style="60" customWidth="1"/>
    <col min="4" max="6" width="9.625" style="60" customWidth="1"/>
    <col min="7" max="8" width="10.625" style="60" customWidth="1"/>
    <col min="9" max="9" width="10.125" style="60" customWidth="1"/>
    <col min="10" max="10" width="10.625" style="60" customWidth="1"/>
    <col min="11" max="11" width="9.75" style="60" customWidth="1"/>
    <col min="12" max="21" width="10.625" style="60" customWidth="1"/>
    <col min="22" max="22" width="8.125" style="60" customWidth="1"/>
    <col min="23" max="23" width="8.625" style="60" customWidth="1"/>
    <col min="24" max="24" width="10.625" style="60" customWidth="1"/>
    <col min="25" max="25" width="10.125" style="60" customWidth="1"/>
    <col min="26" max="26" width="10.125" style="64" customWidth="1"/>
    <col min="27" max="27" width="10.125" style="63" customWidth="1"/>
    <col min="28" max="28" width="9" style="63"/>
    <col min="29" max="29" width="3.625" style="60" customWidth="1"/>
    <col min="31" max="31" width="9.25" bestFit="1" customWidth="1"/>
  </cols>
  <sheetData>
    <row r="1" spans="1:31" s="11" customFormat="1" ht="15" customHeight="1" x14ac:dyDescent="0.15">
      <c r="A1" s="7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9"/>
      <c r="Y1" s="8"/>
      <c r="Z1" s="10"/>
      <c r="AA1" s="8"/>
      <c r="AB1" s="8"/>
      <c r="AC1" s="8"/>
    </row>
    <row r="2" spans="1:31" s="11" customFormat="1" ht="15" customHeight="1" thickBot="1" x14ac:dyDescent="0.2">
      <c r="A2" s="12" t="s">
        <v>105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Z2" s="109" t="s">
        <v>106</v>
      </c>
      <c r="AA2" s="110"/>
      <c r="AB2" s="107" t="s">
        <v>38</v>
      </c>
      <c r="AC2" s="108"/>
    </row>
    <row r="3" spans="1:31" s="11" customFormat="1" ht="15" customHeight="1" x14ac:dyDescent="0.15">
      <c r="A3" s="15"/>
      <c r="B3" s="16"/>
      <c r="C3" s="117" t="s">
        <v>53</v>
      </c>
      <c r="D3" s="122" t="s">
        <v>54</v>
      </c>
      <c r="E3" s="122" t="s">
        <v>55</v>
      </c>
      <c r="F3" s="122" t="s">
        <v>56</v>
      </c>
      <c r="G3" s="122" t="s">
        <v>57</v>
      </c>
      <c r="H3" s="124" t="s">
        <v>72</v>
      </c>
      <c r="I3" s="122" t="s">
        <v>48</v>
      </c>
      <c r="J3" s="124" t="s">
        <v>49</v>
      </c>
      <c r="K3" s="124" t="s">
        <v>50</v>
      </c>
      <c r="L3" s="124" t="s">
        <v>59</v>
      </c>
      <c r="M3" s="124" t="s">
        <v>52</v>
      </c>
      <c r="N3" s="124" t="s">
        <v>60</v>
      </c>
      <c r="O3" s="124" t="s">
        <v>61</v>
      </c>
      <c r="P3" s="124" t="s">
        <v>68</v>
      </c>
      <c r="Q3" s="124" t="s">
        <v>62</v>
      </c>
      <c r="R3" s="124" t="s">
        <v>63</v>
      </c>
      <c r="S3" s="124" t="s">
        <v>64</v>
      </c>
      <c r="T3" s="125" t="s">
        <v>65</v>
      </c>
      <c r="U3" s="119" t="s">
        <v>79</v>
      </c>
      <c r="V3" s="119" t="s">
        <v>70</v>
      </c>
      <c r="W3" s="133" t="s">
        <v>93</v>
      </c>
      <c r="X3" s="129" t="s">
        <v>73</v>
      </c>
      <c r="Y3" s="131" t="s">
        <v>42</v>
      </c>
      <c r="Z3" s="127" t="s">
        <v>43</v>
      </c>
      <c r="AA3" s="127" t="s">
        <v>44</v>
      </c>
      <c r="AB3" s="17"/>
      <c r="AC3" s="18"/>
    </row>
    <row r="4" spans="1:31" s="23" customFormat="1" ht="54.95" customHeight="1" x14ac:dyDescent="0.15">
      <c r="A4" s="19"/>
      <c r="B4" s="20" t="s">
        <v>74</v>
      </c>
      <c r="C4" s="118"/>
      <c r="D4" s="123" t="s">
        <v>54</v>
      </c>
      <c r="E4" s="123" t="s">
        <v>55</v>
      </c>
      <c r="F4" s="123" t="s">
        <v>56</v>
      </c>
      <c r="G4" s="123" t="s">
        <v>57</v>
      </c>
      <c r="H4" s="123" t="s">
        <v>47</v>
      </c>
      <c r="I4" s="123" t="s">
        <v>48</v>
      </c>
      <c r="J4" s="123" t="s">
        <v>58</v>
      </c>
      <c r="K4" s="123" t="s">
        <v>50</v>
      </c>
      <c r="L4" s="123" t="s">
        <v>51</v>
      </c>
      <c r="M4" s="123" t="s">
        <v>52</v>
      </c>
      <c r="N4" s="123" t="s">
        <v>66</v>
      </c>
      <c r="O4" s="123" t="s">
        <v>67</v>
      </c>
      <c r="P4" s="123"/>
      <c r="Q4" s="123"/>
      <c r="R4" s="123"/>
      <c r="S4" s="123"/>
      <c r="T4" s="126"/>
      <c r="U4" s="120"/>
      <c r="V4" s="121"/>
      <c r="W4" s="134"/>
      <c r="X4" s="130"/>
      <c r="Y4" s="132"/>
      <c r="Z4" s="128"/>
      <c r="AA4" s="128"/>
      <c r="AB4" s="21"/>
      <c r="AC4" s="22"/>
    </row>
    <row r="5" spans="1:31" ht="20.100000000000001" customHeight="1" x14ac:dyDescent="0.15">
      <c r="A5" s="24"/>
      <c r="B5" s="65" t="s">
        <v>90</v>
      </c>
      <c r="C5" s="25">
        <v>97768.069759767808</v>
      </c>
      <c r="D5" s="26">
        <v>7812.0679629474907</v>
      </c>
      <c r="E5" s="26">
        <v>34696.29835866073</v>
      </c>
      <c r="F5" s="26">
        <v>9387.4839902494241</v>
      </c>
      <c r="G5" s="26">
        <v>6630208.530669678</v>
      </c>
      <c r="H5" s="26">
        <v>357142.2426226617</v>
      </c>
      <c r="I5" s="26">
        <v>737589.12435324839</v>
      </c>
      <c r="J5" s="26">
        <v>1594910.49524409</v>
      </c>
      <c r="K5" s="26">
        <v>935201.12857992249</v>
      </c>
      <c r="L5" s="26">
        <v>384900.45195023855</v>
      </c>
      <c r="M5" s="26">
        <v>390391.50258458208</v>
      </c>
      <c r="N5" s="26">
        <v>617895.86788663454</v>
      </c>
      <c r="O5" s="26">
        <v>1724584.57852085</v>
      </c>
      <c r="P5" s="26">
        <v>1000571.8142602451</v>
      </c>
      <c r="Q5" s="26">
        <v>609390.02633543033</v>
      </c>
      <c r="R5" s="26">
        <v>470681.86580252566</v>
      </c>
      <c r="S5" s="26">
        <v>1209560.9010021146</v>
      </c>
      <c r="T5" s="26">
        <v>623740.26572183822</v>
      </c>
      <c r="U5" s="28">
        <v>17436432.715605687</v>
      </c>
      <c r="V5" s="28">
        <v>300026.01179034659</v>
      </c>
      <c r="W5" s="26">
        <v>213024.66681065437</v>
      </c>
      <c r="X5" s="29">
        <v>17523434.06058538</v>
      </c>
      <c r="Y5" s="26">
        <v>140276.43608137604</v>
      </c>
      <c r="Z5" s="28">
        <v>7377185.1390131759</v>
      </c>
      <c r="AA5" s="27">
        <v>9918971.1405111365</v>
      </c>
      <c r="AB5" s="65" t="s">
        <v>90</v>
      </c>
      <c r="AC5" s="30"/>
      <c r="AE5" s="84"/>
    </row>
    <row r="6" spans="1:31" ht="19.5" customHeight="1" x14ac:dyDescent="0.15">
      <c r="A6" s="73">
        <v>1</v>
      </c>
      <c r="B6" s="69" t="s">
        <v>0</v>
      </c>
      <c r="C6" s="45">
        <v>7384.6595360892898</v>
      </c>
      <c r="D6" s="45">
        <v>1333.7294858785856</v>
      </c>
      <c r="E6" s="45">
        <v>1570.2663741446688</v>
      </c>
      <c r="F6" s="45">
        <v>888.82081029830886</v>
      </c>
      <c r="G6" s="45">
        <v>720793.26650381752</v>
      </c>
      <c r="H6" s="45">
        <v>63172.40956178811</v>
      </c>
      <c r="I6" s="45">
        <v>136912.05225741043</v>
      </c>
      <c r="J6" s="45">
        <v>396481.54115535982</v>
      </c>
      <c r="K6" s="45">
        <v>263534.66862016293</v>
      </c>
      <c r="L6" s="45">
        <v>61434.576032338096</v>
      </c>
      <c r="M6" s="45">
        <v>116103.57639261699</v>
      </c>
      <c r="N6" s="45">
        <v>206573.95491281373</v>
      </c>
      <c r="O6" s="45">
        <v>334262.92495318578</v>
      </c>
      <c r="P6" s="45">
        <v>274437.26035983488</v>
      </c>
      <c r="Q6" s="45">
        <v>188792.81086835565</v>
      </c>
      <c r="R6" s="45">
        <v>113503.98527074794</v>
      </c>
      <c r="S6" s="45">
        <v>246541.61282804664</v>
      </c>
      <c r="T6" s="45">
        <v>122806.66066598309</v>
      </c>
      <c r="U6" s="44">
        <v>3256528.7765888721</v>
      </c>
      <c r="V6" s="44">
        <v>56034.447971126116</v>
      </c>
      <c r="W6" s="45">
        <v>39785.615712911182</v>
      </c>
      <c r="X6" s="46">
        <v>3272777.6088470868</v>
      </c>
      <c r="Y6" s="47">
        <v>10288.655396112545</v>
      </c>
      <c r="Z6" s="44">
        <v>858594.13957152632</v>
      </c>
      <c r="AA6" s="44">
        <v>2387645.9816212328</v>
      </c>
      <c r="AB6" s="69" t="s">
        <v>0</v>
      </c>
      <c r="AC6" s="78">
        <v>1</v>
      </c>
      <c r="AE6" s="84"/>
    </row>
    <row r="7" spans="1:31" ht="19.5" customHeight="1" x14ac:dyDescent="0.15">
      <c r="A7" s="74">
        <v>2</v>
      </c>
      <c r="B7" s="70" t="s">
        <v>1</v>
      </c>
      <c r="C7" s="50">
        <v>22888.644921645333</v>
      </c>
      <c r="D7" s="50">
        <v>678.9174950585907</v>
      </c>
      <c r="E7" s="50">
        <v>2970.4201024354311</v>
      </c>
      <c r="F7" s="50">
        <v>1492.3411135872843</v>
      </c>
      <c r="G7" s="50">
        <v>731165.74468415906</v>
      </c>
      <c r="H7" s="50">
        <v>72208.234374420892</v>
      </c>
      <c r="I7" s="50">
        <v>154273.43929251516</v>
      </c>
      <c r="J7" s="50">
        <v>405401.03981773427</v>
      </c>
      <c r="K7" s="50">
        <v>162217.81019438783</v>
      </c>
      <c r="L7" s="50">
        <v>77198.656290021318</v>
      </c>
      <c r="M7" s="50">
        <v>85770.174250796481</v>
      </c>
      <c r="N7" s="50">
        <v>133137.94588125031</v>
      </c>
      <c r="O7" s="50">
        <v>367269.44509229343</v>
      </c>
      <c r="P7" s="50">
        <v>237152.94790155953</v>
      </c>
      <c r="Q7" s="50">
        <v>107337.93661563777</v>
      </c>
      <c r="R7" s="50">
        <v>113563.74348901525</v>
      </c>
      <c r="S7" s="50">
        <v>286091.96826642175</v>
      </c>
      <c r="T7" s="50">
        <v>130157.37793242733</v>
      </c>
      <c r="U7" s="49">
        <v>3090976.7877153675</v>
      </c>
      <c r="V7" s="49">
        <v>53186.317166823363</v>
      </c>
      <c r="W7" s="50">
        <v>37763.384000403123</v>
      </c>
      <c r="X7" s="52">
        <v>3106399.7208817876</v>
      </c>
      <c r="Y7" s="53">
        <v>26537.982519139354</v>
      </c>
      <c r="Z7" s="49">
        <v>886931.52509026148</v>
      </c>
      <c r="AA7" s="49">
        <v>2177507.2801059666</v>
      </c>
      <c r="AB7" s="70" t="s">
        <v>1</v>
      </c>
      <c r="AC7" s="79">
        <v>2</v>
      </c>
      <c r="AE7" s="84"/>
    </row>
    <row r="8" spans="1:31" ht="19.5" customHeight="1" x14ac:dyDescent="0.15">
      <c r="A8" s="74">
        <v>3</v>
      </c>
      <c r="B8" s="70" t="s">
        <v>2</v>
      </c>
      <c r="C8" s="50">
        <v>2984.14767962531</v>
      </c>
      <c r="D8" s="50">
        <v>49.397020898849028</v>
      </c>
      <c r="E8" s="50">
        <v>11832.587020947023</v>
      </c>
      <c r="F8" s="50">
        <v>0</v>
      </c>
      <c r="G8" s="50">
        <v>170460.09716547333</v>
      </c>
      <c r="H8" s="50">
        <v>18227.912621901098</v>
      </c>
      <c r="I8" s="50">
        <v>33282.379327701718</v>
      </c>
      <c r="J8" s="50">
        <v>112100.29106351515</v>
      </c>
      <c r="K8" s="50">
        <v>57991.725987888552</v>
      </c>
      <c r="L8" s="50">
        <v>22542.480451807467</v>
      </c>
      <c r="M8" s="50">
        <v>29942.836474493641</v>
      </c>
      <c r="N8" s="50">
        <v>59971.347129578113</v>
      </c>
      <c r="O8" s="50">
        <v>94250.036158209055</v>
      </c>
      <c r="P8" s="50">
        <v>77283.400732815033</v>
      </c>
      <c r="Q8" s="50">
        <v>32908.547080711425</v>
      </c>
      <c r="R8" s="50">
        <v>26237.325727207339</v>
      </c>
      <c r="S8" s="50">
        <v>66086.255919983785</v>
      </c>
      <c r="T8" s="50">
        <v>36451.621831839388</v>
      </c>
      <c r="U8" s="49">
        <v>852602.38939459645</v>
      </c>
      <c r="V8" s="49">
        <v>14670.628550807081</v>
      </c>
      <c r="W8" s="50">
        <v>10416.449361472016</v>
      </c>
      <c r="X8" s="52">
        <v>856856.56858393154</v>
      </c>
      <c r="Y8" s="53">
        <v>14866.131721471182</v>
      </c>
      <c r="Z8" s="49">
        <v>203742.47649317505</v>
      </c>
      <c r="AA8" s="49">
        <v>633993.78117995022</v>
      </c>
      <c r="AB8" s="70" t="s">
        <v>2</v>
      </c>
      <c r="AC8" s="79">
        <v>3</v>
      </c>
      <c r="AE8" s="84"/>
    </row>
    <row r="9" spans="1:31" ht="19.5" customHeight="1" x14ac:dyDescent="0.15">
      <c r="A9" s="75">
        <v>4</v>
      </c>
      <c r="B9" s="70" t="s">
        <v>3</v>
      </c>
      <c r="C9" s="50">
        <v>155.53255280174031</v>
      </c>
      <c r="D9" s="50">
        <v>53.984940379127856</v>
      </c>
      <c r="E9" s="50">
        <v>222.9726562489634</v>
      </c>
      <c r="F9" s="50">
        <v>0</v>
      </c>
      <c r="G9" s="50">
        <v>2357.9319504076038</v>
      </c>
      <c r="H9" s="50">
        <v>3782.9872477437875</v>
      </c>
      <c r="I9" s="50">
        <v>7537.9204893599544</v>
      </c>
      <c r="J9" s="50">
        <v>10593.635671201378</v>
      </c>
      <c r="K9" s="50">
        <v>8673.3950479153245</v>
      </c>
      <c r="L9" s="50">
        <v>21740.676226325199</v>
      </c>
      <c r="M9" s="50">
        <v>3174.1108560699549</v>
      </c>
      <c r="N9" s="50">
        <v>2901.0783667368414</v>
      </c>
      <c r="O9" s="50">
        <v>24495.257372437336</v>
      </c>
      <c r="P9" s="50">
        <v>11085.28760335824</v>
      </c>
      <c r="Q9" s="50">
        <v>7400.1621757270041</v>
      </c>
      <c r="R9" s="50">
        <v>2796.4985198702761</v>
      </c>
      <c r="S9" s="50">
        <v>19763.156020729613</v>
      </c>
      <c r="T9" s="50">
        <v>8241.4607020428266</v>
      </c>
      <c r="U9" s="49">
        <v>134976.04839935518</v>
      </c>
      <c r="V9" s="49">
        <v>2322.5527837036398</v>
      </c>
      <c r="W9" s="50">
        <v>1649.0604596122712</v>
      </c>
      <c r="X9" s="52">
        <v>135649.54072344655</v>
      </c>
      <c r="Y9" s="53">
        <v>432.4901494298316</v>
      </c>
      <c r="Z9" s="49">
        <v>9895.8524397675574</v>
      </c>
      <c r="AA9" s="49">
        <v>124647.70581015779</v>
      </c>
      <c r="AB9" s="70" t="s">
        <v>3</v>
      </c>
      <c r="AC9" s="79">
        <v>4</v>
      </c>
    </row>
    <row r="10" spans="1:31" s="48" customFormat="1" ht="19.5" customHeight="1" x14ac:dyDescent="0.15">
      <c r="A10" s="74">
        <v>5</v>
      </c>
      <c r="B10" s="70" t="s">
        <v>4</v>
      </c>
      <c r="C10" s="50">
        <v>2152.5101519511331</v>
      </c>
      <c r="D10" s="50">
        <v>97.424339609102049</v>
      </c>
      <c r="E10" s="50">
        <v>0</v>
      </c>
      <c r="F10" s="50">
        <v>0</v>
      </c>
      <c r="G10" s="50">
        <v>110977.3571874827</v>
      </c>
      <c r="H10" s="50">
        <v>6454.2446162284095</v>
      </c>
      <c r="I10" s="50">
        <v>17764.53928092292</v>
      </c>
      <c r="J10" s="50">
        <v>29751.951702729588</v>
      </c>
      <c r="K10" s="50">
        <v>30780.094362916585</v>
      </c>
      <c r="L10" s="50">
        <v>12418.483312244243</v>
      </c>
      <c r="M10" s="50">
        <v>13155.323225847622</v>
      </c>
      <c r="N10" s="50">
        <v>12815.425727160477</v>
      </c>
      <c r="O10" s="50">
        <v>53343.937614515802</v>
      </c>
      <c r="P10" s="50">
        <v>49673.655665476981</v>
      </c>
      <c r="Q10" s="50">
        <v>13916.142054690481</v>
      </c>
      <c r="R10" s="50">
        <v>13532.182448463376</v>
      </c>
      <c r="S10" s="50">
        <v>28873.258983681008</v>
      </c>
      <c r="T10" s="50">
        <v>20110.214220384449</v>
      </c>
      <c r="U10" s="49">
        <v>415816.74489430484</v>
      </c>
      <c r="V10" s="49">
        <v>7154.8122232179403</v>
      </c>
      <c r="W10" s="50">
        <v>5080.0644945707299</v>
      </c>
      <c r="X10" s="52">
        <v>417891.49262295204</v>
      </c>
      <c r="Y10" s="53">
        <v>2249.9344915602351</v>
      </c>
      <c r="Z10" s="49">
        <v>128741.89646840563</v>
      </c>
      <c r="AA10" s="49">
        <v>284824.91393433901</v>
      </c>
      <c r="AB10" s="70" t="s">
        <v>4</v>
      </c>
      <c r="AC10" s="79">
        <v>5</v>
      </c>
    </row>
    <row r="11" spans="1:31" s="54" customFormat="1" ht="19.5" customHeight="1" x14ac:dyDescent="0.15">
      <c r="A11" s="74">
        <v>6</v>
      </c>
      <c r="B11" s="70" t="s">
        <v>5</v>
      </c>
      <c r="C11" s="50">
        <v>10200.550376415969</v>
      </c>
      <c r="D11" s="50">
        <v>329.49687389199403</v>
      </c>
      <c r="E11" s="50">
        <v>410.06934122758736</v>
      </c>
      <c r="F11" s="50">
        <v>515.735531901488</v>
      </c>
      <c r="G11" s="50">
        <v>331959.51597435394</v>
      </c>
      <c r="H11" s="50">
        <v>10952.52896166312</v>
      </c>
      <c r="I11" s="50">
        <v>24283.835402903362</v>
      </c>
      <c r="J11" s="50">
        <v>32357.949275614847</v>
      </c>
      <c r="K11" s="50">
        <v>16088.672848019902</v>
      </c>
      <c r="L11" s="50">
        <v>9654.4658303007564</v>
      </c>
      <c r="M11" s="50">
        <v>9159.8127829223467</v>
      </c>
      <c r="N11" s="50">
        <v>11439.814721929233</v>
      </c>
      <c r="O11" s="50">
        <v>58716.029442326973</v>
      </c>
      <c r="P11" s="50">
        <v>22356.545736596607</v>
      </c>
      <c r="Q11" s="50">
        <v>12259.753487625829</v>
      </c>
      <c r="R11" s="50">
        <v>14869.761089666801</v>
      </c>
      <c r="S11" s="50">
        <v>34811.478660001601</v>
      </c>
      <c r="T11" s="50">
        <v>22031.270492195075</v>
      </c>
      <c r="U11" s="49">
        <v>622397.2868295575</v>
      </c>
      <c r="V11" s="49">
        <v>10709.422462647279</v>
      </c>
      <c r="W11" s="50">
        <v>7603.9112016532754</v>
      </c>
      <c r="X11" s="52">
        <v>625502.79809055151</v>
      </c>
      <c r="Y11" s="53">
        <v>10940.11659153555</v>
      </c>
      <c r="Z11" s="49">
        <v>356759.0869091588</v>
      </c>
      <c r="AA11" s="49">
        <v>254698.0833288632</v>
      </c>
      <c r="AB11" s="70" t="s">
        <v>5</v>
      </c>
      <c r="AC11" s="79">
        <v>6</v>
      </c>
    </row>
    <row r="12" spans="1:31" s="54" customFormat="1" ht="19.5" customHeight="1" x14ac:dyDescent="0.15">
      <c r="A12" s="75">
        <v>7</v>
      </c>
      <c r="B12" s="70" t="s">
        <v>6</v>
      </c>
      <c r="C12" s="50">
        <v>475.23835578309547</v>
      </c>
      <c r="D12" s="50">
        <v>73.028623063763746</v>
      </c>
      <c r="E12" s="50">
        <v>563.24040724785232</v>
      </c>
      <c r="F12" s="50">
        <v>0</v>
      </c>
      <c r="G12" s="50">
        <v>5799.1956220079383</v>
      </c>
      <c r="H12" s="50">
        <v>5115.5421339501445</v>
      </c>
      <c r="I12" s="50">
        <v>11071.429210358687</v>
      </c>
      <c r="J12" s="50">
        <v>22229.005518577327</v>
      </c>
      <c r="K12" s="50">
        <v>10880.515373014961</v>
      </c>
      <c r="L12" s="50">
        <v>21730.183153657963</v>
      </c>
      <c r="M12" s="50">
        <v>6303.2323951609642</v>
      </c>
      <c r="N12" s="50">
        <v>9264.5039467277675</v>
      </c>
      <c r="O12" s="50">
        <v>41858.316008034264</v>
      </c>
      <c r="P12" s="50">
        <v>10116.690116547754</v>
      </c>
      <c r="Q12" s="50">
        <v>7376.5589054645543</v>
      </c>
      <c r="R12" s="50">
        <v>5875.5717648157724</v>
      </c>
      <c r="S12" s="50">
        <v>26287.748227415777</v>
      </c>
      <c r="T12" s="50">
        <v>15030.235424030496</v>
      </c>
      <c r="U12" s="49">
        <v>200050.23518585908</v>
      </c>
      <c r="V12" s="49">
        <v>3442.2742794364426</v>
      </c>
      <c r="W12" s="50">
        <v>2444.0858546633103</v>
      </c>
      <c r="X12" s="52">
        <v>201048.42361063222</v>
      </c>
      <c r="Y12" s="53">
        <v>1111.5073860947116</v>
      </c>
      <c r="Z12" s="49">
        <v>16870.624832366626</v>
      </c>
      <c r="AA12" s="49">
        <v>182068.10296739775</v>
      </c>
      <c r="AB12" s="70" t="s">
        <v>6</v>
      </c>
      <c r="AC12" s="79">
        <v>7</v>
      </c>
    </row>
    <row r="13" spans="1:31" s="54" customFormat="1" ht="19.5" customHeight="1" x14ac:dyDescent="0.15">
      <c r="A13" s="74">
        <v>8</v>
      </c>
      <c r="B13" s="70" t="s">
        <v>7</v>
      </c>
      <c r="C13" s="50">
        <v>3378.5126747489148</v>
      </c>
      <c r="D13" s="50">
        <v>297.50322382185738</v>
      </c>
      <c r="E13" s="50">
        <v>0</v>
      </c>
      <c r="F13" s="50">
        <v>1810.5609098669258</v>
      </c>
      <c r="G13" s="50">
        <v>147116.03265447376</v>
      </c>
      <c r="H13" s="50">
        <v>12106.013744245685</v>
      </c>
      <c r="I13" s="50">
        <v>22039.033088907054</v>
      </c>
      <c r="J13" s="50">
        <v>28763.757044882888</v>
      </c>
      <c r="K13" s="50">
        <v>20513.888683407706</v>
      </c>
      <c r="L13" s="50">
        <v>5484.2487740251145</v>
      </c>
      <c r="M13" s="50">
        <v>8261.0287719320768</v>
      </c>
      <c r="N13" s="50">
        <v>15405.905969449439</v>
      </c>
      <c r="O13" s="50">
        <v>44082.679473846896</v>
      </c>
      <c r="P13" s="50">
        <v>17701.907066390551</v>
      </c>
      <c r="Q13" s="50">
        <v>12188.652308949677</v>
      </c>
      <c r="R13" s="50">
        <v>13073.348425612812</v>
      </c>
      <c r="S13" s="50">
        <v>26322.407874358971</v>
      </c>
      <c r="T13" s="50">
        <v>13599.625973484117</v>
      </c>
      <c r="U13" s="49">
        <v>392145.10666240449</v>
      </c>
      <c r="V13" s="49">
        <v>6747.7433065070854</v>
      </c>
      <c r="W13" s="50">
        <v>4791.0371537950259</v>
      </c>
      <c r="X13" s="52">
        <v>394101.81281511654</v>
      </c>
      <c r="Y13" s="53">
        <v>3676.0158985707722</v>
      </c>
      <c r="Z13" s="49">
        <v>170965.62665324775</v>
      </c>
      <c r="AA13" s="49">
        <v>217503.46411058598</v>
      </c>
      <c r="AB13" s="70" t="s">
        <v>7</v>
      </c>
      <c r="AC13" s="79">
        <v>8</v>
      </c>
    </row>
    <row r="14" spans="1:31" s="54" customFormat="1" ht="19.5" customHeight="1" x14ac:dyDescent="0.15">
      <c r="A14" s="74">
        <v>9</v>
      </c>
      <c r="B14" s="70" t="s">
        <v>8</v>
      </c>
      <c r="C14" s="50">
        <v>3187.7958813531395</v>
      </c>
      <c r="D14" s="50">
        <v>172.29294949764056</v>
      </c>
      <c r="E14" s="50">
        <v>24.494799022955807</v>
      </c>
      <c r="F14" s="50">
        <v>98.75786781092323</v>
      </c>
      <c r="G14" s="50">
        <v>558684.06973092095</v>
      </c>
      <c r="H14" s="50">
        <v>33797.934262010807</v>
      </c>
      <c r="I14" s="50">
        <v>53653.053572236706</v>
      </c>
      <c r="J14" s="50">
        <v>103499.52243928118</v>
      </c>
      <c r="K14" s="50">
        <v>69462.296444955573</v>
      </c>
      <c r="L14" s="50">
        <v>19957.777476596784</v>
      </c>
      <c r="M14" s="50">
        <v>21311.248001568303</v>
      </c>
      <c r="N14" s="50">
        <v>31641.008598525288</v>
      </c>
      <c r="O14" s="50">
        <v>113959.16680904546</v>
      </c>
      <c r="P14" s="50">
        <v>60023.560359583236</v>
      </c>
      <c r="Q14" s="50">
        <v>27815.155542624467</v>
      </c>
      <c r="R14" s="50">
        <v>22962.804647654186</v>
      </c>
      <c r="S14" s="50">
        <v>78175.186566081582</v>
      </c>
      <c r="T14" s="50">
        <v>39900.466761113421</v>
      </c>
      <c r="U14" s="49">
        <v>1238326.5927098829</v>
      </c>
      <c r="V14" s="49">
        <v>21308.032096265561</v>
      </c>
      <c r="W14" s="50">
        <v>15129.143005339072</v>
      </c>
      <c r="X14" s="52">
        <v>1244505.4818008095</v>
      </c>
      <c r="Y14" s="53">
        <v>3384.5836298737358</v>
      </c>
      <c r="Z14" s="49">
        <v>612435.88117096853</v>
      </c>
      <c r="AA14" s="49">
        <v>622506.12790904054</v>
      </c>
      <c r="AB14" s="70" t="s">
        <v>8</v>
      </c>
      <c r="AC14" s="79">
        <v>9</v>
      </c>
    </row>
    <row r="15" spans="1:31" s="54" customFormat="1" ht="19.5" customHeight="1" x14ac:dyDescent="0.15">
      <c r="A15" s="76">
        <v>10</v>
      </c>
      <c r="B15" s="71" t="s">
        <v>9</v>
      </c>
      <c r="C15" s="56">
        <v>5678.9207391420305</v>
      </c>
      <c r="D15" s="56">
        <v>70.827506983182957</v>
      </c>
      <c r="E15" s="56">
        <v>383.62012897093763</v>
      </c>
      <c r="F15" s="56">
        <v>965.63248526236043</v>
      </c>
      <c r="G15" s="56">
        <v>844727.55303164513</v>
      </c>
      <c r="H15" s="56">
        <v>17490.607314981375</v>
      </c>
      <c r="I15" s="56">
        <v>38250.647904004531</v>
      </c>
      <c r="J15" s="56">
        <v>50128.408508057924</v>
      </c>
      <c r="K15" s="56">
        <v>30914.568404594149</v>
      </c>
      <c r="L15" s="56">
        <v>10021.379992147358</v>
      </c>
      <c r="M15" s="56">
        <v>12808.384495980283</v>
      </c>
      <c r="N15" s="56">
        <v>18668.156967011262</v>
      </c>
      <c r="O15" s="56">
        <v>73062.79145580827</v>
      </c>
      <c r="P15" s="56">
        <v>37126.924534884049</v>
      </c>
      <c r="Q15" s="56">
        <v>20500.033254396392</v>
      </c>
      <c r="R15" s="56">
        <v>17708.484310171458</v>
      </c>
      <c r="S15" s="56">
        <v>46789.766971135701</v>
      </c>
      <c r="T15" s="56">
        <v>23010.644282814872</v>
      </c>
      <c r="U15" s="55">
        <v>1248307.3522879914</v>
      </c>
      <c r="V15" s="55">
        <v>21479.109418750537</v>
      </c>
      <c r="W15" s="56">
        <v>15250.611438705067</v>
      </c>
      <c r="X15" s="58">
        <v>1254535.8502680368</v>
      </c>
      <c r="Y15" s="59">
        <v>6133.3683750961509</v>
      </c>
      <c r="Z15" s="55">
        <v>883943.83342091204</v>
      </c>
      <c r="AA15" s="55">
        <v>358230.15049198316</v>
      </c>
      <c r="AB15" s="71" t="s">
        <v>9</v>
      </c>
      <c r="AC15" s="80">
        <v>10</v>
      </c>
    </row>
    <row r="16" spans="1:31" s="54" customFormat="1" ht="19.5" customHeight="1" x14ac:dyDescent="0.15">
      <c r="A16" s="74">
        <v>11</v>
      </c>
      <c r="B16" s="70" t="s">
        <v>10</v>
      </c>
      <c r="C16" s="50">
        <v>2410.7841205847003</v>
      </c>
      <c r="D16" s="50">
        <v>1.8977402885761276</v>
      </c>
      <c r="E16" s="50">
        <v>12418.503022523053</v>
      </c>
      <c r="F16" s="50">
        <v>844.92842460456541</v>
      </c>
      <c r="G16" s="50">
        <v>233341.80678657501</v>
      </c>
      <c r="H16" s="50">
        <v>10419.926799838619</v>
      </c>
      <c r="I16" s="50">
        <v>23496.918871707087</v>
      </c>
      <c r="J16" s="50">
        <v>51635.140251131823</v>
      </c>
      <c r="K16" s="50">
        <v>39860.532381720332</v>
      </c>
      <c r="L16" s="50">
        <v>11621.342519184458</v>
      </c>
      <c r="M16" s="50">
        <v>11008.139057388957</v>
      </c>
      <c r="N16" s="50">
        <v>17143.53683007558</v>
      </c>
      <c r="O16" s="45">
        <v>61071.894551333127</v>
      </c>
      <c r="P16" s="45">
        <v>26771.543272255309</v>
      </c>
      <c r="Q16" s="45">
        <v>16372.249679091567</v>
      </c>
      <c r="R16" s="45">
        <v>12294.396774920822</v>
      </c>
      <c r="S16" s="45">
        <v>39025.414500905128</v>
      </c>
      <c r="T16" s="50">
        <v>17539.749405128387</v>
      </c>
      <c r="U16" s="49">
        <v>587278.70498925715</v>
      </c>
      <c r="V16" s="49">
        <v>10105.149898198069</v>
      </c>
      <c r="W16" s="50">
        <v>7174.8651968203239</v>
      </c>
      <c r="X16" s="52">
        <v>590208.98969063489</v>
      </c>
      <c r="Y16" s="53">
        <v>14831.18488339633</v>
      </c>
      <c r="Z16" s="49">
        <v>257683.65408288664</v>
      </c>
      <c r="AA16" s="49">
        <v>314763.86602297414</v>
      </c>
      <c r="AB16" s="70" t="s">
        <v>10</v>
      </c>
      <c r="AC16" s="79">
        <v>11</v>
      </c>
    </row>
    <row r="17" spans="1:29" s="54" customFormat="1" ht="19.5" customHeight="1" x14ac:dyDescent="0.15">
      <c r="A17" s="74">
        <v>12</v>
      </c>
      <c r="B17" s="70" t="s">
        <v>11</v>
      </c>
      <c r="C17" s="50">
        <v>6345.7636511310884</v>
      </c>
      <c r="D17" s="50">
        <v>301.54197561621169</v>
      </c>
      <c r="E17" s="50">
        <v>113.2625471705001</v>
      </c>
      <c r="F17" s="50">
        <v>241.40812131559011</v>
      </c>
      <c r="G17" s="50">
        <v>356416.39110210177</v>
      </c>
      <c r="H17" s="50">
        <v>11230.471817168505</v>
      </c>
      <c r="I17" s="50">
        <v>30936.622178596648</v>
      </c>
      <c r="J17" s="50">
        <v>34785.982392041245</v>
      </c>
      <c r="K17" s="50">
        <v>29694.098129913014</v>
      </c>
      <c r="L17" s="50">
        <v>10598.699130106424</v>
      </c>
      <c r="M17" s="50">
        <v>8534.7969455024449</v>
      </c>
      <c r="N17" s="50">
        <v>13360.257620604383</v>
      </c>
      <c r="O17" s="50">
        <v>50374.092285883147</v>
      </c>
      <c r="P17" s="50">
        <v>26419.857746289323</v>
      </c>
      <c r="Q17" s="50">
        <v>12844.892024906498</v>
      </c>
      <c r="R17" s="50">
        <v>12860.48702495046</v>
      </c>
      <c r="S17" s="50">
        <v>41779.360843334216</v>
      </c>
      <c r="T17" s="50">
        <v>18682.897958187386</v>
      </c>
      <c r="U17" s="49">
        <v>665520.88349481893</v>
      </c>
      <c r="V17" s="49">
        <v>11451.419349457488</v>
      </c>
      <c r="W17" s="50">
        <v>8130.7443207020997</v>
      </c>
      <c r="X17" s="52">
        <v>668841.55852357426</v>
      </c>
      <c r="Y17" s="53">
        <v>6760.5681739178008</v>
      </c>
      <c r="Z17" s="49">
        <v>387594.42140201398</v>
      </c>
      <c r="AA17" s="49">
        <v>271165.89391888713</v>
      </c>
      <c r="AB17" s="70" t="s">
        <v>11</v>
      </c>
      <c r="AC17" s="79">
        <v>12</v>
      </c>
    </row>
    <row r="18" spans="1:29" s="54" customFormat="1" ht="19.5" customHeight="1" x14ac:dyDescent="0.15">
      <c r="A18" s="75">
        <v>13</v>
      </c>
      <c r="B18" s="70" t="s">
        <v>12</v>
      </c>
      <c r="C18" s="50">
        <v>2443.0979509130066</v>
      </c>
      <c r="D18" s="50">
        <v>344.37561706757401</v>
      </c>
      <c r="E18" s="50">
        <v>0</v>
      </c>
      <c r="F18" s="50">
        <v>0</v>
      </c>
      <c r="G18" s="50">
        <v>230546.35329407424</v>
      </c>
      <c r="H18" s="50">
        <v>10513.547154946948</v>
      </c>
      <c r="I18" s="50">
        <v>25085.491784965143</v>
      </c>
      <c r="J18" s="50">
        <v>54255.381815170382</v>
      </c>
      <c r="K18" s="50">
        <v>26372.494499024768</v>
      </c>
      <c r="L18" s="50">
        <v>10304.865112568556</v>
      </c>
      <c r="M18" s="50">
        <v>9518.0767550575856</v>
      </c>
      <c r="N18" s="50">
        <v>18568.339674756004</v>
      </c>
      <c r="O18" s="50">
        <v>66732.873565318252</v>
      </c>
      <c r="P18" s="50">
        <v>30813.048990379186</v>
      </c>
      <c r="Q18" s="50">
        <v>13056.490518563434</v>
      </c>
      <c r="R18" s="50">
        <v>14460.2493900708</v>
      </c>
      <c r="S18" s="50">
        <v>47073.300219585697</v>
      </c>
      <c r="T18" s="50">
        <v>20506.462094795272</v>
      </c>
      <c r="U18" s="49">
        <v>580594.44843725685</v>
      </c>
      <c r="V18" s="49">
        <v>9990.1441409084309</v>
      </c>
      <c r="W18" s="50">
        <v>7093.2087331632601</v>
      </c>
      <c r="X18" s="52">
        <v>583491.38384500192</v>
      </c>
      <c r="Y18" s="53">
        <v>2787.4735679805808</v>
      </c>
      <c r="Z18" s="49">
        <v>255631.8450790394</v>
      </c>
      <c r="AA18" s="49">
        <v>322175.12979023688</v>
      </c>
      <c r="AB18" s="70" t="s">
        <v>12</v>
      </c>
      <c r="AC18" s="79">
        <v>13</v>
      </c>
    </row>
    <row r="19" spans="1:29" s="54" customFormat="1" ht="19.5" customHeight="1" x14ac:dyDescent="0.15">
      <c r="A19" s="74">
        <v>14</v>
      </c>
      <c r="B19" s="70" t="s">
        <v>13</v>
      </c>
      <c r="C19" s="50">
        <v>1016.3176366531225</v>
      </c>
      <c r="D19" s="50">
        <v>41.977874039634763</v>
      </c>
      <c r="E19" s="50">
        <v>0</v>
      </c>
      <c r="F19" s="50">
        <v>0</v>
      </c>
      <c r="G19" s="50">
        <v>147834.33768925047</v>
      </c>
      <c r="H19" s="50">
        <v>9246.1345157637625</v>
      </c>
      <c r="I19" s="50">
        <v>16512.444288390616</v>
      </c>
      <c r="J19" s="50">
        <v>39472.105559899421</v>
      </c>
      <c r="K19" s="50">
        <v>22846.704573125389</v>
      </c>
      <c r="L19" s="50">
        <v>11876.122464714816</v>
      </c>
      <c r="M19" s="50">
        <v>5687.4918922635652</v>
      </c>
      <c r="N19" s="50">
        <v>8741.6595106858185</v>
      </c>
      <c r="O19" s="50">
        <v>39620.102157482528</v>
      </c>
      <c r="P19" s="50">
        <v>16387.834608565983</v>
      </c>
      <c r="Q19" s="50">
        <v>54476.580207387859</v>
      </c>
      <c r="R19" s="50">
        <v>7363.1779792166853</v>
      </c>
      <c r="S19" s="50">
        <v>28094.536206059325</v>
      </c>
      <c r="T19" s="50">
        <v>19745.921030761448</v>
      </c>
      <c r="U19" s="49">
        <v>428963.44819426036</v>
      </c>
      <c r="V19" s="49">
        <v>7381.1263653277019</v>
      </c>
      <c r="W19" s="50">
        <v>5240.7522110449927</v>
      </c>
      <c r="X19" s="52">
        <v>431103.82234854304</v>
      </c>
      <c r="Y19" s="53">
        <v>1058.2955106927573</v>
      </c>
      <c r="Z19" s="49">
        <v>164346.78197764111</v>
      </c>
      <c r="AA19" s="49">
        <v>263558.3707059265</v>
      </c>
      <c r="AB19" s="70" t="s">
        <v>13</v>
      </c>
      <c r="AC19" s="79">
        <v>14</v>
      </c>
    </row>
    <row r="20" spans="1:29" s="54" customFormat="1" ht="19.5" customHeight="1" x14ac:dyDescent="0.15">
      <c r="A20" s="74">
        <v>15</v>
      </c>
      <c r="B20" s="70" t="s">
        <v>14</v>
      </c>
      <c r="C20" s="50">
        <v>3717.1865704791535</v>
      </c>
      <c r="D20" s="50">
        <v>58.831371921463216</v>
      </c>
      <c r="E20" s="50">
        <v>0</v>
      </c>
      <c r="F20" s="50">
        <v>241.40812131559011</v>
      </c>
      <c r="G20" s="50">
        <v>215844.48881929618</v>
      </c>
      <c r="H20" s="50">
        <v>7859.1805036754313</v>
      </c>
      <c r="I20" s="50">
        <v>18362.429497707217</v>
      </c>
      <c r="J20" s="50">
        <v>31326.795159874029</v>
      </c>
      <c r="K20" s="50">
        <v>24433.333584489541</v>
      </c>
      <c r="L20" s="50">
        <v>5808.7701882960755</v>
      </c>
      <c r="M20" s="50">
        <v>5344.6303762670041</v>
      </c>
      <c r="N20" s="50">
        <v>9047.5257826137095</v>
      </c>
      <c r="O20" s="50">
        <v>34756.820571889133</v>
      </c>
      <c r="P20" s="50">
        <v>17045.446040222909</v>
      </c>
      <c r="Q20" s="50">
        <v>7032.3450434383376</v>
      </c>
      <c r="R20" s="50">
        <v>8215.2729155296583</v>
      </c>
      <c r="S20" s="50">
        <v>15930.691603518815</v>
      </c>
      <c r="T20" s="50">
        <v>13803.917687866937</v>
      </c>
      <c r="U20" s="49">
        <v>418829.07383840118</v>
      </c>
      <c r="V20" s="49">
        <v>7206.6986002671092</v>
      </c>
      <c r="W20" s="50">
        <v>5116.9048942312593</v>
      </c>
      <c r="X20" s="52">
        <v>420918.86754443706</v>
      </c>
      <c r="Y20" s="53">
        <v>3776.0179424006169</v>
      </c>
      <c r="Z20" s="49">
        <v>234448.326438319</v>
      </c>
      <c r="AA20" s="49">
        <v>180604.72945768159</v>
      </c>
      <c r="AB20" s="70" t="s">
        <v>14</v>
      </c>
      <c r="AC20" s="79">
        <v>15</v>
      </c>
    </row>
    <row r="21" spans="1:29" s="54" customFormat="1" ht="19.5" customHeight="1" x14ac:dyDescent="0.15">
      <c r="A21" s="75">
        <v>16</v>
      </c>
      <c r="B21" s="70" t="s">
        <v>15</v>
      </c>
      <c r="C21" s="50">
        <v>108.00871722343078</v>
      </c>
      <c r="D21" s="50">
        <v>47.631890259175634</v>
      </c>
      <c r="E21" s="50">
        <v>279.04238680466511</v>
      </c>
      <c r="F21" s="50">
        <v>0</v>
      </c>
      <c r="G21" s="50">
        <v>1076.9104302417377</v>
      </c>
      <c r="H21" s="50">
        <v>2116.2740680223374</v>
      </c>
      <c r="I21" s="50">
        <v>3059.94321567718</v>
      </c>
      <c r="J21" s="50">
        <v>7943.2247884778517</v>
      </c>
      <c r="K21" s="50">
        <v>3402.2750820271235</v>
      </c>
      <c r="L21" s="50">
        <v>9225.1646315510443</v>
      </c>
      <c r="M21" s="50">
        <v>2061.1686597785233</v>
      </c>
      <c r="N21" s="50">
        <v>4655.8624694325144</v>
      </c>
      <c r="O21" s="50">
        <v>12910.774527105408</v>
      </c>
      <c r="P21" s="50">
        <v>4294.3710805453102</v>
      </c>
      <c r="Q21" s="50">
        <v>7515.4484671516111</v>
      </c>
      <c r="R21" s="50">
        <v>4025.6196052609444</v>
      </c>
      <c r="S21" s="50">
        <v>11179.322247689288</v>
      </c>
      <c r="T21" s="50">
        <v>4527.9872742415064</v>
      </c>
      <c r="U21" s="49">
        <v>78429.029541489639</v>
      </c>
      <c r="V21" s="49">
        <v>1349.5366127865129</v>
      </c>
      <c r="W21" s="50">
        <v>958.19887606450482</v>
      </c>
      <c r="X21" s="52">
        <v>78820.367278211648</v>
      </c>
      <c r="Y21" s="53">
        <v>434.68299428727153</v>
      </c>
      <c r="Z21" s="49">
        <v>4136.8536459189181</v>
      </c>
      <c r="AA21" s="49">
        <v>73857.492901283447</v>
      </c>
      <c r="AB21" s="70" t="s">
        <v>15</v>
      </c>
      <c r="AC21" s="79">
        <v>16</v>
      </c>
    </row>
    <row r="22" spans="1:29" s="54" customFormat="1" ht="19.5" customHeight="1" x14ac:dyDescent="0.15">
      <c r="A22" s="74">
        <v>17</v>
      </c>
      <c r="B22" s="70" t="s">
        <v>16</v>
      </c>
      <c r="C22" s="50">
        <v>324.02615167029234</v>
      </c>
      <c r="D22" s="50">
        <v>55.842752055078947</v>
      </c>
      <c r="E22" s="50">
        <v>84.841932667776717</v>
      </c>
      <c r="F22" s="50">
        <v>0</v>
      </c>
      <c r="G22" s="50">
        <v>119122.94804725423</v>
      </c>
      <c r="H22" s="50">
        <v>4973.339300376907</v>
      </c>
      <c r="I22" s="50">
        <v>10029.865814353167</v>
      </c>
      <c r="J22" s="50">
        <v>44329.065818280877</v>
      </c>
      <c r="K22" s="50">
        <v>13689.45098343775</v>
      </c>
      <c r="L22" s="50">
        <v>3274.4711047917572</v>
      </c>
      <c r="M22" s="50">
        <v>4053.2338238070106</v>
      </c>
      <c r="N22" s="50">
        <v>3749.5464642622746</v>
      </c>
      <c r="O22" s="50">
        <v>22055.41708805356</v>
      </c>
      <c r="P22" s="50">
        <v>12097.95563364464</v>
      </c>
      <c r="Q22" s="50">
        <v>6381.7217219618051</v>
      </c>
      <c r="R22" s="50">
        <v>4368.8372022960375</v>
      </c>
      <c r="S22" s="50">
        <v>10988.817845099176</v>
      </c>
      <c r="T22" s="50">
        <v>9993.5158961476445</v>
      </c>
      <c r="U22" s="49">
        <v>269572.89758016</v>
      </c>
      <c r="V22" s="49">
        <v>4638.4774127579112</v>
      </c>
      <c r="W22" s="50">
        <v>3293.4147924879785</v>
      </c>
      <c r="X22" s="52">
        <v>270917.96020042995</v>
      </c>
      <c r="Y22" s="53">
        <v>464.71083639314804</v>
      </c>
      <c r="Z22" s="49">
        <v>129152.8138616074</v>
      </c>
      <c r="AA22" s="49">
        <v>139955.37288215943</v>
      </c>
      <c r="AB22" s="70" t="s">
        <v>16</v>
      </c>
      <c r="AC22" s="79">
        <v>17</v>
      </c>
    </row>
    <row r="23" spans="1:29" s="54" customFormat="1" ht="19.5" customHeight="1" x14ac:dyDescent="0.15">
      <c r="A23" s="74">
        <v>18</v>
      </c>
      <c r="B23" s="70" t="s">
        <v>17</v>
      </c>
      <c r="C23" s="50">
        <v>3902.3401130209186</v>
      </c>
      <c r="D23" s="50">
        <v>7.2871125897055986</v>
      </c>
      <c r="E23" s="50">
        <v>858.1607413801446</v>
      </c>
      <c r="F23" s="50">
        <v>0</v>
      </c>
      <c r="G23" s="50">
        <v>518042.26389474841</v>
      </c>
      <c r="H23" s="50">
        <v>12501.782527920748</v>
      </c>
      <c r="I23" s="50">
        <v>11476.349111164731</v>
      </c>
      <c r="J23" s="50">
        <v>14823.747371162366</v>
      </c>
      <c r="K23" s="50">
        <v>13305.98101659894</v>
      </c>
      <c r="L23" s="50">
        <v>2993.8007947325059</v>
      </c>
      <c r="M23" s="50">
        <v>4026.8198758523495</v>
      </c>
      <c r="N23" s="50">
        <v>3903.8666887637892</v>
      </c>
      <c r="O23" s="50">
        <v>26863.967773957436</v>
      </c>
      <c r="P23" s="50">
        <v>5610.5570351432989</v>
      </c>
      <c r="Q23" s="50">
        <v>6341.3893786310455</v>
      </c>
      <c r="R23" s="50">
        <v>5871.4778195257031</v>
      </c>
      <c r="S23" s="50">
        <v>11950.891103812279</v>
      </c>
      <c r="T23" s="50">
        <v>8476.3311827427424</v>
      </c>
      <c r="U23" s="49">
        <v>650957.01354174712</v>
      </c>
      <c r="V23" s="49">
        <v>11200.883828991775</v>
      </c>
      <c r="W23" s="50">
        <v>7952.8589251893372</v>
      </c>
      <c r="X23" s="52">
        <v>654205.03844554955</v>
      </c>
      <c r="Y23" s="53">
        <v>4767.7879669907688</v>
      </c>
      <c r="Z23" s="49">
        <v>529518.6130059131</v>
      </c>
      <c r="AA23" s="49">
        <v>116670.61256884329</v>
      </c>
      <c r="AB23" s="70" t="s">
        <v>17</v>
      </c>
      <c r="AC23" s="79">
        <v>18</v>
      </c>
    </row>
    <row r="24" spans="1:29" s="54" customFormat="1" ht="19.5" customHeight="1" x14ac:dyDescent="0.15">
      <c r="A24" s="75">
        <v>19</v>
      </c>
      <c r="B24" s="70" t="s">
        <v>18</v>
      </c>
      <c r="C24" s="50">
        <v>1046.6488195258894</v>
      </c>
      <c r="D24" s="50">
        <v>2401.4350043239333</v>
      </c>
      <c r="E24" s="50">
        <v>102.40654091521563</v>
      </c>
      <c r="F24" s="50">
        <v>323.7063444913594</v>
      </c>
      <c r="G24" s="50">
        <v>7922.0386987937845</v>
      </c>
      <c r="H24" s="50">
        <v>2094.9032653747604</v>
      </c>
      <c r="I24" s="50">
        <v>7277.4841829765774</v>
      </c>
      <c r="J24" s="50">
        <v>7141.0242673454013</v>
      </c>
      <c r="K24" s="50">
        <v>3951.6047933930704</v>
      </c>
      <c r="L24" s="50">
        <v>9981.2812043104477</v>
      </c>
      <c r="M24" s="50">
        <v>2210.7850158218803</v>
      </c>
      <c r="N24" s="50">
        <v>2952.3218197403594</v>
      </c>
      <c r="O24" s="50">
        <v>16795.397655733541</v>
      </c>
      <c r="P24" s="50">
        <v>3411.0160253676117</v>
      </c>
      <c r="Q24" s="50">
        <v>3520.0719576790088</v>
      </c>
      <c r="R24" s="50">
        <v>5285.4644809289321</v>
      </c>
      <c r="S24" s="50">
        <v>15239.988533976062</v>
      </c>
      <c r="T24" s="50">
        <v>8544.6635413680997</v>
      </c>
      <c r="U24" s="49">
        <v>100202.24215206594</v>
      </c>
      <c r="V24" s="49">
        <v>1724.166246197381</v>
      </c>
      <c r="W24" s="50">
        <v>1224.1936555122099</v>
      </c>
      <c r="X24" s="52">
        <v>100702.21474275111</v>
      </c>
      <c r="Y24" s="53">
        <v>3550.4903647650385</v>
      </c>
      <c r="Z24" s="49">
        <v>15523.229226261721</v>
      </c>
      <c r="AA24" s="49">
        <v>81128.522561039179</v>
      </c>
      <c r="AB24" s="70" t="s">
        <v>18</v>
      </c>
      <c r="AC24" s="79">
        <v>19</v>
      </c>
    </row>
    <row r="25" spans="1:29" s="54" customFormat="1" ht="19.5" customHeight="1" x14ac:dyDescent="0.15">
      <c r="A25" s="77">
        <v>20</v>
      </c>
      <c r="B25" s="71" t="s">
        <v>19</v>
      </c>
      <c r="C25" s="56">
        <v>3123.2569627467319</v>
      </c>
      <c r="D25" s="56">
        <v>51.818257922253331</v>
      </c>
      <c r="E25" s="56">
        <v>1139.8444544608521</v>
      </c>
      <c r="F25" s="56">
        <v>921.74009956861676</v>
      </c>
      <c r="G25" s="56">
        <v>54553.698844576196</v>
      </c>
      <c r="H25" s="56">
        <v>3026.7217431224917</v>
      </c>
      <c r="I25" s="56">
        <v>8834.7978992368662</v>
      </c>
      <c r="J25" s="56">
        <v>7315.4577544097156</v>
      </c>
      <c r="K25" s="56">
        <v>9186.275800774225</v>
      </c>
      <c r="L25" s="56">
        <v>3386.1969491638401</v>
      </c>
      <c r="M25" s="56">
        <v>2346.9086748519012</v>
      </c>
      <c r="N25" s="56">
        <v>2645.9010442702329</v>
      </c>
      <c r="O25" s="56">
        <v>15408.880961510062</v>
      </c>
      <c r="P25" s="56">
        <v>6415.2337913324536</v>
      </c>
      <c r="Q25" s="56">
        <v>5922.5540286106134</v>
      </c>
      <c r="R25" s="56">
        <v>2843.70861868883</v>
      </c>
      <c r="S25" s="56">
        <v>7039.8883364099147</v>
      </c>
      <c r="T25" s="56">
        <v>5690.5603471603472</v>
      </c>
      <c r="U25" s="55">
        <v>139853.44456881614</v>
      </c>
      <c r="V25" s="55">
        <v>2406.443162410229</v>
      </c>
      <c r="W25" s="56">
        <v>1708.6243616418012</v>
      </c>
      <c r="X25" s="58">
        <v>140551.26336958457</v>
      </c>
      <c r="Y25" s="59">
        <v>4314.9196751298377</v>
      </c>
      <c r="Z25" s="55">
        <v>64310.236843381681</v>
      </c>
      <c r="AA25" s="55">
        <v>71228.288050304604</v>
      </c>
      <c r="AB25" s="71" t="s">
        <v>19</v>
      </c>
      <c r="AC25" s="80">
        <v>20</v>
      </c>
    </row>
    <row r="26" spans="1:29" s="54" customFormat="1" ht="19.5" customHeight="1" x14ac:dyDescent="0.15">
      <c r="A26" s="74">
        <v>21</v>
      </c>
      <c r="B26" s="70" t="s">
        <v>20</v>
      </c>
      <c r="C26" s="50">
        <v>2683.5875390702827</v>
      </c>
      <c r="D26" s="50">
        <v>10.326025977458979</v>
      </c>
      <c r="E26" s="50">
        <v>0</v>
      </c>
      <c r="F26" s="50">
        <v>0</v>
      </c>
      <c r="G26" s="50">
        <v>124059.71093021677</v>
      </c>
      <c r="H26" s="50">
        <v>2987.1238204751339</v>
      </c>
      <c r="I26" s="50">
        <v>8951.1619615255622</v>
      </c>
      <c r="J26" s="50">
        <v>12056.069887530401</v>
      </c>
      <c r="K26" s="50">
        <v>12517.469369706414</v>
      </c>
      <c r="L26" s="50">
        <v>2496.9237788880328</v>
      </c>
      <c r="M26" s="50">
        <v>2826.4401541600873</v>
      </c>
      <c r="N26" s="50">
        <v>2911.2437769356202</v>
      </c>
      <c r="O26" s="45">
        <v>19938.821835052273</v>
      </c>
      <c r="P26" s="45">
        <v>8400.5287209892085</v>
      </c>
      <c r="Q26" s="45">
        <v>4923.0411518293131</v>
      </c>
      <c r="R26" s="45">
        <v>5667.1066120007963</v>
      </c>
      <c r="S26" s="45">
        <v>10939.543111619922</v>
      </c>
      <c r="T26" s="51">
        <v>5933.5413889572455</v>
      </c>
      <c r="U26" s="49">
        <v>227302.6400649345</v>
      </c>
      <c r="V26" s="49">
        <v>3911.0948130308007</v>
      </c>
      <c r="W26" s="50">
        <v>2776.9581191945572</v>
      </c>
      <c r="X26" s="52">
        <v>228436.77675877075</v>
      </c>
      <c r="Y26" s="53">
        <v>2693.9135650477415</v>
      </c>
      <c r="Z26" s="49">
        <v>133010.87289174233</v>
      </c>
      <c r="AA26" s="49">
        <v>91597.853608144418</v>
      </c>
      <c r="AB26" s="70" t="s">
        <v>20</v>
      </c>
      <c r="AC26" s="79">
        <v>21</v>
      </c>
    </row>
    <row r="27" spans="1:29" s="54" customFormat="1" ht="19.5" customHeight="1" x14ac:dyDescent="0.15">
      <c r="A27" s="75">
        <v>22</v>
      </c>
      <c r="B27" s="70" t="s">
        <v>21</v>
      </c>
      <c r="C27" s="50">
        <v>1887.8148073881266</v>
      </c>
      <c r="D27" s="50">
        <v>0</v>
      </c>
      <c r="E27" s="50">
        <v>7.0701610556480574</v>
      </c>
      <c r="F27" s="50">
        <v>21.946192846871824</v>
      </c>
      <c r="G27" s="50">
        <v>61078.591051421259</v>
      </c>
      <c r="H27" s="50">
        <v>2191.612903852405</v>
      </c>
      <c r="I27" s="50">
        <v>9721.8170387921728</v>
      </c>
      <c r="J27" s="50">
        <v>11186.851586500847</v>
      </c>
      <c r="K27" s="50">
        <v>4380.7156837141974</v>
      </c>
      <c r="L27" s="50">
        <v>8148.5039144492021</v>
      </c>
      <c r="M27" s="50">
        <v>4695.174271781224</v>
      </c>
      <c r="N27" s="50">
        <v>4829.189818139791</v>
      </c>
      <c r="O27" s="50">
        <v>22047.015255791797</v>
      </c>
      <c r="P27" s="50">
        <v>7962.0272812798912</v>
      </c>
      <c r="Q27" s="50">
        <v>5615.789461932919</v>
      </c>
      <c r="R27" s="50">
        <v>5769.4478424600993</v>
      </c>
      <c r="S27" s="50">
        <v>22048.624992473498</v>
      </c>
      <c r="T27" s="51">
        <v>9688.8374707844887</v>
      </c>
      <c r="U27" s="49">
        <v>181281.02973466442</v>
      </c>
      <c r="V27" s="49">
        <v>3119.2139341828361</v>
      </c>
      <c r="W27" s="50">
        <v>2214.7063352119271</v>
      </c>
      <c r="X27" s="52">
        <v>182185.53733363532</v>
      </c>
      <c r="Y27" s="53">
        <v>1894.8849684437746</v>
      </c>
      <c r="Z27" s="49">
        <v>70822.354283060311</v>
      </c>
      <c r="AA27" s="49">
        <v>108563.79048316034</v>
      </c>
      <c r="AB27" s="70" t="s">
        <v>21</v>
      </c>
      <c r="AC27" s="79">
        <v>22</v>
      </c>
    </row>
    <row r="28" spans="1:29" s="54" customFormat="1" ht="19.5" customHeight="1" x14ac:dyDescent="0.15">
      <c r="A28" s="74">
        <v>23</v>
      </c>
      <c r="B28" s="70" t="s">
        <v>22</v>
      </c>
      <c r="C28" s="50">
        <v>4431.1981786916331</v>
      </c>
      <c r="D28" s="50">
        <v>31.390585844444352</v>
      </c>
      <c r="E28" s="50">
        <v>386.17800288191467</v>
      </c>
      <c r="F28" s="50">
        <v>395.03147124369292</v>
      </c>
      <c r="G28" s="50">
        <v>438276.33833359857</v>
      </c>
      <c r="H28" s="50">
        <v>7141.729078196463</v>
      </c>
      <c r="I28" s="50">
        <v>10697.053431052718</v>
      </c>
      <c r="J28" s="50">
        <v>16520.837506376392</v>
      </c>
      <c r="K28" s="50">
        <v>22582.229073391551</v>
      </c>
      <c r="L28" s="50">
        <v>2696.4084435659961</v>
      </c>
      <c r="M28" s="50">
        <v>2740.0660446577322</v>
      </c>
      <c r="N28" s="50">
        <v>4202.8520995228173</v>
      </c>
      <c r="O28" s="50">
        <v>24021.374034750104</v>
      </c>
      <c r="P28" s="50">
        <v>5284.4226226585406</v>
      </c>
      <c r="Q28" s="50">
        <v>6464.8685323327718</v>
      </c>
      <c r="R28" s="50">
        <v>5968.4735249119203</v>
      </c>
      <c r="S28" s="50">
        <v>10686.555413949571</v>
      </c>
      <c r="T28" s="51">
        <v>5939.0468881890802</v>
      </c>
      <c r="U28" s="49">
        <v>568466.05326581583</v>
      </c>
      <c r="V28" s="49">
        <v>9781.3278530474727</v>
      </c>
      <c r="W28" s="50">
        <v>6944.9448547056063</v>
      </c>
      <c r="X28" s="52">
        <v>571302.43626415776</v>
      </c>
      <c r="Y28" s="53">
        <v>4848.766767417992</v>
      </c>
      <c r="Z28" s="49">
        <v>449368.423235895</v>
      </c>
      <c r="AA28" s="49">
        <v>114248.86326250283</v>
      </c>
      <c r="AB28" s="70" t="s">
        <v>22</v>
      </c>
      <c r="AC28" s="79">
        <v>23</v>
      </c>
    </row>
    <row r="29" spans="1:29" s="54" customFormat="1" ht="19.5" customHeight="1" x14ac:dyDescent="0.15">
      <c r="A29" s="74">
        <v>24</v>
      </c>
      <c r="B29" s="70" t="s">
        <v>23</v>
      </c>
      <c r="C29" s="50">
        <v>406.11277676009979</v>
      </c>
      <c r="D29" s="50">
        <v>32.101205720775724</v>
      </c>
      <c r="E29" s="50">
        <v>158.7262976687536</v>
      </c>
      <c r="F29" s="50">
        <v>0</v>
      </c>
      <c r="G29" s="50">
        <v>283.32920154087594</v>
      </c>
      <c r="H29" s="50">
        <v>777.62369825927635</v>
      </c>
      <c r="I29" s="50">
        <v>2569.6469570761892</v>
      </c>
      <c r="J29" s="50">
        <v>2160.7243014569299</v>
      </c>
      <c r="K29" s="50">
        <v>1261.1599863466838</v>
      </c>
      <c r="L29" s="50">
        <v>7041.4705683112497</v>
      </c>
      <c r="M29" s="50">
        <v>1062.2811506053201</v>
      </c>
      <c r="N29" s="50">
        <v>817.31305424641175</v>
      </c>
      <c r="O29" s="50">
        <v>6632.167605729358</v>
      </c>
      <c r="P29" s="50">
        <v>1204.2804261799051</v>
      </c>
      <c r="Q29" s="50">
        <v>1453.7266352051188</v>
      </c>
      <c r="R29" s="50">
        <v>1652.9171129922602</v>
      </c>
      <c r="S29" s="50">
        <v>5494.7818281193868</v>
      </c>
      <c r="T29" s="51">
        <v>2188.1150286720767</v>
      </c>
      <c r="U29" s="49">
        <v>35196.477834890684</v>
      </c>
      <c r="V29" s="49">
        <v>605.62263997345656</v>
      </c>
      <c r="W29" s="50">
        <v>430.00458634728778</v>
      </c>
      <c r="X29" s="52">
        <v>35372.095888516858</v>
      </c>
      <c r="Y29" s="53">
        <v>596.94028014962919</v>
      </c>
      <c r="Z29" s="49">
        <v>2852.9761586170653</v>
      </c>
      <c r="AA29" s="49">
        <v>31746.561396123987</v>
      </c>
      <c r="AB29" s="70" t="s">
        <v>23</v>
      </c>
      <c r="AC29" s="79">
        <v>24</v>
      </c>
    </row>
    <row r="30" spans="1:29" s="54" customFormat="1" ht="19.5" customHeight="1" x14ac:dyDescent="0.15">
      <c r="A30" s="75">
        <v>25</v>
      </c>
      <c r="B30" s="70" t="s">
        <v>24</v>
      </c>
      <c r="C30" s="50">
        <v>333.64335390855894</v>
      </c>
      <c r="D30" s="50">
        <v>42.099941928886203</v>
      </c>
      <c r="E30" s="50">
        <v>0</v>
      </c>
      <c r="F30" s="50">
        <v>0</v>
      </c>
      <c r="G30" s="50">
        <v>810.88079964787721</v>
      </c>
      <c r="H30" s="50">
        <v>497.65855013704834</v>
      </c>
      <c r="I30" s="50">
        <v>1815.3268489789652</v>
      </c>
      <c r="J30" s="50">
        <v>1245.9409381152054</v>
      </c>
      <c r="K30" s="50">
        <v>780.86930641573667</v>
      </c>
      <c r="L30" s="50">
        <v>2616.2622147165166</v>
      </c>
      <c r="M30" s="50">
        <v>464.33048460083637</v>
      </c>
      <c r="N30" s="50">
        <v>226.8203842979454</v>
      </c>
      <c r="O30" s="50">
        <v>3853.5762151531812</v>
      </c>
      <c r="P30" s="50">
        <v>273.76155378545957</v>
      </c>
      <c r="Q30" s="50">
        <v>981.26916563579869</v>
      </c>
      <c r="R30" s="50">
        <v>126.87459383068465</v>
      </c>
      <c r="S30" s="50">
        <v>3422.8464013740731</v>
      </c>
      <c r="T30" s="51">
        <v>1121.3520633375351</v>
      </c>
      <c r="U30" s="49">
        <v>18613.512815864309</v>
      </c>
      <c r="V30" s="49">
        <v>320.28450149736204</v>
      </c>
      <c r="W30" s="50">
        <v>227.40861303642257</v>
      </c>
      <c r="X30" s="52">
        <v>18706.388704325247</v>
      </c>
      <c r="Y30" s="53">
        <v>375.74329583744515</v>
      </c>
      <c r="Z30" s="49">
        <v>2626.2076486268425</v>
      </c>
      <c r="AA30" s="49">
        <v>15611.561871400023</v>
      </c>
      <c r="AB30" s="70" t="s">
        <v>24</v>
      </c>
      <c r="AC30" s="79">
        <v>25</v>
      </c>
    </row>
    <row r="31" spans="1:29" s="54" customFormat="1" ht="19.5" customHeight="1" x14ac:dyDescent="0.15">
      <c r="A31" s="74">
        <v>26</v>
      </c>
      <c r="B31" s="70" t="s">
        <v>25</v>
      </c>
      <c r="C31" s="50">
        <v>287.59909448821611</v>
      </c>
      <c r="D31" s="50">
        <v>36.631127864527443</v>
      </c>
      <c r="E31" s="50">
        <v>43.950667961189275</v>
      </c>
      <c r="F31" s="50">
        <v>0</v>
      </c>
      <c r="G31" s="50">
        <v>767.08754865239837</v>
      </c>
      <c r="H31" s="50">
        <v>445.46589068976397</v>
      </c>
      <c r="I31" s="50">
        <v>1749.2390011945358</v>
      </c>
      <c r="J31" s="50">
        <v>1234.9534218614244</v>
      </c>
      <c r="K31" s="50">
        <v>690.43602894030278</v>
      </c>
      <c r="L31" s="50">
        <v>2989.2453134080483</v>
      </c>
      <c r="M31" s="50">
        <v>514.78176611545928</v>
      </c>
      <c r="N31" s="50">
        <v>639.62152495235966</v>
      </c>
      <c r="O31" s="50">
        <v>4976.4820721802707</v>
      </c>
      <c r="P31" s="50">
        <v>1647.5789835758003</v>
      </c>
      <c r="Q31" s="50">
        <v>1136.1723977381305</v>
      </c>
      <c r="R31" s="50">
        <v>936.8628542760448</v>
      </c>
      <c r="S31" s="50">
        <v>2746.7690593169577</v>
      </c>
      <c r="T31" s="51">
        <v>1637.6403525810783</v>
      </c>
      <c r="U31" s="49">
        <v>22480.517105796505</v>
      </c>
      <c r="V31" s="49">
        <v>386.81819592917446</v>
      </c>
      <c r="W31" s="50">
        <v>274.6489106474271</v>
      </c>
      <c r="X31" s="52">
        <v>22592.686391078256</v>
      </c>
      <c r="Y31" s="53">
        <v>368.18089031393282</v>
      </c>
      <c r="Z31" s="49">
        <v>2516.3265498469341</v>
      </c>
      <c r="AA31" s="49">
        <v>19596.00966563564</v>
      </c>
      <c r="AB31" s="70" t="s">
        <v>25</v>
      </c>
      <c r="AC31" s="79">
        <v>26</v>
      </c>
    </row>
    <row r="32" spans="1:29" s="54" customFormat="1" ht="19.5" customHeight="1" x14ac:dyDescent="0.15">
      <c r="A32" s="74">
        <v>27</v>
      </c>
      <c r="B32" s="70" t="s">
        <v>26</v>
      </c>
      <c r="C32" s="50">
        <v>90.727322467681859</v>
      </c>
      <c r="D32" s="50">
        <v>49.534757457903964</v>
      </c>
      <c r="E32" s="50">
        <v>3.3592867231482249</v>
      </c>
      <c r="F32" s="50">
        <v>0</v>
      </c>
      <c r="G32" s="50">
        <v>332.82155096849749</v>
      </c>
      <c r="H32" s="50">
        <v>447.38236642781249</v>
      </c>
      <c r="I32" s="50">
        <v>1143.6616629354696</v>
      </c>
      <c r="J32" s="50">
        <v>1591.4566617112682</v>
      </c>
      <c r="K32" s="50">
        <v>775.19610115936814</v>
      </c>
      <c r="L32" s="50">
        <v>2098.1008869709899</v>
      </c>
      <c r="M32" s="50">
        <v>431.90755572076591</v>
      </c>
      <c r="N32" s="50">
        <v>814.70758047279503</v>
      </c>
      <c r="O32" s="50">
        <v>3961.1773982483801</v>
      </c>
      <c r="P32" s="50">
        <v>267.45691958694465</v>
      </c>
      <c r="Q32" s="50">
        <v>1403.0585245773545</v>
      </c>
      <c r="R32" s="50">
        <v>1904.0087211385694</v>
      </c>
      <c r="S32" s="50">
        <v>1545.580824287762</v>
      </c>
      <c r="T32" s="51">
        <v>1435.6255067384507</v>
      </c>
      <c r="U32" s="49">
        <v>18295.763627593162</v>
      </c>
      <c r="V32" s="49">
        <v>314.81529050192711</v>
      </c>
      <c r="W32" s="50">
        <v>223.52536023754914</v>
      </c>
      <c r="X32" s="52">
        <v>18387.05355785754</v>
      </c>
      <c r="Y32" s="53">
        <v>143.62136664873404</v>
      </c>
      <c r="Z32" s="49">
        <v>1476.4832139039672</v>
      </c>
      <c r="AA32" s="49">
        <v>16675.659047040459</v>
      </c>
      <c r="AB32" s="70" t="s">
        <v>26</v>
      </c>
      <c r="AC32" s="79">
        <v>27</v>
      </c>
    </row>
    <row r="33" spans="1:33" s="54" customFormat="1" ht="19.5" customHeight="1" x14ac:dyDescent="0.15">
      <c r="A33" s="75">
        <v>28</v>
      </c>
      <c r="B33" s="70" t="s">
        <v>27</v>
      </c>
      <c r="C33" s="50">
        <v>56.164532956184004</v>
      </c>
      <c r="D33" s="50">
        <v>64.316170892494512</v>
      </c>
      <c r="E33" s="50">
        <v>729.15361476754094</v>
      </c>
      <c r="F33" s="50">
        <v>0</v>
      </c>
      <c r="G33" s="50">
        <v>2606.1717195657948</v>
      </c>
      <c r="H33" s="50">
        <v>748.10303417392186</v>
      </c>
      <c r="I33" s="50">
        <v>1813.648848253772</v>
      </c>
      <c r="J33" s="50">
        <v>1700.3719248978102</v>
      </c>
      <c r="K33" s="50">
        <v>1581.223459450604</v>
      </c>
      <c r="L33" s="50">
        <v>2964.3068055472395</v>
      </c>
      <c r="M33" s="50">
        <v>593.65018223088327</v>
      </c>
      <c r="N33" s="50">
        <v>770.09609899238637</v>
      </c>
      <c r="O33" s="50">
        <v>4909.0131526082096</v>
      </c>
      <c r="P33" s="50">
        <v>119.4757704763187</v>
      </c>
      <c r="Q33" s="50">
        <v>1089.397805264025</v>
      </c>
      <c r="R33" s="50">
        <v>120.07176945472008</v>
      </c>
      <c r="S33" s="50">
        <v>3349.4021362569047</v>
      </c>
      <c r="T33" s="51">
        <v>1307.075017949458</v>
      </c>
      <c r="U33" s="49">
        <v>24521.642043738262</v>
      </c>
      <c r="V33" s="49">
        <v>421.94994521925747</v>
      </c>
      <c r="W33" s="50">
        <v>299.59317845386323</v>
      </c>
      <c r="X33" s="52">
        <v>24643.998810503657</v>
      </c>
      <c r="Y33" s="53">
        <v>849.6343186162195</v>
      </c>
      <c r="Z33" s="49">
        <v>4419.8205678195663</v>
      </c>
      <c r="AA33" s="49">
        <v>19252.187157302476</v>
      </c>
      <c r="AB33" s="70" t="s">
        <v>27</v>
      </c>
      <c r="AC33" s="79">
        <v>28</v>
      </c>
    </row>
    <row r="34" spans="1:33" s="54" customFormat="1" ht="19.5" customHeight="1" x14ac:dyDescent="0.15">
      <c r="A34" s="74">
        <v>29</v>
      </c>
      <c r="B34" s="70" t="s">
        <v>28</v>
      </c>
      <c r="C34" s="50">
        <v>1125.4212385219087</v>
      </c>
      <c r="D34" s="50">
        <v>291.44975655282769</v>
      </c>
      <c r="E34" s="50">
        <v>113.12257689036892</v>
      </c>
      <c r="F34" s="50">
        <v>0</v>
      </c>
      <c r="G34" s="50">
        <v>12482.674568256081</v>
      </c>
      <c r="H34" s="50">
        <v>3300.8685725867458</v>
      </c>
      <c r="I34" s="50">
        <v>9498.7535204698033</v>
      </c>
      <c r="J34" s="50">
        <v>9500.6952404248677</v>
      </c>
      <c r="K34" s="50">
        <v>3762.1873464239316</v>
      </c>
      <c r="L34" s="50">
        <v>2507.0952905845616</v>
      </c>
      <c r="M34" s="50">
        <v>2616.3887809711759</v>
      </c>
      <c r="N34" s="50">
        <v>900.81039058335159</v>
      </c>
      <c r="O34" s="50">
        <v>16085.341799167012</v>
      </c>
      <c r="P34" s="50">
        <v>4331.0043816811321</v>
      </c>
      <c r="Q34" s="50">
        <v>2451.8166211351745</v>
      </c>
      <c r="R34" s="50">
        <v>3896.7018811770813</v>
      </c>
      <c r="S34" s="50">
        <v>13600.740314299801</v>
      </c>
      <c r="T34" s="51">
        <v>5966.1516941645723</v>
      </c>
      <c r="U34" s="49">
        <v>92431.223973890403</v>
      </c>
      <c r="V34" s="49">
        <v>1590.5061056898458</v>
      </c>
      <c r="W34" s="50">
        <v>1129.2921943769688</v>
      </c>
      <c r="X34" s="52">
        <v>92892.437885203282</v>
      </c>
      <c r="Y34" s="53">
        <v>1529.9935719651053</v>
      </c>
      <c r="Z34" s="49">
        <v>21981.428088725886</v>
      </c>
      <c r="AA34" s="49">
        <v>68919.802313199412</v>
      </c>
      <c r="AB34" s="70" t="s">
        <v>28</v>
      </c>
      <c r="AC34" s="79">
        <v>29</v>
      </c>
    </row>
    <row r="35" spans="1:33" s="54" customFormat="1" ht="19.5" customHeight="1" x14ac:dyDescent="0.15">
      <c r="A35" s="77">
        <v>30</v>
      </c>
      <c r="B35" s="71" t="s">
        <v>29</v>
      </c>
      <c r="C35" s="56">
        <v>60.484881645121249</v>
      </c>
      <c r="D35" s="56">
        <v>0.4349155055401468</v>
      </c>
      <c r="E35" s="56">
        <v>0</v>
      </c>
      <c r="F35" s="56">
        <v>0</v>
      </c>
      <c r="G35" s="56">
        <v>42763.377039560291</v>
      </c>
      <c r="H35" s="56">
        <v>2103.9269242501741</v>
      </c>
      <c r="I35" s="56">
        <v>5108.8935509776875</v>
      </c>
      <c r="J35" s="56">
        <v>21989.483387605924</v>
      </c>
      <c r="K35" s="56">
        <v>3448.8791358409085</v>
      </c>
      <c r="L35" s="56">
        <v>2878.2403467887998</v>
      </c>
      <c r="M35" s="56">
        <v>4399.1131144768251</v>
      </c>
      <c r="N35" s="56">
        <v>2925.3596057231907</v>
      </c>
      <c r="O35" s="56">
        <v>14214.721625694094</v>
      </c>
      <c r="P35" s="56">
        <v>5988.9947426383351</v>
      </c>
      <c r="Q35" s="56">
        <v>2515.207626370604</v>
      </c>
      <c r="R35" s="56">
        <v>2578.3538318590054</v>
      </c>
      <c r="S35" s="56">
        <v>13166.424720656307</v>
      </c>
      <c r="T35" s="57">
        <v>6559.9246650628593</v>
      </c>
      <c r="U35" s="55">
        <v>130701.82011465564</v>
      </c>
      <c r="V35" s="55">
        <v>2248.943173980143</v>
      </c>
      <c r="W35" s="56">
        <v>1596.7961159580698</v>
      </c>
      <c r="X35" s="58">
        <v>131353.96717267772</v>
      </c>
      <c r="Y35" s="59">
        <v>60.919797150661395</v>
      </c>
      <c r="Z35" s="55">
        <v>47872.270590537977</v>
      </c>
      <c r="AA35" s="55">
        <v>82768.629726966989</v>
      </c>
      <c r="AB35" s="71" t="s">
        <v>29</v>
      </c>
      <c r="AC35" s="80">
        <v>30</v>
      </c>
    </row>
    <row r="36" spans="1:33" s="54" customFormat="1" ht="19.5" customHeight="1" x14ac:dyDescent="0.15">
      <c r="A36" s="75">
        <v>31</v>
      </c>
      <c r="B36" s="70" t="s">
        <v>30</v>
      </c>
      <c r="C36" s="50">
        <v>673.97439547420811</v>
      </c>
      <c r="D36" s="50">
        <v>7.7974262111996335</v>
      </c>
      <c r="E36" s="50">
        <v>0</v>
      </c>
      <c r="F36" s="50">
        <v>0</v>
      </c>
      <c r="G36" s="50">
        <v>169088.43003809673</v>
      </c>
      <c r="H36" s="50">
        <v>5056.6174133905315</v>
      </c>
      <c r="I36" s="50">
        <v>12016.449119029308</v>
      </c>
      <c r="J36" s="50">
        <v>15890.538239388507</v>
      </c>
      <c r="K36" s="50">
        <v>5813.2094951631088</v>
      </c>
      <c r="L36" s="50">
        <v>1938.6470659795791</v>
      </c>
      <c r="M36" s="50">
        <v>4478.8383216844686</v>
      </c>
      <c r="N36" s="50">
        <v>10064.873414959715</v>
      </c>
      <c r="O36" s="50">
        <v>16369.613920755774</v>
      </c>
      <c r="P36" s="50">
        <v>8170.5686478084826</v>
      </c>
      <c r="Q36" s="50">
        <v>3336.6919398343653</v>
      </c>
      <c r="R36" s="50">
        <v>1437.3237779151273</v>
      </c>
      <c r="S36" s="50">
        <v>18047.160347274017</v>
      </c>
      <c r="T36" s="51">
        <v>8551.8905611182927</v>
      </c>
      <c r="U36" s="49">
        <v>280942.62412408344</v>
      </c>
      <c r="V36" s="49">
        <v>4834.108565679001</v>
      </c>
      <c r="W36" s="50">
        <v>3432.316952737739</v>
      </c>
      <c r="X36" s="52">
        <v>282344.41573702468</v>
      </c>
      <c r="Y36" s="53">
        <v>681.77182168540776</v>
      </c>
      <c r="Z36" s="49">
        <v>181104.87915712604</v>
      </c>
      <c r="AA36" s="49">
        <v>99155.973145271972</v>
      </c>
      <c r="AB36" s="70" t="s">
        <v>30</v>
      </c>
      <c r="AC36" s="79">
        <v>31</v>
      </c>
    </row>
    <row r="37" spans="1:33" s="54" customFormat="1" ht="19.5" customHeight="1" x14ac:dyDescent="0.15">
      <c r="A37" s="74">
        <v>32</v>
      </c>
      <c r="B37" s="70" t="s">
        <v>31</v>
      </c>
      <c r="C37" s="50">
        <v>343.05343431165733</v>
      </c>
      <c r="D37" s="50">
        <v>34.356192998918964</v>
      </c>
      <c r="E37" s="50">
        <v>42.420966333888359</v>
      </c>
      <c r="F37" s="50">
        <v>0</v>
      </c>
      <c r="G37" s="50">
        <v>79256.821956689542</v>
      </c>
      <c r="H37" s="50">
        <v>1947.6524174526899</v>
      </c>
      <c r="I37" s="50">
        <v>6072.9774606562914</v>
      </c>
      <c r="J37" s="50">
        <v>2585.9349205919734</v>
      </c>
      <c r="K37" s="50">
        <v>7857.0799699339523</v>
      </c>
      <c r="L37" s="50">
        <v>2031.8701951386006</v>
      </c>
      <c r="M37" s="50">
        <v>1475.287744371185</v>
      </c>
      <c r="N37" s="50">
        <v>442.28919382038293</v>
      </c>
      <c r="O37" s="50">
        <v>9116.3550365346437</v>
      </c>
      <c r="P37" s="50">
        <v>4707.8312485057522</v>
      </c>
      <c r="Q37" s="50">
        <v>8430.899219606159</v>
      </c>
      <c r="R37" s="50">
        <v>13278.099118303133</v>
      </c>
      <c r="S37" s="50">
        <v>4093.589487583738</v>
      </c>
      <c r="T37" s="51">
        <v>7966.5925550552456</v>
      </c>
      <c r="U37" s="49">
        <v>149683.11111788775</v>
      </c>
      <c r="V37" s="49">
        <v>2575.5295354827767</v>
      </c>
      <c r="W37" s="50">
        <v>1828.6791797926064</v>
      </c>
      <c r="X37" s="52">
        <v>150429.96147357792</v>
      </c>
      <c r="Y37" s="53">
        <v>419.83059364446467</v>
      </c>
      <c r="Z37" s="49">
        <v>85329.799417345828</v>
      </c>
      <c r="AA37" s="49">
        <v>63933.481106897452</v>
      </c>
      <c r="AB37" s="70" t="s">
        <v>31</v>
      </c>
      <c r="AC37" s="79">
        <v>32</v>
      </c>
    </row>
    <row r="38" spans="1:33" s="54" customFormat="1" ht="19.5" customHeight="1" x14ac:dyDescent="0.15">
      <c r="A38" s="74">
        <v>33</v>
      </c>
      <c r="B38" s="70" t="s">
        <v>32</v>
      </c>
      <c r="C38" s="50">
        <v>492.84525215897509</v>
      </c>
      <c r="D38" s="50">
        <v>0</v>
      </c>
      <c r="E38" s="50">
        <v>217.37384504371636</v>
      </c>
      <c r="F38" s="50">
        <v>142.65025350466686</v>
      </c>
      <c r="G38" s="50">
        <v>117929.79078248132</v>
      </c>
      <c r="H38" s="50">
        <v>2824.5831147369067</v>
      </c>
      <c r="I38" s="50">
        <v>6352.3152864865624</v>
      </c>
      <c r="J38" s="50">
        <v>8751.0669515901809</v>
      </c>
      <c r="K38" s="50">
        <v>7132.6710575842644</v>
      </c>
      <c r="L38" s="50">
        <v>1578.087930190728</v>
      </c>
      <c r="M38" s="50">
        <v>1771.8428827116472</v>
      </c>
      <c r="N38" s="50">
        <v>1030.6166130670786</v>
      </c>
      <c r="O38" s="50">
        <v>12997.851499518129</v>
      </c>
      <c r="P38" s="50">
        <v>3496.5548638514829</v>
      </c>
      <c r="Q38" s="50">
        <v>2307.3744276013945</v>
      </c>
      <c r="R38" s="50">
        <v>459.89836306868341</v>
      </c>
      <c r="S38" s="50">
        <v>5382.6295919987242</v>
      </c>
      <c r="T38" s="51">
        <v>3149.1048744778686</v>
      </c>
      <c r="U38" s="49">
        <v>176017.25759007232</v>
      </c>
      <c r="V38" s="49">
        <v>3028.6706311263315</v>
      </c>
      <c r="W38" s="50">
        <v>2150.4187194467113</v>
      </c>
      <c r="X38" s="52">
        <v>176895.50950175192</v>
      </c>
      <c r="Y38" s="53">
        <v>710.2190972026915</v>
      </c>
      <c r="Z38" s="49">
        <v>124424.75632247253</v>
      </c>
      <c r="AA38" s="49">
        <v>50882.282170397084</v>
      </c>
      <c r="AB38" s="70" t="s">
        <v>32</v>
      </c>
      <c r="AC38" s="79">
        <v>33</v>
      </c>
    </row>
    <row r="39" spans="1:33" s="54" customFormat="1" ht="19.5" customHeight="1" x14ac:dyDescent="0.15">
      <c r="A39" s="74">
        <v>34</v>
      </c>
      <c r="B39" s="70" t="s">
        <v>33</v>
      </c>
      <c r="C39" s="50">
        <v>380.19068462647635</v>
      </c>
      <c r="D39" s="50">
        <v>628.58659979809067</v>
      </c>
      <c r="E39" s="50">
        <v>0</v>
      </c>
      <c r="F39" s="50">
        <v>482.81624263118022</v>
      </c>
      <c r="G39" s="50">
        <v>3173.2407110662189</v>
      </c>
      <c r="H39" s="50">
        <v>7915.2293526803678</v>
      </c>
      <c r="I39" s="50">
        <v>2823.1330871633918</v>
      </c>
      <c r="J39" s="50">
        <v>901.30339308451073</v>
      </c>
      <c r="K39" s="50">
        <v>1314.7398346748389</v>
      </c>
      <c r="L39" s="50">
        <v>1085.736953078745</v>
      </c>
      <c r="M39" s="50">
        <v>430.51932953548243</v>
      </c>
      <c r="N39" s="50">
        <v>273.94830130901641</v>
      </c>
      <c r="O39" s="50">
        <v>4767.0388968995676</v>
      </c>
      <c r="P39" s="50">
        <v>388.71300060869567</v>
      </c>
      <c r="Q39" s="50">
        <v>1753.1883661565266</v>
      </c>
      <c r="R39" s="50">
        <v>1406.5140604027754</v>
      </c>
      <c r="S39" s="50">
        <v>1567.5850714828862</v>
      </c>
      <c r="T39" s="51">
        <v>679.91047461915582</v>
      </c>
      <c r="U39" s="49">
        <v>29972.394359817928</v>
      </c>
      <c r="V39" s="49">
        <v>516.02224906451636</v>
      </c>
      <c r="W39" s="50">
        <v>366.38645768709966</v>
      </c>
      <c r="X39" s="52">
        <v>30122.030151195348</v>
      </c>
      <c r="Y39" s="53">
        <v>1008.777284424567</v>
      </c>
      <c r="Z39" s="49">
        <v>6479.1900408607908</v>
      </c>
      <c r="AA39" s="49">
        <v>22484.427034532571</v>
      </c>
      <c r="AB39" s="70" t="s">
        <v>33</v>
      </c>
      <c r="AC39" s="79">
        <v>34</v>
      </c>
    </row>
    <row r="40" spans="1:33" s="54" customFormat="1" ht="19.5" customHeight="1" x14ac:dyDescent="0.15">
      <c r="A40" s="76">
        <v>35</v>
      </c>
      <c r="B40" s="71" t="s">
        <v>34</v>
      </c>
      <c r="C40" s="56">
        <v>1591.3087037943865</v>
      </c>
      <c r="D40" s="56">
        <v>113.80120102812057</v>
      </c>
      <c r="E40" s="56">
        <v>21.210483166944179</v>
      </c>
      <c r="F40" s="56">
        <v>0</v>
      </c>
      <c r="G40" s="56">
        <v>68557.262326261582</v>
      </c>
      <c r="H40" s="56">
        <v>1465.968950208515</v>
      </c>
      <c r="I40" s="56">
        <v>3114.3699075603445</v>
      </c>
      <c r="J40" s="56">
        <v>3259.2395082059247</v>
      </c>
      <c r="K40" s="56">
        <v>3502.6759194086862</v>
      </c>
      <c r="L40" s="56">
        <v>575.91060373612561</v>
      </c>
      <c r="M40" s="56">
        <v>1109.1020769790628</v>
      </c>
      <c r="N40" s="56">
        <v>458.14994826019137</v>
      </c>
      <c r="O40" s="56">
        <v>8803.2226547981627</v>
      </c>
      <c r="P40" s="56">
        <v>2103.5707958262101</v>
      </c>
      <c r="Q40" s="56">
        <v>1568.0291386057008</v>
      </c>
      <c r="R40" s="56">
        <v>3766.8142341206694</v>
      </c>
      <c r="S40" s="56">
        <v>5423.6159431743426</v>
      </c>
      <c r="T40" s="57">
        <v>2763.872475416104</v>
      </c>
      <c r="U40" s="55">
        <v>108198.12487055108</v>
      </c>
      <c r="V40" s="55">
        <v>1861.7184793539434</v>
      </c>
      <c r="W40" s="56">
        <v>1321.8585828376242</v>
      </c>
      <c r="X40" s="58">
        <v>108737.98476706741</v>
      </c>
      <c r="Y40" s="59">
        <v>1726.3203879894513</v>
      </c>
      <c r="Z40" s="55">
        <v>71671.632233821932</v>
      </c>
      <c r="AA40" s="55">
        <v>34800.172248739691</v>
      </c>
      <c r="AB40" s="71" t="s">
        <v>34</v>
      </c>
      <c r="AC40" s="80">
        <v>35</v>
      </c>
    </row>
    <row r="41" spans="1:33" s="54" customFormat="1" ht="19.5" customHeight="1" x14ac:dyDescent="0.15">
      <c r="A41" s="72"/>
      <c r="B41" s="70"/>
      <c r="C41" s="50"/>
      <c r="D41" s="50"/>
      <c r="E41" s="56"/>
      <c r="F41" s="50"/>
      <c r="G41" s="50"/>
      <c r="H41" s="56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6"/>
      <c r="V41" s="56"/>
      <c r="W41" s="56"/>
      <c r="X41" s="56"/>
      <c r="Y41" s="50"/>
      <c r="Z41" s="50"/>
      <c r="AA41" s="56"/>
      <c r="AB41" s="70"/>
      <c r="AC41" s="81"/>
    </row>
    <row r="42" spans="1:33" s="54" customFormat="1" ht="20.100000000000001" customHeight="1" x14ac:dyDescent="0.15">
      <c r="A42" s="111" t="s">
        <v>88</v>
      </c>
      <c r="B42" s="66" t="s">
        <v>80</v>
      </c>
      <c r="C42" s="32">
        <v>11109.569403401374</v>
      </c>
      <c r="D42" s="33">
        <v>3239.0347789513671</v>
      </c>
      <c r="E42" s="33">
        <v>14055.631617230372</v>
      </c>
      <c r="F42" s="33">
        <v>345.65253733823124</v>
      </c>
      <c r="G42" s="33">
        <v>376955.08749445982</v>
      </c>
      <c r="H42" s="33">
        <v>46200.578969347509</v>
      </c>
      <c r="I42" s="33">
        <v>108305.78958469794</v>
      </c>
      <c r="J42" s="33">
        <v>218380.12708681505</v>
      </c>
      <c r="K42" s="33">
        <v>128911.39855960643</v>
      </c>
      <c r="L42" s="33">
        <v>126003.25397388419</v>
      </c>
      <c r="M42" s="33">
        <v>67225.970819198265</v>
      </c>
      <c r="N42" s="33">
        <v>101559.09831106111</v>
      </c>
      <c r="O42" s="33">
        <v>306118.49283491354</v>
      </c>
      <c r="P42" s="33">
        <v>171670.00654067638</v>
      </c>
      <c r="Q42" s="33">
        <v>86768.161252912614</v>
      </c>
      <c r="R42" s="33">
        <v>72159.547321876104</v>
      </c>
      <c r="S42" s="33">
        <v>219638.47548960388</v>
      </c>
      <c r="T42" s="33">
        <v>116250.98012813441</v>
      </c>
      <c r="U42" s="34">
        <v>2174896.8567041089</v>
      </c>
      <c r="V42" s="34">
        <v>37423.18130914287</v>
      </c>
      <c r="W42" s="33">
        <v>26571.23188020648</v>
      </c>
      <c r="X42" s="35">
        <v>2185748.8061330453</v>
      </c>
      <c r="Y42" s="33">
        <v>28404.235799583108</v>
      </c>
      <c r="Z42" s="34">
        <v>485606.52961649606</v>
      </c>
      <c r="AA42" s="33">
        <v>1660886.0912880299</v>
      </c>
      <c r="AB42" s="66" t="s">
        <v>81</v>
      </c>
      <c r="AC42" s="114" t="s">
        <v>89</v>
      </c>
    </row>
    <row r="43" spans="1:33" s="54" customFormat="1" ht="20.100000000000001" customHeight="1" x14ac:dyDescent="0.15">
      <c r="A43" s="112"/>
      <c r="B43" s="67" t="s">
        <v>82</v>
      </c>
      <c r="C43" s="36">
        <v>22068.281827621857</v>
      </c>
      <c r="D43" s="37">
        <v>1080.4701012607857</v>
      </c>
      <c r="E43" s="37">
        <v>12507.536637089599</v>
      </c>
      <c r="F43" s="37">
        <v>614.49339971241125</v>
      </c>
      <c r="G43" s="37">
        <v>1742629.6293973383</v>
      </c>
      <c r="H43" s="37">
        <v>96061.159605624242</v>
      </c>
      <c r="I43" s="37">
        <v>188223.19133764156</v>
      </c>
      <c r="J43" s="37">
        <v>411477.53764733236</v>
      </c>
      <c r="K43" s="37">
        <v>231740.30114770567</v>
      </c>
      <c r="L43" s="37">
        <v>89079.653538947357</v>
      </c>
      <c r="M43" s="37">
        <v>96279.574162406148</v>
      </c>
      <c r="N43" s="37">
        <v>142692.13475722785</v>
      </c>
      <c r="O43" s="37">
        <v>437730.7216517849</v>
      </c>
      <c r="P43" s="37">
        <v>261021.35175731618</v>
      </c>
      <c r="Q43" s="37">
        <v>164492.51550194813</v>
      </c>
      <c r="R43" s="37">
        <v>110524.56770375876</v>
      </c>
      <c r="S43" s="37">
        <v>295937.44905072032</v>
      </c>
      <c r="T43" s="37">
        <v>177277.5697078424</v>
      </c>
      <c r="U43" s="38">
        <v>4481438.1389332786</v>
      </c>
      <c r="V43" s="38">
        <v>77111.586491855225</v>
      </c>
      <c r="W43" s="37">
        <v>54750.819509433451</v>
      </c>
      <c r="X43" s="39">
        <v>4503798.9059157008</v>
      </c>
      <c r="Y43" s="37">
        <v>35656.288565972245</v>
      </c>
      <c r="Z43" s="38">
        <v>1931467.3141346918</v>
      </c>
      <c r="AA43" s="37">
        <v>2514314.5362326144</v>
      </c>
      <c r="AB43" s="67" t="s">
        <v>83</v>
      </c>
      <c r="AC43" s="115">
        <v>0</v>
      </c>
    </row>
    <row r="44" spans="1:33" s="54" customFormat="1" ht="20.100000000000001" customHeight="1" x14ac:dyDescent="0.15">
      <c r="A44" s="112"/>
      <c r="B44" s="67" t="s">
        <v>84</v>
      </c>
      <c r="C44" s="36">
        <v>20921.288397812994</v>
      </c>
      <c r="D44" s="37">
        <v>2637.4832526991281</v>
      </c>
      <c r="E44" s="37">
        <v>14592.321244593351</v>
      </c>
      <c r="F44" s="37">
        <v>4564.8081121493406</v>
      </c>
      <c r="G44" s="37">
        <v>1891176.8290660868</v>
      </c>
      <c r="H44" s="37">
        <v>114093.43880643311</v>
      </c>
      <c r="I44" s="37">
        <v>227405.99780769236</v>
      </c>
      <c r="J44" s="37">
        <v>557309.02811759606</v>
      </c>
      <c r="K44" s="37">
        <v>381311.22414996638</v>
      </c>
      <c r="L44" s="37">
        <v>94205.265764951677</v>
      </c>
      <c r="M44" s="37">
        <v>149833.24923390045</v>
      </c>
      <c r="N44" s="37">
        <v>263199.15440099372</v>
      </c>
      <c r="O44" s="37">
        <v>547936.63697485183</v>
      </c>
      <c r="P44" s="37">
        <v>358893.45017597865</v>
      </c>
      <c r="Q44" s="37">
        <v>240935.63470105102</v>
      </c>
      <c r="R44" s="37">
        <v>161166.86580973573</v>
      </c>
      <c r="S44" s="37">
        <v>376599.50550032762</v>
      </c>
      <c r="T44" s="37">
        <v>184220.56037667696</v>
      </c>
      <c r="U44" s="38">
        <v>5591002.7418934964</v>
      </c>
      <c r="V44" s="38">
        <v>96203.506049978023</v>
      </c>
      <c r="W44" s="37">
        <v>68306.476828529208</v>
      </c>
      <c r="X44" s="39">
        <v>5618899.7711149445</v>
      </c>
      <c r="Y44" s="37">
        <v>38151.092895105488</v>
      </c>
      <c r="Z44" s="38">
        <v>2123147.6349859284</v>
      </c>
      <c r="AA44" s="37">
        <v>3429704.0140124625</v>
      </c>
      <c r="AB44" s="67" t="s">
        <v>85</v>
      </c>
      <c r="AC44" s="115">
        <v>0</v>
      </c>
      <c r="AD44" s="31"/>
      <c r="AE44" s="31"/>
      <c r="AF44" s="31"/>
      <c r="AG44" s="31"/>
    </row>
    <row r="45" spans="1:33" ht="20.100000000000001" customHeight="1" x14ac:dyDescent="0.15">
      <c r="A45" s="113"/>
      <c r="B45" s="68" t="s">
        <v>86</v>
      </c>
      <c r="C45" s="40">
        <v>49931.009201029927</v>
      </c>
      <c r="D45" s="41">
        <v>1293.3509470969871</v>
      </c>
      <c r="E45" s="41">
        <v>5486.5184575848089</v>
      </c>
      <c r="F45" s="41">
        <v>3862.5299410494417</v>
      </c>
      <c r="G45" s="41">
        <v>2913367.1136330045</v>
      </c>
      <c r="H45" s="41">
        <v>128770.09105197308</v>
      </c>
      <c r="I45" s="41">
        <v>274199.81775231106</v>
      </c>
      <c r="J45" s="41">
        <v>559096.74039901595</v>
      </c>
      <c r="K45" s="41">
        <v>285772.21241987275</v>
      </c>
      <c r="L45" s="41">
        <v>113080.33772709167</v>
      </c>
      <c r="M45" s="41">
        <v>122767.2568503896</v>
      </c>
      <c r="N45" s="41">
        <v>184133.0477097095</v>
      </c>
      <c r="O45" s="41">
        <v>596478.04263119178</v>
      </c>
      <c r="P45" s="41">
        <v>340275.06656624697</v>
      </c>
      <c r="Q45" s="41">
        <v>166470.22063605569</v>
      </c>
      <c r="R45" s="41">
        <v>170497.09502400283</v>
      </c>
      <c r="S45" s="41">
        <v>425945.72617942694</v>
      </c>
      <c r="T45" s="41">
        <v>208519.14325557297</v>
      </c>
      <c r="U45" s="42">
        <v>6549945.3203826277</v>
      </c>
      <c r="V45" s="42">
        <v>112703.68481908525</v>
      </c>
      <c r="W45" s="41">
        <v>80021.944642904884</v>
      </c>
      <c r="X45" s="43">
        <v>6582627.0605588071</v>
      </c>
      <c r="Y45" s="41">
        <v>56710.878605711725</v>
      </c>
      <c r="Z45" s="42">
        <v>3191429.4613263654</v>
      </c>
      <c r="AA45" s="41">
        <v>3301804.9804505506</v>
      </c>
      <c r="AB45" s="68" t="s">
        <v>87</v>
      </c>
      <c r="AC45" s="116">
        <v>0</v>
      </c>
      <c r="AD45" s="54"/>
      <c r="AE45" s="54"/>
      <c r="AF45" s="54"/>
      <c r="AG45" s="54"/>
    </row>
    <row r="46" spans="1:33" x14ac:dyDescent="0.15">
      <c r="A46" s="85" t="s">
        <v>92</v>
      </c>
    </row>
    <row r="48" spans="1:33" x14ac:dyDescent="0.15">
      <c r="C48" s="86"/>
      <c r="D48" s="86"/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86"/>
      <c r="P48" s="86"/>
      <c r="Q48" s="86"/>
      <c r="R48" s="86"/>
      <c r="S48" s="86"/>
      <c r="T48" s="86"/>
      <c r="U48" s="86"/>
      <c r="V48" s="86"/>
      <c r="W48" s="86"/>
      <c r="X48" s="86"/>
      <c r="Y48" s="86"/>
      <c r="Z48" s="86"/>
      <c r="AA48" s="86"/>
    </row>
    <row r="49" spans="3:27" x14ac:dyDescent="0.15">
      <c r="C49" s="86"/>
      <c r="D49" s="86"/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</row>
    <row r="50" spans="3:27" x14ac:dyDescent="0.15"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6"/>
      <c r="R50" s="86"/>
      <c r="S50" s="86"/>
      <c r="T50" s="86"/>
      <c r="U50" s="86"/>
      <c r="V50" s="86"/>
      <c r="W50" s="86"/>
      <c r="X50" s="86"/>
      <c r="Y50" s="86"/>
      <c r="Z50" s="86"/>
      <c r="AA50" s="86"/>
    </row>
    <row r="51" spans="3:27" x14ac:dyDescent="0.15">
      <c r="C51" s="86"/>
      <c r="D51" s="86"/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  <c r="Q51" s="86"/>
      <c r="R51" s="86"/>
      <c r="S51" s="86"/>
      <c r="T51" s="86"/>
      <c r="U51" s="86"/>
      <c r="V51" s="86"/>
      <c r="W51" s="86"/>
      <c r="X51" s="86"/>
      <c r="Y51" s="86"/>
      <c r="Z51" s="86"/>
      <c r="AA51" s="86"/>
    </row>
  </sheetData>
  <mergeCells count="29">
    <mergeCell ref="R3:R4"/>
    <mergeCell ref="S3:S4"/>
    <mergeCell ref="T3:T4"/>
    <mergeCell ref="AA3:AA4"/>
    <mergeCell ref="X3:X4"/>
    <mergeCell ref="Y3:Y4"/>
    <mergeCell ref="W3:W4"/>
    <mergeCell ref="Z3:Z4"/>
    <mergeCell ref="K3:K4"/>
    <mergeCell ref="P3:P4"/>
    <mergeCell ref="Q3:Q4"/>
    <mergeCell ref="N3:N4"/>
    <mergeCell ref="O3:O4"/>
    <mergeCell ref="AB2:AC2"/>
    <mergeCell ref="Z2:AA2"/>
    <mergeCell ref="A42:A45"/>
    <mergeCell ref="AC42:AC45"/>
    <mergeCell ref="C3:C4"/>
    <mergeCell ref="U3:U4"/>
    <mergeCell ref="V3:V4"/>
    <mergeCell ref="D3:D4"/>
    <mergeCell ref="E3:E4"/>
    <mergeCell ref="F3:F4"/>
    <mergeCell ref="G3:G4"/>
    <mergeCell ref="L3:L4"/>
    <mergeCell ref="M3:M4"/>
    <mergeCell ref="H3:H4"/>
    <mergeCell ref="I3:I4"/>
    <mergeCell ref="J3:J4"/>
  </mergeCells>
  <phoneticPr fontId="3"/>
  <pageMargins left="0.36" right="0.25" top="0.41" bottom="0.37" header="0.25" footer="0.3"/>
  <pageSetup paperSize="9" scale="51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51"/>
  <sheetViews>
    <sheetView zoomScale="85" zoomScaleNormal="85" workbookViewId="0">
      <selection activeCell="D5" sqref="D5"/>
    </sheetView>
  </sheetViews>
  <sheetFormatPr defaultRowHeight="13.5" x14ac:dyDescent="0.15"/>
  <cols>
    <col min="1" max="1" width="3.625" style="61" customWidth="1"/>
    <col min="2" max="2" width="10.625" style="62" customWidth="1"/>
    <col min="3" max="3" width="10" style="60" customWidth="1"/>
    <col min="4" max="6" width="9.625" style="60" customWidth="1"/>
    <col min="7" max="8" width="10.625" style="60" customWidth="1"/>
    <col min="9" max="9" width="10.125" style="60" customWidth="1"/>
    <col min="10" max="10" width="10.625" style="60" customWidth="1"/>
    <col min="11" max="11" width="9.75" style="60" customWidth="1"/>
    <col min="12" max="21" width="10.625" style="60" customWidth="1"/>
    <col min="22" max="22" width="8.125" style="60" customWidth="1"/>
    <col min="23" max="23" width="8.625" style="60" customWidth="1"/>
    <col min="24" max="24" width="10.625" style="60" customWidth="1"/>
    <col min="25" max="25" width="10.125" style="60" customWidth="1"/>
    <col min="26" max="26" width="10.125" style="64" customWidth="1"/>
    <col min="27" max="27" width="10.125" style="63" customWidth="1"/>
    <col min="28" max="28" width="9" style="63"/>
    <col min="29" max="29" width="3.625" style="60" customWidth="1"/>
    <col min="31" max="31" width="9.25" bestFit="1" customWidth="1"/>
  </cols>
  <sheetData>
    <row r="1" spans="1:31" s="11" customFormat="1" ht="15" customHeight="1" x14ac:dyDescent="0.15">
      <c r="A1" s="7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9"/>
      <c r="Y1" s="8"/>
      <c r="Z1" s="10"/>
      <c r="AA1" s="8"/>
      <c r="AB1" s="8"/>
      <c r="AC1" s="8"/>
    </row>
    <row r="2" spans="1:31" s="11" customFormat="1" ht="15" customHeight="1" thickBot="1" x14ac:dyDescent="0.2">
      <c r="A2" s="12" t="s">
        <v>107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Z2" s="109" t="s">
        <v>108</v>
      </c>
      <c r="AA2" s="110"/>
      <c r="AB2" s="107" t="s">
        <v>38</v>
      </c>
      <c r="AC2" s="108"/>
    </row>
    <row r="3" spans="1:31" s="11" customFormat="1" ht="15" customHeight="1" x14ac:dyDescent="0.15">
      <c r="A3" s="15"/>
      <c r="B3" s="16"/>
      <c r="C3" s="117" t="s">
        <v>53</v>
      </c>
      <c r="D3" s="122" t="s">
        <v>54</v>
      </c>
      <c r="E3" s="122" t="s">
        <v>55</v>
      </c>
      <c r="F3" s="122" t="s">
        <v>56</v>
      </c>
      <c r="G3" s="122" t="s">
        <v>57</v>
      </c>
      <c r="H3" s="124" t="s">
        <v>72</v>
      </c>
      <c r="I3" s="122" t="s">
        <v>48</v>
      </c>
      <c r="J3" s="124" t="s">
        <v>49</v>
      </c>
      <c r="K3" s="124" t="s">
        <v>50</v>
      </c>
      <c r="L3" s="124" t="s">
        <v>59</v>
      </c>
      <c r="M3" s="124" t="s">
        <v>52</v>
      </c>
      <c r="N3" s="124" t="s">
        <v>60</v>
      </c>
      <c r="O3" s="124" t="s">
        <v>61</v>
      </c>
      <c r="P3" s="124" t="s">
        <v>68</v>
      </c>
      <c r="Q3" s="124" t="s">
        <v>62</v>
      </c>
      <c r="R3" s="124" t="s">
        <v>63</v>
      </c>
      <c r="S3" s="124" t="s">
        <v>64</v>
      </c>
      <c r="T3" s="125" t="s">
        <v>65</v>
      </c>
      <c r="U3" s="119" t="s">
        <v>69</v>
      </c>
      <c r="V3" s="119" t="s">
        <v>70</v>
      </c>
      <c r="W3" s="133" t="s">
        <v>93</v>
      </c>
      <c r="X3" s="129" t="s">
        <v>71</v>
      </c>
      <c r="Y3" s="131" t="s">
        <v>39</v>
      </c>
      <c r="Z3" s="127" t="s">
        <v>40</v>
      </c>
      <c r="AA3" s="127" t="s">
        <v>41</v>
      </c>
      <c r="AB3" s="17"/>
      <c r="AC3" s="18"/>
    </row>
    <row r="4" spans="1:31" s="23" customFormat="1" ht="54.95" customHeight="1" x14ac:dyDescent="0.15">
      <c r="A4" s="19"/>
      <c r="B4" s="20" t="s">
        <v>74</v>
      </c>
      <c r="C4" s="118"/>
      <c r="D4" s="123" t="s">
        <v>54</v>
      </c>
      <c r="E4" s="123" t="s">
        <v>55</v>
      </c>
      <c r="F4" s="123" t="s">
        <v>56</v>
      </c>
      <c r="G4" s="123" t="s">
        <v>57</v>
      </c>
      <c r="H4" s="123" t="s">
        <v>47</v>
      </c>
      <c r="I4" s="123" t="s">
        <v>48</v>
      </c>
      <c r="J4" s="123" t="s">
        <v>58</v>
      </c>
      <c r="K4" s="123" t="s">
        <v>50</v>
      </c>
      <c r="L4" s="123" t="s">
        <v>51</v>
      </c>
      <c r="M4" s="123" t="s">
        <v>52</v>
      </c>
      <c r="N4" s="123" t="s">
        <v>66</v>
      </c>
      <c r="O4" s="123" t="s">
        <v>67</v>
      </c>
      <c r="P4" s="123"/>
      <c r="Q4" s="123"/>
      <c r="R4" s="123"/>
      <c r="S4" s="123"/>
      <c r="T4" s="126"/>
      <c r="U4" s="120"/>
      <c r="V4" s="121"/>
      <c r="W4" s="134"/>
      <c r="X4" s="130"/>
      <c r="Y4" s="132"/>
      <c r="Z4" s="128"/>
      <c r="AA4" s="128"/>
      <c r="AB4" s="21"/>
      <c r="AC4" s="22"/>
    </row>
    <row r="5" spans="1:31" ht="20.100000000000001" customHeight="1" x14ac:dyDescent="0.15">
      <c r="A5" s="24"/>
      <c r="B5" s="65" t="s">
        <v>90</v>
      </c>
      <c r="C5" s="25">
        <v>106102.05569173103</v>
      </c>
      <c r="D5" s="26">
        <v>8394.8960923682407</v>
      </c>
      <c r="E5" s="26">
        <v>34704.739270523234</v>
      </c>
      <c r="F5" s="26">
        <v>9675.0598505196776</v>
      </c>
      <c r="G5" s="26">
        <v>6674495.551641468</v>
      </c>
      <c r="H5" s="26">
        <v>354769.55237271072</v>
      </c>
      <c r="I5" s="26">
        <v>766396.09769425693</v>
      </c>
      <c r="J5" s="26">
        <v>1583899.933060467</v>
      </c>
      <c r="K5" s="26">
        <v>968161.41624791408</v>
      </c>
      <c r="L5" s="26">
        <v>415535.96044893318</v>
      </c>
      <c r="M5" s="26">
        <v>398342.00372731214</v>
      </c>
      <c r="N5" s="26">
        <v>585606.27482240007</v>
      </c>
      <c r="O5" s="26">
        <v>1729989.982006286</v>
      </c>
      <c r="P5" s="26">
        <v>1031066.3192139475</v>
      </c>
      <c r="Q5" s="26">
        <v>608262.41090846003</v>
      </c>
      <c r="R5" s="26">
        <v>468915.79897503322</v>
      </c>
      <c r="S5" s="26">
        <v>1236470.1136786973</v>
      </c>
      <c r="T5" s="26">
        <v>600399.80467427731</v>
      </c>
      <c r="U5" s="28">
        <v>17581187.970377307</v>
      </c>
      <c r="V5" s="28">
        <v>263922.02232220833</v>
      </c>
      <c r="W5" s="26">
        <v>203957.74532630041</v>
      </c>
      <c r="X5" s="29">
        <v>17641152.247373216</v>
      </c>
      <c r="Y5" s="26">
        <v>149201.69105462253</v>
      </c>
      <c r="Z5" s="28">
        <v>7450566.7091862448</v>
      </c>
      <c r="AA5" s="27">
        <v>9981419.5701364391</v>
      </c>
      <c r="AB5" s="65" t="s">
        <v>90</v>
      </c>
      <c r="AC5" s="30"/>
      <c r="AE5" s="84"/>
    </row>
    <row r="6" spans="1:31" ht="19.5" customHeight="1" x14ac:dyDescent="0.15">
      <c r="A6" s="73">
        <v>1</v>
      </c>
      <c r="B6" s="69" t="s">
        <v>0</v>
      </c>
      <c r="C6" s="45">
        <v>8204.0008065924158</v>
      </c>
      <c r="D6" s="45">
        <v>1149.8565195689846</v>
      </c>
      <c r="E6" s="45">
        <v>1694.0991112856414</v>
      </c>
      <c r="F6" s="45">
        <v>677.46589762938652</v>
      </c>
      <c r="G6" s="45">
        <v>787448.28403501515</v>
      </c>
      <c r="H6" s="45">
        <v>63545.402421431885</v>
      </c>
      <c r="I6" s="45">
        <v>146020.95643889438</v>
      </c>
      <c r="J6" s="45">
        <v>390608.6430267762</v>
      </c>
      <c r="K6" s="45">
        <v>269685.50773887133</v>
      </c>
      <c r="L6" s="45">
        <v>66580.171658216714</v>
      </c>
      <c r="M6" s="45">
        <v>118928.42604706524</v>
      </c>
      <c r="N6" s="45">
        <v>199234.35617541612</v>
      </c>
      <c r="O6" s="45">
        <v>335161.38754072669</v>
      </c>
      <c r="P6" s="45">
        <v>279936.99955658428</v>
      </c>
      <c r="Q6" s="45">
        <v>190109.07721753229</v>
      </c>
      <c r="R6" s="45">
        <v>111239.11218649331</v>
      </c>
      <c r="S6" s="45">
        <v>252469.4921119817</v>
      </c>
      <c r="T6" s="45">
        <v>115917.81931619688</v>
      </c>
      <c r="U6" s="44">
        <v>3338611.0578062786</v>
      </c>
      <c r="V6" s="44">
        <v>50117.826353852026</v>
      </c>
      <c r="W6" s="45">
        <v>38730.829560358936</v>
      </c>
      <c r="X6" s="46">
        <v>3349998.0545997717</v>
      </c>
      <c r="Y6" s="47">
        <v>11047.956437447041</v>
      </c>
      <c r="Z6" s="44">
        <v>934146.70637153892</v>
      </c>
      <c r="AA6" s="44">
        <v>2393416.3949972927</v>
      </c>
      <c r="AB6" s="69" t="s">
        <v>0</v>
      </c>
      <c r="AC6" s="78">
        <v>1</v>
      </c>
      <c r="AE6" s="84"/>
    </row>
    <row r="7" spans="1:31" ht="19.5" customHeight="1" x14ac:dyDescent="0.15">
      <c r="A7" s="74">
        <v>2</v>
      </c>
      <c r="B7" s="70" t="s">
        <v>1</v>
      </c>
      <c r="C7" s="50">
        <v>24796.654933545044</v>
      </c>
      <c r="D7" s="50">
        <v>700.29342276279806</v>
      </c>
      <c r="E7" s="50">
        <v>2715.9661863130377</v>
      </c>
      <c r="F7" s="50">
        <v>1778.3479812771398</v>
      </c>
      <c r="G7" s="50">
        <v>736399.78704901622</v>
      </c>
      <c r="H7" s="50">
        <v>66856.03439787768</v>
      </c>
      <c r="I7" s="50">
        <v>158897.71057410398</v>
      </c>
      <c r="J7" s="50">
        <v>400164.09657742811</v>
      </c>
      <c r="K7" s="50">
        <v>170117.92360276036</v>
      </c>
      <c r="L7" s="50">
        <v>82172.982139555868</v>
      </c>
      <c r="M7" s="50">
        <v>86682.477349575202</v>
      </c>
      <c r="N7" s="50">
        <v>125885.20234138542</v>
      </c>
      <c r="O7" s="50">
        <v>369490.19819516432</v>
      </c>
      <c r="P7" s="50">
        <v>246614.3609203067</v>
      </c>
      <c r="Q7" s="50">
        <v>108407.73781112235</v>
      </c>
      <c r="R7" s="50">
        <v>114876.65791481906</v>
      </c>
      <c r="S7" s="50">
        <v>291201.26625119441</v>
      </c>
      <c r="T7" s="50">
        <v>128988.95586092674</v>
      </c>
      <c r="U7" s="49">
        <v>3116746.6535091344</v>
      </c>
      <c r="V7" s="49">
        <v>46787.521621747735</v>
      </c>
      <c r="W7" s="50">
        <v>36157.185123896379</v>
      </c>
      <c r="X7" s="52">
        <v>3127376.9900069861</v>
      </c>
      <c r="Y7" s="53">
        <v>28212.914542620882</v>
      </c>
      <c r="Z7" s="49">
        <v>897075.84560439736</v>
      </c>
      <c r="AA7" s="49">
        <v>2191457.8933621161</v>
      </c>
      <c r="AB7" s="70" t="s">
        <v>1</v>
      </c>
      <c r="AC7" s="79">
        <v>2</v>
      </c>
      <c r="AE7" s="84"/>
    </row>
    <row r="8" spans="1:31" ht="19.5" customHeight="1" x14ac:dyDescent="0.15">
      <c r="A8" s="74">
        <v>3</v>
      </c>
      <c r="B8" s="70" t="s">
        <v>2</v>
      </c>
      <c r="C8" s="50">
        <v>3309.5175468476591</v>
      </c>
      <c r="D8" s="50">
        <v>50.886078723562889</v>
      </c>
      <c r="E8" s="50">
        <v>11571.867050357536</v>
      </c>
      <c r="F8" s="50">
        <v>0</v>
      </c>
      <c r="G8" s="50">
        <v>160501.27258213994</v>
      </c>
      <c r="H8" s="50">
        <v>18513.411469532057</v>
      </c>
      <c r="I8" s="50">
        <v>34913.155393486959</v>
      </c>
      <c r="J8" s="50">
        <v>109958.47301581637</v>
      </c>
      <c r="K8" s="50">
        <v>59115.488116542954</v>
      </c>
      <c r="L8" s="50">
        <v>23617.107037373349</v>
      </c>
      <c r="M8" s="50">
        <v>30841.480521316676</v>
      </c>
      <c r="N8" s="50">
        <v>53262.743551965141</v>
      </c>
      <c r="O8" s="50">
        <v>95658.229026695291</v>
      </c>
      <c r="P8" s="50">
        <v>78124.86802773556</v>
      </c>
      <c r="Q8" s="50">
        <v>30932.896961133025</v>
      </c>
      <c r="R8" s="50">
        <v>26111.425556928869</v>
      </c>
      <c r="S8" s="50">
        <v>68336.579495306389</v>
      </c>
      <c r="T8" s="50">
        <v>35460.089603002009</v>
      </c>
      <c r="U8" s="49">
        <v>840279.49103490333</v>
      </c>
      <c r="V8" s="49">
        <v>12613.999739747223</v>
      </c>
      <c r="W8" s="50">
        <v>9748.0419550759725</v>
      </c>
      <c r="X8" s="52">
        <v>843145.44881957467</v>
      </c>
      <c r="Y8" s="53">
        <v>14932.270675928758</v>
      </c>
      <c r="Z8" s="49">
        <v>195414.4279756269</v>
      </c>
      <c r="AA8" s="49">
        <v>629932.79238334764</v>
      </c>
      <c r="AB8" s="70" t="s">
        <v>2</v>
      </c>
      <c r="AC8" s="79">
        <v>3</v>
      </c>
      <c r="AE8" s="84"/>
    </row>
    <row r="9" spans="1:31" ht="19.5" customHeight="1" x14ac:dyDescent="0.15">
      <c r="A9" s="75">
        <v>4</v>
      </c>
      <c r="B9" s="70" t="s">
        <v>3</v>
      </c>
      <c r="C9" s="50">
        <v>178.58258726814125</v>
      </c>
      <c r="D9" s="50">
        <v>60.347319085028118</v>
      </c>
      <c r="E9" s="50">
        <v>202.16732440963514</v>
      </c>
      <c r="F9" s="50">
        <v>0</v>
      </c>
      <c r="G9" s="50">
        <v>2001.1205268181654</v>
      </c>
      <c r="H9" s="50">
        <v>3759.9560550103183</v>
      </c>
      <c r="I9" s="50">
        <v>7604.3164026031245</v>
      </c>
      <c r="J9" s="50">
        <v>10113.249036040113</v>
      </c>
      <c r="K9" s="50">
        <v>8975.6931271249978</v>
      </c>
      <c r="L9" s="50">
        <v>24427.699015812599</v>
      </c>
      <c r="M9" s="50">
        <v>3056.3646613671312</v>
      </c>
      <c r="N9" s="50">
        <v>2649.2472996889383</v>
      </c>
      <c r="O9" s="50">
        <v>25790.811908948024</v>
      </c>
      <c r="P9" s="50">
        <v>10800.377244605654</v>
      </c>
      <c r="Q9" s="50">
        <v>7219.9295493943991</v>
      </c>
      <c r="R9" s="50">
        <v>2657.4360200899141</v>
      </c>
      <c r="S9" s="50">
        <v>19876.541901156517</v>
      </c>
      <c r="T9" s="50">
        <v>7265.7527242982069</v>
      </c>
      <c r="U9" s="49">
        <v>136639.5927037209</v>
      </c>
      <c r="V9" s="49">
        <v>2051.2116168589178</v>
      </c>
      <c r="W9" s="50">
        <v>1585.1670613940128</v>
      </c>
      <c r="X9" s="52">
        <v>137105.63725918581</v>
      </c>
      <c r="Y9" s="53">
        <v>441.09723076280454</v>
      </c>
      <c r="Z9" s="49">
        <v>9605.4369294212902</v>
      </c>
      <c r="AA9" s="49">
        <v>126593.05854353681</v>
      </c>
      <c r="AB9" s="70" t="s">
        <v>3</v>
      </c>
      <c r="AC9" s="79">
        <v>4</v>
      </c>
    </row>
    <row r="10" spans="1:31" s="48" customFormat="1" ht="19.5" customHeight="1" x14ac:dyDescent="0.15">
      <c r="A10" s="74">
        <v>5</v>
      </c>
      <c r="B10" s="70" t="s">
        <v>4</v>
      </c>
      <c r="C10" s="50">
        <v>2462.7570246375326</v>
      </c>
      <c r="D10" s="50">
        <v>223.65111210703196</v>
      </c>
      <c r="E10" s="50">
        <v>0</v>
      </c>
      <c r="F10" s="50">
        <v>0</v>
      </c>
      <c r="G10" s="50">
        <v>95845.036230324375</v>
      </c>
      <c r="H10" s="50">
        <v>6481.0566550443918</v>
      </c>
      <c r="I10" s="50">
        <v>18764.492481756468</v>
      </c>
      <c r="J10" s="50">
        <v>30245.605050927945</v>
      </c>
      <c r="K10" s="50">
        <v>31405.103318967442</v>
      </c>
      <c r="L10" s="50">
        <v>13284.470413253614</v>
      </c>
      <c r="M10" s="50">
        <v>14377.910302525122</v>
      </c>
      <c r="N10" s="50">
        <v>12903.994333252</v>
      </c>
      <c r="O10" s="50">
        <v>53833.639005173522</v>
      </c>
      <c r="P10" s="50">
        <v>50672.862040636486</v>
      </c>
      <c r="Q10" s="50">
        <v>13610.140516555381</v>
      </c>
      <c r="R10" s="50">
        <v>13854.862077694641</v>
      </c>
      <c r="S10" s="50">
        <v>29574.208742642215</v>
      </c>
      <c r="T10" s="50">
        <v>19087.895848099921</v>
      </c>
      <c r="U10" s="49">
        <v>406627.68515359802</v>
      </c>
      <c r="V10" s="49">
        <v>6104.0854470071317</v>
      </c>
      <c r="W10" s="50">
        <v>4717.2096291787775</v>
      </c>
      <c r="X10" s="52">
        <v>408014.56097142637</v>
      </c>
      <c r="Y10" s="53">
        <v>2686.4081367445647</v>
      </c>
      <c r="Z10" s="49">
        <v>114609.52871208085</v>
      </c>
      <c r="AA10" s="49">
        <v>289331.7483047726</v>
      </c>
      <c r="AB10" s="70" t="s">
        <v>4</v>
      </c>
      <c r="AC10" s="79">
        <v>5</v>
      </c>
    </row>
    <row r="11" spans="1:31" s="54" customFormat="1" ht="19.5" customHeight="1" x14ac:dyDescent="0.15">
      <c r="A11" s="74">
        <v>6</v>
      </c>
      <c r="B11" s="70" t="s">
        <v>5</v>
      </c>
      <c r="C11" s="50">
        <v>10361.857854569385</v>
      </c>
      <c r="D11" s="50">
        <v>211.93992142979275</v>
      </c>
      <c r="E11" s="50">
        <v>353.1641266939414</v>
      </c>
      <c r="F11" s="50">
        <v>592.78266042571317</v>
      </c>
      <c r="G11" s="50">
        <v>432066.74813033978</v>
      </c>
      <c r="H11" s="50">
        <v>11508.075925895171</v>
      </c>
      <c r="I11" s="50">
        <v>25206.434455023475</v>
      </c>
      <c r="J11" s="50">
        <v>32910.117072594039</v>
      </c>
      <c r="K11" s="50">
        <v>17060.190153743239</v>
      </c>
      <c r="L11" s="50">
        <v>10246.643985702951</v>
      </c>
      <c r="M11" s="50">
        <v>9280.7007105169068</v>
      </c>
      <c r="N11" s="50">
        <v>11162.620827521994</v>
      </c>
      <c r="O11" s="50">
        <v>58604.502470559295</v>
      </c>
      <c r="P11" s="50">
        <v>24301.524214173194</v>
      </c>
      <c r="Q11" s="50">
        <v>11933.707096334818</v>
      </c>
      <c r="R11" s="50">
        <v>15224.86191847342</v>
      </c>
      <c r="S11" s="50">
        <v>35624.896848771699</v>
      </c>
      <c r="T11" s="50">
        <v>21317.454327764466</v>
      </c>
      <c r="U11" s="49">
        <v>727968.22270053334</v>
      </c>
      <c r="V11" s="49">
        <v>10927.881249616939</v>
      </c>
      <c r="W11" s="50">
        <v>8445.0172109713931</v>
      </c>
      <c r="X11" s="52">
        <v>730451.08673917886</v>
      </c>
      <c r="Y11" s="53">
        <v>10926.961902693118</v>
      </c>
      <c r="Z11" s="49">
        <v>457865.96524578898</v>
      </c>
      <c r="AA11" s="49">
        <v>259175.29555205122</v>
      </c>
      <c r="AB11" s="70" t="s">
        <v>5</v>
      </c>
      <c r="AC11" s="79">
        <v>6</v>
      </c>
    </row>
    <row r="12" spans="1:31" s="54" customFormat="1" ht="19.5" customHeight="1" x14ac:dyDescent="0.15">
      <c r="A12" s="75">
        <v>7</v>
      </c>
      <c r="B12" s="70" t="s">
        <v>6</v>
      </c>
      <c r="C12" s="50">
        <v>563.22200599952237</v>
      </c>
      <c r="D12" s="50">
        <v>67.26993124266221</v>
      </c>
      <c r="E12" s="50">
        <v>644.71556160751084</v>
      </c>
      <c r="F12" s="50">
        <v>0</v>
      </c>
      <c r="G12" s="50">
        <v>5353.9271711129068</v>
      </c>
      <c r="H12" s="50">
        <v>5226.0359297934483</v>
      </c>
      <c r="I12" s="50">
        <v>11062.563053689753</v>
      </c>
      <c r="J12" s="50">
        <v>21996.311219632567</v>
      </c>
      <c r="K12" s="50">
        <v>11655.150430891244</v>
      </c>
      <c r="L12" s="50">
        <v>24816.447974485382</v>
      </c>
      <c r="M12" s="50">
        <v>6609.4183038664651</v>
      </c>
      <c r="N12" s="50">
        <v>8210.4470652562231</v>
      </c>
      <c r="O12" s="50">
        <v>39984.495362098154</v>
      </c>
      <c r="P12" s="50">
        <v>10575.18884411822</v>
      </c>
      <c r="Q12" s="50">
        <v>6424.0998285237019</v>
      </c>
      <c r="R12" s="50">
        <v>5865.6303577965537</v>
      </c>
      <c r="S12" s="50">
        <v>26841.000868870498</v>
      </c>
      <c r="T12" s="50">
        <v>13430.528564861226</v>
      </c>
      <c r="U12" s="49">
        <v>199326.452473846</v>
      </c>
      <c r="V12" s="49">
        <v>2992.2487654993079</v>
      </c>
      <c r="W12" s="50">
        <v>2312.3963142475895</v>
      </c>
      <c r="X12" s="52">
        <v>200006.30492509771</v>
      </c>
      <c r="Y12" s="53">
        <v>1275.2074988496954</v>
      </c>
      <c r="Z12" s="49">
        <v>16416.490224802659</v>
      </c>
      <c r="AA12" s="49">
        <v>181634.75475019365</v>
      </c>
      <c r="AB12" s="70" t="s">
        <v>6</v>
      </c>
      <c r="AC12" s="79">
        <v>7</v>
      </c>
    </row>
    <row r="13" spans="1:31" s="54" customFormat="1" ht="19.5" customHeight="1" x14ac:dyDescent="0.15">
      <c r="A13" s="74">
        <v>8</v>
      </c>
      <c r="B13" s="70" t="s">
        <v>7</v>
      </c>
      <c r="C13" s="50">
        <v>3626.6002337530226</v>
      </c>
      <c r="D13" s="50">
        <v>295.60491846245714</v>
      </c>
      <c r="E13" s="50">
        <v>0</v>
      </c>
      <c r="F13" s="50">
        <v>1291.419367356018</v>
      </c>
      <c r="G13" s="50">
        <v>134779.54917460238</v>
      </c>
      <c r="H13" s="50">
        <v>11882.367277748013</v>
      </c>
      <c r="I13" s="50">
        <v>20735.66985029343</v>
      </c>
      <c r="J13" s="50">
        <v>29266.161636767469</v>
      </c>
      <c r="K13" s="50">
        <v>21699.82895589176</v>
      </c>
      <c r="L13" s="50">
        <v>5887.7209622221217</v>
      </c>
      <c r="M13" s="50">
        <v>8604.6669468220007</v>
      </c>
      <c r="N13" s="50">
        <v>14218.03046202465</v>
      </c>
      <c r="O13" s="50">
        <v>43432.440650731383</v>
      </c>
      <c r="P13" s="50">
        <v>18766.643316035319</v>
      </c>
      <c r="Q13" s="50">
        <v>11308.206466266125</v>
      </c>
      <c r="R13" s="50">
        <v>12775.537858461848</v>
      </c>
      <c r="S13" s="50">
        <v>26821.632174743485</v>
      </c>
      <c r="T13" s="50">
        <v>13196.296028897188</v>
      </c>
      <c r="U13" s="49">
        <v>378588.37628107856</v>
      </c>
      <c r="V13" s="49">
        <v>5683.3526999992491</v>
      </c>
      <c r="W13" s="50">
        <v>4392.0692649544317</v>
      </c>
      <c r="X13" s="52">
        <v>379879.65971612337</v>
      </c>
      <c r="Y13" s="53">
        <v>3922.2051522154798</v>
      </c>
      <c r="Z13" s="49">
        <v>156806.63839225183</v>
      </c>
      <c r="AA13" s="49">
        <v>217859.53273661123</v>
      </c>
      <c r="AB13" s="70" t="s">
        <v>7</v>
      </c>
      <c r="AC13" s="79">
        <v>8</v>
      </c>
    </row>
    <row r="14" spans="1:31" s="54" customFormat="1" ht="19.5" customHeight="1" x14ac:dyDescent="0.15">
      <c r="A14" s="74">
        <v>9</v>
      </c>
      <c r="B14" s="70" t="s">
        <v>8</v>
      </c>
      <c r="C14" s="50">
        <v>3436.6018077630574</v>
      </c>
      <c r="D14" s="50">
        <v>189.96272984588546</v>
      </c>
      <c r="E14" s="50">
        <v>24.260078929156215</v>
      </c>
      <c r="F14" s="50">
        <v>0</v>
      </c>
      <c r="G14" s="50">
        <v>527651.94486550358</v>
      </c>
      <c r="H14" s="50">
        <v>34580.319805622144</v>
      </c>
      <c r="I14" s="50">
        <v>59109.451464342303</v>
      </c>
      <c r="J14" s="50">
        <v>102086.68455714827</v>
      </c>
      <c r="K14" s="50">
        <v>71929.49903504031</v>
      </c>
      <c r="L14" s="50">
        <v>21002.667194557165</v>
      </c>
      <c r="M14" s="50">
        <v>21608.253510319726</v>
      </c>
      <c r="N14" s="50">
        <v>29650.040916702663</v>
      </c>
      <c r="O14" s="50">
        <v>114559.40560612932</v>
      </c>
      <c r="P14" s="50">
        <v>60913.170573457173</v>
      </c>
      <c r="Q14" s="50">
        <v>27830.37014736118</v>
      </c>
      <c r="R14" s="50">
        <v>22581.459369982382</v>
      </c>
      <c r="S14" s="50">
        <v>80291.215116967884</v>
      </c>
      <c r="T14" s="50">
        <v>38191.693835710568</v>
      </c>
      <c r="U14" s="49">
        <v>1215637.0006153828</v>
      </c>
      <c r="V14" s="49">
        <v>18248.981930136222</v>
      </c>
      <c r="W14" s="50">
        <v>14102.730708947678</v>
      </c>
      <c r="X14" s="52">
        <v>1219783.2518365714</v>
      </c>
      <c r="Y14" s="53">
        <v>3650.8246165380992</v>
      </c>
      <c r="Z14" s="49">
        <v>586761.39632984588</v>
      </c>
      <c r="AA14" s="49">
        <v>625224.77966899879</v>
      </c>
      <c r="AB14" s="70" t="s">
        <v>8</v>
      </c>
      <c r="AC14" s="79">
        <v>9</v>
      </c>
    </row>
    <row r="15" spans="1:31" s="54" customFormat="1" ht="19.5" customHeight="1" x14ac:dyDescent="0.15">
      <c r="A15" s="76">
        <v>10</v>
      </c>
      <c r="B15" s="71" t="s">
        <v>9</v>
      </c>
      <c r="C15" s="56">
        <v>6397.7073970885667</v>
      </c>
      <c r="D15" s="56">
        <v>73.632330206243935</v>
      </c>
      <c r="E15" s="56">
        <v>399.72270070714933</v>
      </c>
      <c r="F15" s="56">
        <v>1079.7112743468347</v>
      </c>
      <c r="G15" s="56">
        <v>792393.46801370895</v>
      </c>
      <c r="H15" s="56">
        <v>16654.327539101963</v>
      </c>
      <c r="I15" s="56">
        <v>33699.569183543485</v>
      </c>
      <c r="J15" s="56">
        <v>50648.924484125251</v>
      </c>
      <c r="K15" s="56">
        <v>32272.169165004416</v>
      </c>
      <c r="L15" s="56">
        <v>10388.441697823589</v>
      </c>
      <c r="M15" s="56">
        <v>13077.820696899096</v>
      </c>
      <c r="N15" s="56">
        <v>17246.768765750778</v>
      </c>
      <c r="O15" s="56">
        <v>72660.488834574106</v>
      </c>
      <c r="P15" s="56">
        <v>40540.460037522978</v>
      </c>
      <c r="Q15" s="56">
        <v>20483.481974041712</v>
      </c>
      <c r="R15" s="56">
        <v>17224.213338530437</v>
      </c>
      <c r="S15" s="56">
        <v>48077.739987662113</v>
      </c>
      <c r="T15" s="56">
        <v>22959.088248832202</v>
      </c>
      <c r="U15" s="55">
        <v>1196277.7356694697</v>
      </c>
      <c r="V15" s="55">
        <v>17957.831622495632</v>
      </c>
      <c r="W15" s="56">
        <v>13877.731067860748</v>
      </c>
      <c r="X15" s="58">
        <v>1200357.8362241045</v>
      </c>
      <c r="Y15" s="59">
        <v>6871.0624280019601</v>
      </c>
      <c r="Z15" s="55">
        <v>827172.74847159919</v>
      </c>
      <c r="AA15" s="55">
        <v>362233.92476986849</v>
      </c>
      <c r="AB15" s="71" t="s">
        <v>9</v>
      </c>
      <c r="AC15" s="80">
        <v>10</v>
      </c>
    </row>
    <row r="16" spans="1:31" s="54" customFormat="1" ht="19.5" customHeight="1" x14ac:dyDescent="0.15">
      <c r="A16" s="74">
        <v>11</v>
      </c>
      <c r="B16" s="70" t="s">
        <v>10</v>
      </c>
      <c r="C16" s="50">
        <v>2526.8635944260955</v>
      </c>
      <c r="D16" s="50">
        <v>1.9640148994448143</v>
      </c>
      <c r="E16" s="50">
        <v>12279.565724363209</v>
      </c>
      <c r="F16" s="50">
        <v>1016.1988464440797</v>
      </c>
      <c r="G16" s="50">
        <v>245430.69537009177</v>
      </c>
      <c r="H16" s="50">
        <v>10997.020734096734</v>
      </c>
      <c r="I16" s="50">
        <v>29360.524990306076</v>
      </c>
      <c r="J16" s="50">
        <v>50446.459574073873</v>
      </c>
      <c r="K16" s="50">
        <v>43294.313742563871</v>
      </c>
      <c r="L16" s="50">
        <v>12316.923607401264</v>
      </c>
      <c r="M16" s="50">
        <v>10969.353784384917</v>
      </c>
      <c r="N16" s="50">
        <v>16492.962290175812</v>
      </c>
      <c r="O16" s="45">
        <v>61383.563454276751</v>
      </c>
      <c r="P16" s="45">
        <v>27152.63528330241</v>
      </c>
      <c r="Q16" s="45">
        <v>16996.160647621677</v>
      </c>
      <c r="R16" s="45">
        <v>12670.473746607882</v>
      </c>
      <c r="S16" s="45">
        <v>39842.040054581172</v>
      </c>
      <c r="T16" s="50">
        <v>16612.387398805004</v>
      </c>
      <c r="U16" s="49">
        <v>609790.10685842205</v>
      </c>
      <c r="V16" s="49">
        <v>9153.8942130146843</v>
      </c>
      <c r="W16" s="50">
        <v>7074.0880515177851</v>
      </c>
      <c r="X16" s="52">
        <v>611869.91301991884</v>
      </c>
      <c r="Y16" s="53">
        <v>14808.393333688749</v>
      </c>
      <c r="Z16" s="49">
        <v>275807.41920684191</v>
      </c>
      <c r="AA16" s="49">
        <v>319174.29431789141</v>
      </c>
      <c r="AB16" s="70" t="s">
        <v>10</v>
      </c>
      <c r="AC16" s="79">
        <v>11</v>
      </c>
    </row>
    <row r="17" spans="1:29" s="54" customFormat="1" ht="19.5" customHeight="1" x14ac:dyDescent="0.15">
      <c r="A17" s="74">
        <v>12</v>
      </c>
      <c r="B17" s="70" t="s">
        <v>11</v>
      </c>
      <c r="C17" s="50">
        <v>6849.7336382959438</v>
      </c>
      <c r="D17" s="50">
        <v>376.99399411055202</v>
      </c>
      <c r="E17" s="50">
        <v>113.32964575682145</v>
      </c>
      <c r="F17" s="50">
        <v>190.53728370826494</v>
      </c>
      <c r="G17" s="50">
        <v>313877.99066944188</v>
      </c>
      <c r="H17" s="50">
        <v>11439.605885556131</v>
      </c>
      <c r="I17" s="50">
        <v>29170.146818100773</v>
      </c>
      <c r="J17" s="50">
        <v>35418.678741809817</v>
      </c>
      <c r="K17" s="50">
        <v>31788.184087922105</v>
      </c>
      <c r="L17" s="50">
        <v>11351.742823654959</v>
      </c>
      <c r="M17" s="50">
        <v>8438.0900276504381</v>
      </c>
      <c r="N17" s="50">
        <v>12520.494641677065</v>
      </c>
      <c r="O17" s="50">
        <v>50097.654584993907</v>
      </c>
      <c r="P17" s="50">
        <v>27483.543941921955</v>
      </c>
      <c r="Q17" s="50">
        <v>13028.4649337587</v>
      </c>
      <c r="R17" s="50">
        <v>13268.504565183586</v>
      </c>
      <c r="S17" s="50">
        <v>42611.605009486208</v>
      </c>
      <c r="T17" s="50">
        <v>18634.912255449024</v>
      </c>
      <c r="U17" s="49">
        <v>626660.21354847797</v>
      </c>
      <c r="V17" s="49">
        <v>9407.1448828467819</v>
      </c>
      <c r="W17" s="50">
        <v>7269.7990238983712</v>
      </c>
      <c r="X17" s="52">
        <v>628797.55940742639</v>
      </c>
      <c r="Y17" s="53">
        <v>7340.0572781633173</v>
      </c>
      <c r="Z17" s="49">
        <v>343238.67477125092</v>
      </c>
      <c r="AA17" s="49">
        <v>276081.48149906378</v>
      </c>
      <c r="AB17" s="70" t="s">
        <v>11</v>
      </c>
      <c r="AC17" s="79">
        <v>12</v>
      </c>
    </row>
    <row r="18" spans="1:29" s="54" customFormat="1" ht="19.5" customHeight="1" x14ac:dyDescent="0.15">
      <c r="A18" s="75">
        <v>13</v>
      </c>
      <c r="B18" s="70" t="s">
        <v>12</v>
      </c>
      <c r="C18" s="50">
        <v>2871.5904348765798</v>
      </c>
      <c r="D18" s="50">
        <v>407.14456826291564</v>
      </c>
      <c r="E18" s="50">
        <v>0</v>
      </c>
      <c r="F18" s="50">
        <v>0</v>
      </c>
      <c r="G18" s="50">
        <v>230800.55079825374</v>
      </c>
      <c r="H18" s="50">
        <v>10929.602448032538</v>
      </c>
      <c r="I18" s="50">
        <v>30933.493786451843</v>
      </c>
      <c r="J18" s="50">
        <v>53728.475782283167</v>
      </c>
      <c r="K18" s="50">
        <v>27338.487552064165</v>
      </c>
      <c r="L18" s="50">
        <v>11224.150709103473</v>
      </c>
      <c r="M18" s="50">
        <v>9596.432751625538</v>
      </c>
      <c r="N18" s="50">
        <v>17419.861351421987</v>
      </c>
      <c r="O18" s="50">
        <v>67569.978435723911</v>
      </c>
      <c r="P18" s="50">
        <v>32284.196672541249</v>
      </c>
      <c r="Q18" s="50">
        <v>13248.115270931034</v>
      </c>
      <c r="R18" s="50">
        <v>14144.009391199826</v>
      </c>
      <c r="S18" s="50">
        <v>48364.408243884107</v>
      </c>
      <c r="T18" s="50">
        <v>20359.502399336721</v>
      </c>
      <c r="U18" s="49">
        <v>591220.0005959929</v>
      </c>
      <c r="V18" s="49">
        <v>8875.1363317538435</v>
      </c>
      <c r="W18" s="50">
        <v>6858.6652214953374</v>
      </c>
      <c r="X18" s="52">
        <v>593236.47170625138</v>
      </c>
      <c r="Y18" s="53">
        <v>3278.7350031394953</v>
      </c>
      <c r="Z18" s="49">
        <v>261734.04458470558</v>
      </c>
      <c r="AA18" s="49">
        <v>326207.22100814781</v>
      </c>
      <c r="AB18" s="70" t="s">
        <v>12</v>
      </c>
      <c r="AC18" s="79">
        <v>13</v>
      </c>
    </row>
    <row r="19" spans="1:29" s="54" customFormat="1" ht="19.5" customHeight="1" x14ac:dyDescent="0.15">
      <c r="A19" s="74">
        <v>14</v>
      </c>
      <c r="B19" s="70" t="s">
        <v>13</v>
      </c>
      <c r="C19" s="50">
        <v>1135.9641005361589</v>
      </c>
      <c r="D19" s="50">
        <v>42.829825793076104</v>
      </c>
      <c r="E19" s="50">
        <v>0</v>
      </c>
      <c r="F19" s="50">
        <v>0</v>
      </c>
      <c r="G19" s="50">
        <v>148416.49007527763</v>
      </c>
      <c r="H19" s="50">
        <v>10286.125463254961</v>
      </c>
      <c r="I19" s="50">
        <v>16609.993931832545</v>
      </c>
      <c r="J19" s="50">
        <v>40165.980293492175</v>
      </c>
      <c r="K19" s="50">
        <v>23156.301227317112</v>
      </c>
      <c r="L19" s="50">
        <v>13051.785887613725</v>
      </c>
      <c r="M19" s="50">
        <v>5993.7868501396515</v>
      </c>
      <c r="N19" s="50">
        <v>8191.7832191448342</v>
      </c>
      <c r="O19" s="50">
        <v>40225.084588951075</v>
      </c>
      <c r="P19" s="50">
        <v>16033.920817974711</v>
      </c>
      <c r="Q19" s="50">
        <v>54683.847584019837</v>
      </c>
      <c r="R19" s="50">
        <v>7373.9495212669581</v>
      </c>
      <c r="S19" s="50">
        <v>29042.58940083396</v>
      </c>
      <c r="T19" s="50">
        <v>19239.481763618209</v>
      </c>
      <c r="U19" s="49">
        <v>433649.91455106658</v>
      </c>
      <c r="V19" s="49">
        <v>6509.8324776362497</v>
      </c>
      <c r="W19" s="50">
        <v>5030.7690995549347</v>
      </c>
      <c r="X19" s="52">
        <v>435128.97792914789</v>
      </c>
      <c r="Y19" s="53">
        <v>1178.7939263292349</v>
      </c>
      <c r="Z19" s="49">
        <v>165026.48400711018</v>
      </c>
      <c r="AA19" s="49">
        <v>267444.63661762717</v>
      </c>
      <c r="AB19" s="70" t="s">
        <v>13</v>
      </c>
      <c r="AC19" s="79">
        <v>14</v>
      </c>
    </row>
    <row r="20" spans="1:29" s="54" customFormat="1" ht="19.5" customHeight="1" x14ac:dyDescent="0.15">
      <c r="A20" s="74">
        <v>15</v>
      </c>
      <c r="B20" s="70" t="s">
        <v>14</v>
      </c>
      <c r="C20" s="50">
        <v>4005.8937402622387</v>
      </c>
      <c r="D20" s="50">
        <v>69.003394096301065</v>
      </c>
      <c r="E20" s="50">
        <v>0</v>
      </c>
      <c r="F20" s="50">
        <v>190.53728370826494</v>
      </c>
      <c r="G20" s="50">
        <v>249602.76432071067</v>
      </c>
      <c r="H20" s="50">
        <v>8462.9760097389462</v>
      </c>
      <c r="I20" s="50">
        <v>19243.642595204041</v>
      </c>
      <c r="J20" s="50">
        <v>32716.945573546967</v>
      </c>
      <c r="K20" s="50">
        <v>26602.960320339771</v>
      </c>
      <c r="L20" s="50">
        <v>5960.1259079996189</v>
      </c>
      <c r="M20" s="50">
        <v>5400.5858891022535</v>
      </c>
      <c r="N20" s="50">
        <v>9351.9850846747649</v>
      </c>
      <c r="O20" s="50">
        <v>35075.037090411781</v>
      </c>
      <c r="P20" s="50">
        <v>19512.240315361618</v>
      </c>
      <c r="Q20" s="50">
        <v>7245.8780548459872</v>
      </c>
      <c r="R20" s="50">
        <v>8007.6562692166935</v>
      </c>
      <c r="S20" s="50">
        <v>16197.966220069597</v>
      </c>
      <c r="T20" s="50">
        <v>13540.194035457087</v>
      </c>
      <c r="U20" s="49">
        <v>461186.3921047466</v>
      </c>
      <c r="V20" s="49">
        <v>6923.1266956669951</v>
      </c>
      <c r="W20" s="50">
        <v>5350.1610022247196</v>
      </c>
      <c r="X20" s="52">
        <v>462759.35779818887</v>
      </c>
      <c r="Y20" s="53">
        <v>4074.8971343585399</v>
      </c>
      <c r="Z20" s="49">
        <v>269036.94419962296</v>
      </c>
      <c r="AA20" s="49">
        <v>188074.55077076511</v>
      </c>
      <c r="AB20" s="70" t="s">
        <v>14</v>
      </c>
      <c r="AC20" s="79">
        <v>15</v>
      </c>
    </row>
    <row r="21" spans="1:29" s="54" customFormat="1" ht="19.5" customHeight="1" x14ac:dyDescent="0.15">
      <c r="A21" s="75">
        <v>16</v>
      </c>
      <c r="B21" s="70" t="s">
        <v>15</v>
      </c>
      <c r="C21" s="50">
        <v>128.21313957712704</v>
      </c>
      <c r="D21" s="50">
        <v>42.161507009470796</v>
      </c>
      <c r="E21" s="50">
        <v>275.14960283726856</v>
      </c>
      <c r="F21" s="50">
        <v>0</v>
      </c>
      <c r="G21" s="50">
        <v>1331.6399929725535</v>
      </c>
      <c r="H21" s="50">
        <v>2092.9223372096412</v>
      </c>
      <c r="I21" s="50">
        <v>3588.2955902310459</v>
      </c>
      <c r="J21" s="50">
        <v>7908.9470618551586</v>
      </c>
      <c r="K21" s="50">
        <v>3522.8646895244538</v>
      </c>
      <c r="L21" s="50">
        <v>10668.298988413806</v>
      </c>
      <c r="M21" s="50">
        <v>2029.9926981215485</v>
      </c>
      <c r="N21" s="50">
        <v>3886.8230243480516</v>
      </c>
      <c r="O21" s="50">
        <v>12519.066020105587</v>
      </c>
      <c r="P21" s="50">
        <v>4078.3398814915472</v>
      </c>
      <c r="Q21" s="50">
        <v>7506.8514519568016</v>
      </c>
      <c r="R21" s="50">
        <v>3747.9794409812503</v>
      </c>
      <c r="S21" s="50">
        <v>11271.539714389863</v>
      </c>
      <c r="T21" s="50">
        <v>4017.3996307294397</v>
      </c>
      <c r="U21" s="49">
        <v>78616.484771754622</v>
      </c>
      <c r="V21" s="49">
        <v>1180.1758873901435</v>
      </c>
      <c r="W21" s="50">
        <v>912.03458871156397</v>
      </c>
      <c r="X21" s="52">
        <v>78884.626070433194</v>
      </c>
      <c r="Y21" s="53">
        <v>445.52424942386642</v>
      </c>
      <c r="Z21" s="49">
        <v>4919.9355832035999</v>
      </c>
      <c r="AA21" s="49">
        <v>73251.024939127165</v>
      </c>
      <c r="AB21" s="70" t="s">
        <v>15</v>
      </c>
      <c r="AC21" s="79">
        <v>16</v>
      </c>
    </row>
    <row r="22" spans="1:29" s="54" customFormat="1" ht="19.5" customHeight="1" x14ac:dyDescent="0.15">
      <c r="A22" s="74">
        <v>17</v>
      </c>
      <c r="B22" s="70" t="s">
        <v>16</v>
      </c>
      <c r="C22" s="50">
        <v>366.32325593464873</v>
      </c>
      <c r="D22" s="50">
        <v>57.30270601818944</v>
      </c>
      <c r="E22" s="50">
        <v>70.632825338788265</v>
      </c>
      <c r="F22" s="50">
        <v>0</v>
      </c>
      <c r="G22" s="50">
        <v>85791.777884296782</v>
      </c>
      <c r="H22" s="50">
        <v>4818.4804728460031</v>
      </c>
      <c r="I22" s="50">
        <v>11731.015829150905</v>
      </c>
      <c r="J22" s="50">
        <v>44980.588152981072</v>
      </c>
      <c r="K22" s="50">
        <v>13470.27472285395</v>
      </c>
      <c r="L22" s="50">
        <v>3533.7401762687959</v>
      </c>
      <c r="M22" s="50">
        <v>4327.2320403651001</v>
      </c>
      <c r="N22" s="50">
        <v>3650.9004729818262</v>
      </c>
      <c r="O22" s="50">
        <v>22148.511901954102</v>
      </c>
      <c r="P22" s="50">
        <v>11028.995451281209</v>
      </c>
      <c r="Q22" s="50">
        <v>6376.3972608131608</v>
      </c>
      <c r="R22" s="50">
        <v>4085.574492792709</v>
      </c>
      <c r="S22" s="50">
        <v>11193.085461308376</v>
      </c>
      <c r="T22" s="50">
        <v>9752.2962245480667</v>
      </c>
      <c r="U22" s="49">
        <v>237383.12933173365</v>
      </c>
      <c r="V22" s="49">
        <v>3563.5049778249872</v>
      </c>
      <c r="W22" s="50">
        <v>2753.8605317631122</v>
      </c>
      <c r="X22" s="52">
        <v>238192.77377779552</v>
      </c>
      <c r="Y22" s="53">
        <v>494.25878729162645</v>
      </c>
      <c r="Z22" s="49">
        <v>97522.793713447682</v>
      </c>
      <c r="AA22" s="49">
        <v>139366.07683099434</v>
      </c>
      <c r="AB22" s="70" t="s">
        <v>16</v>
      </c>
      <c r="AC22" s="79">
        <v>17</v>
      </c>
    </row>
    <row r="23" spans="1:29" s="54" customFormat="1" ht="19.5" customHeight="1" x14ac:dyDescent="0.15">
      <c r="A23" s="74">
        <v>18</v>
      </c>
      <c r="B23" s="70" t="s">
        <v>17</v>
      </c>
      <c r="C23" s="50">
        <v>4086.5699632060659</v>
      </c>
      <c r="D23" s="50">
        <v>7.4034704960293434</v>
      </c>
      <c r="E23" s="50">
        <v>864.6743261168956</v>
      </c>
      <c r="F23" s="50">
        <v>0</v>
      </c>
      <c r="G23" s="50">
        <v>506858.60558534297</v>
      </c>
      <c r="H23" s="50">
        <v>11345.899110951086</v>
      </c>
      <c r="I23" s="50">
        <v>11729.811879981095</v>
      </c>
      <c r="J23" s="50">
        <v>14578.389530790695</v>
      </c>
      <c r="K23" s="50">
        <v>14229.550411253966</v>
      </c>
      <c r="L23" s="50">
        <v>3149.7138823153509</v>
      </c>
      <c r="M23" s="50">
        <v>4040.1659567024963</v>
      </c>
      <c r="N23" s="50">
        <v>3604.2377253482396</v>
      </c>
      <c r="O23" s="50">
        <v>26835.095377317131</v>
      </c>
      <c r="P23" s="50">
        <v>6350.632879179986</v>
      </c>
      <c r="Q23" s="50">
        <v>6309.1267320564966</v>
      </c>
      <c r="R23" s="50">
        <v>5894.2516001768881</v>
      </c>
      <c r="S23" s="50">
        <v>12206.698153890728</v>
      </c>
      <c r="T23" s="50">
        <v>7109.715287107826</v>
      </c>
      <c r="U23" s="49">
        <v>639200.5418722342</v>
      </c>
      <c r="V23" s="49">
        <v>9595.3848530724608</v>
      </c>
      <c r="W23" s="50">
        <v>7415.2700216184749</v>
      </c>
      <c r="X23" s="52">
        <v>641380.6567036882</v>
      </c>
      <c r="Y23" s="53">
        <v>4958.6477598189913</v>
      </c>
      <c r="Z23" s="49">
        <v>518588.41746532405</v>
      </c>
      <c r="AA23" s="49">
        <v>115653.47664709121</v>
      </c>
      <c r="AB23" s="70" t="s">
        <v>17</v>
      </c>
      <c r="AC23" s="79">
        <v>18</v>
      </c>
    </row>
    <row r="24" spans="1:29" s="54" customFormat="1" ht="19.5" customHeight="1" x14ac:dyDescent="0.15">
      <c r="A24" s="75">
        <v>19</v>
      </c>
      <c r="B24" s="70" t="s">
        <v>18</v>
      </c>
      <c r="C24" s="50">
        <v>1150.1696130702101</v>
      </c>
      <c r="D24" s="50">
        <v>2843.8088842439311</v>
      </c>
      <c r="E24" s="50">
        <v>92.03877733510258</v>
      </c>
      <c r="F24" s="50">
        <v>317.56213951377492</v>
      </c>
      <c r="G24" s="50">
        <v>7490.1031047420092</v>
      </c>
      <c r="H24" s="50">
        <v>2255.3425093513383</v>
      </c>
      <c r="I24" s="50">
        <v>7663.7092328576855</v>
      </c>
      <c r="J24" s="50">
        <v>7165.9479618838086</v>
      </c>
      <c r="K24" s="50">
        <v>3918.0625580283267</v>
      </c>
      <c r="L24" s="50">
        <v>11424.020932680083</v>
      </c>
      <c r="M24" s="50">
        <v>2218.6842497003631</v>
      </c>
      <c r="N24" s="50">
        <v>2787.1227281699557</v>
      </c>
      <c r="O24" s="50">
        <v>16604.063368844432</v>
      </c>
      <c r="P24" s="50">
        <v>3382.9886208666176</v>
      </c>
      <c r="Q24" s="50">
        <v>3560.4380491264701</v>
      </c>
      <c r="R24" s="50">
        <v>5429.6444545402219</v>
      </c>
      <c r="S24" s="50">
        <v>15405.408844766003</v>
      </c>
      <c r="T24" s="50">
        <v>8321.2890972764726</v>
      </c>
      <c r="U24" s="49">
        <v>102030.4051269968</v>
      </c>
      <c r="V24" s="49">
        <v>1531.6471563819377</v>
      </c>
      <c r="W24" s="50">
        <v>1183.6499959435655</v>
      </c>
      <c r="X24" s="52">
        <v>102378.40228743518</v>
      </c>
      <c r="Y24" s="53">
        <v>4086.017274649244</v>
      </c>
      <c r="Z24" s="49">
        <v>15471.37447711347</v>
      </c>
      <c r="AA24" s="49">
        <v>82473.013375234092</v>
      </c>
      <c r="AB24" s="70" t="s">
        <v>18</v>
      </c>
      <c r="AC24" s="79">
        <v>19</v>
      </c>
    </row>
    <row r="25" spans="1:29" s="54" customFormat="1" ht="19.5" customHeight="1" x14ac:dyDescent="0.15">
      <c r="A25" s="77">
        <v>20</v>
      </c>
      <c r="B25" s="71" t="s">
        <v>19</v>
      </c>
      <c r="C25" s="56">
        <v>3354.7967061575027</v>
      </c>
      <c r="D25" s="56">
        <v>53.903957600256284</v>
      </c>
      <c r="E25" s="56">
        <v>1607.0858399675467</v>
      </c>
      <c r="F25" s="56">
        <v>1566.6398882679564</v>
      </c>
      <c r="G25" s="56">
        <v>54963.726877739842</v>
      </c>
      <c r="H25" s="56">
        <v>3471.1982857219341</v>
      </c>
      <c r="I25" s="56">
        <v>10406.200657596413</v>
      </c>
      <c r="J25" s="56">
        <v>7302.6982305546298</v>
      </c>
      <c r="K25" s="56">
        <v>9132.9692185235363</v>
      </c>
      <c r="L25" s="56">
        <v>3881.1316720258465</v>
      </c>
      <c r="M25" s="56">
        <v>2412.3521855474064</v>
      </c>
      <c r="N25" s="56">
        <v>2564.3317493776785</v>
      </c>
      <c r="O25" s="56">
        <v>15147.849364385291</v>
      </c>
      <c r="P25" s="56">
        <v>7100.718864716021</v>
      </c>
      <c r="Q25" s="56">
        <v>5968.1852345035459</v>
      </c>
      <c r="R25" s="56">
        <v>2850.2624386376842</v>
      </c>
      <c r="S25" s="56">
        <v>7278.4843330330468</v>
      </c>
      <c r="T25" s="56">
        <v>5090.7821811043486</v>
      </c>
      <c r="U25" s="55">
        <v>144153.31768546047</v>
      </c>
      <c r="V25" s="55">
        <v>2163.9912894766017</v>
      </c>
      <c r="W25" s="56">
        <v>1672.3226823738294</v>
      </c>
      <c r="X25" s="58">
        <v>144644.98629256323</v>
      </c>
      <c r="Y25" s="59">
        <v>5015.7865037253059</v>
      </c>
      <c r="Z25" s="55">
        <v>66936.56742360421</v>
      </c>
      <c r="AA25" s="55">
        <v>72200.963758130951</v>
      </c>
      <c r="AB25" s="71" t="s">
        <v>19</v>
      </c>
      <c r="AC25" s="80">
        <v>20</v>
      </c>
    </row>
    <row r="26" spans="1:29" s="54" customFormat="1" ht="19.5" customHeight="1" x14ac:dyDescent="0.15">
      <c r="A26" s="74">
        <v>21</v>
      </c>
      <c r="B26" s="70" t="s">
        <v>20</v>
      </c>
      <c r="C26" s="50">
        <v>2930.3304236361964</v>
      </c>
      <c r="D26" s="50">
        <v>11.31165321004152</v>
      </c>
      <c r="E26" s="50">
        <v>0</v>
      </c>
      <c r="F26" s="50">
        <v>0</v>
      </c>
      <c r="G26" s="50">
        <v>113257.844611251</v>
      </c>
      <c r="H26" s="50">
        <v>3218.3056316296488</v>
      </c>
      <c r="I26" s="50">
        <v>10152.742299773659</v>
      </c>
      <c r="J26" s="50">
        <v>12036.346162794789</v>
      </c>
      <c r="K26" s="50">
        <v>12518.920966885746</v>
      </c>
      <c r="L26" s="50">
        <v>2776.7283120591787</v>
      </c>
      <c r="M26" s="50">
        <v>2908.034295428974</v>
      </c>
      <c r="N26" s="50">
        <v>2644.0953896008882</v>
      </c>
      <c r="O26" s="45">
        <v>19799.305166309496</v>
      </c>
      <c r="P26" s="45">
        <v>9761.3111754254787</v>
      </c>
      <c r="Q26" s="45">
        <v>5005.6258281494538</v>
      </c>
      <c r="R26" s="45">
        <v>5682.6220842992225</v>
      </c>
      <c r="S26" s="45">
        <v>11094.905104436324</v>
      </c>
      <c r="T26" s="51">
        <v>5820.621306447425</v>
      </c>
      <c r="U26" s="49">
        <v>219619.05041133758</v>
      </c>
      <c r="V26" s="49">
        <v>3296.7994776413516</v>
      </c>
      <c r="W26" s="50">
        <v>2547.7517273331141</v>
      </c>
      <c r="X26" s="52">
        <v>220368.09816164582</v>
      </c>
      <c r="Y26" s="53">
        <v>2941.6420768462381</v>
      </c>
      <c r="Z26" s="49">
        <v>123410.58691102466</v>
      </c>
      <c r="AA26" s="49">
        <v>93266.821423466681</v>
      </c>
      <c r="AB26" s="70" t="s">
        <v>20</v>
      </c>
      <c r="AC26" s="79">
        <v>21</v>
      </c>
    </row>
    <row r="27" spans="1:29" s="54" customFormat="1" ht="19.5" customHeight="1" x14ac:dyDescent="0.15">
      <c r="A27" s="75">
        <v>22</v>
      </c>
      <c r="B27" s="70" t="s">
        <v>21</v>
      </c>
      <c r="C27" s="50">
        <v>2123.0347580772468</v>
      </c>
      <c r="D27" s="50">
        <v>85.628132518802175</v>
      </c>
      <c r="E27" s="50">
        <v>14.126565067757655</v>
      </c>
      <c r="F27" s="50">
        <v>42.341618601836657</v>
      </c>
      <c r="G27" s="50">
        <v>58569.123400520533</v>
      </c>
      <c r="H27" s="50">
        <v>2228.1826462872282</v>
      </c>
      <c r="I27" s="50">
        <v>9159.3843158700438</v>
      </c>
      <c r="J27" s="50">
        <v>11706.705947561759</v>
      </c>
      <c r="K27" s="50">
        <v>4546.0008697784906</v>
      </c>
      <c r="L27" s="50">
        <v>8779.2337889738737</v>
      </c>
      <c r="M27" s="50">
        <v>4772.1777909179818</v>
      </c>
      <c r="N27" s="50">
        <v>4970.7782781542792</v>
      </c>
      <c r="O27" s="50">
        <v>22158.959131888212</v>
      </c>
      <c r="P27" s="50">
        <v>8400.9667097108013</v>
      </c>
      <c r="Q27" s="50">
        <v>5573.1595252955112</v>
      </c>
      <c r="R27" s="50">
        <v>5834.0698395588988</v>
      </c>
      <c r="S27" s="50">
        <v>22303.712505347496</v>
      </c>
      <c r="T27" s="51">
        <v>9106.6848648004143</v>
      </c>
      <c r="U27" s="49">
        <v>180374.27068893117</v>
      </c>
      <c r="V27" s="49">
        <v>2707.665895446049</v>
      </c>
      <c r="W27" s="50">
        <v>2092.4719592284819</v>
      </c>
      <c r="X27" s="52">
        <v>180989.46462514874</v>
      </c>
      <c r="Y27" s="53">
        <v>2222.7894556638066</v>
      </c>
      <c r="Z27" s="49">
        <v>67770.84933499241</v>
      </c>
      <c r="AA27" s="49">
        <v>110380.63189827494</v>
      </c>
      <c r="AB27" s="70" t="s">
        <v>21</v>
      </c>
      <c r="AC27" s="79">
        <v>22</v>
      </c>
    </row>
    <row r="28" spans="1:29" s="54" customFormat="1" ht="19.5" customHeight="1" x14ac:dyDescent="0.15">
      <c r="A28" s="74">
        <v>23</v>
      </c>
      <c r="B28" s="70" t="s">
        <v>22</v>
      </c>
      <c r="C28" s="50">
        <v>4771.1047847078053</v>
      </c>
      <c r="D28" s="50">
        <v>24.058975413411332</v>
      </c>
      <c r="E28" s="50">
        <v>352.80180142073584</v>
      </c>
      <c r="F28" s="50">
        <v>402.24537671744821</v>
      </c>
      <c r="G28" s="50">
        <v>447238.8942019908</v>
      </c>
      <c r="H28" s="50">
        <v>7914.1952912742836</v>
      </c>
      <c r="I28" s="50">
        <v>9295.0523629811523</v>
      </c>
      <c r="J28" s="50">
        <v>16246.583460060685</v>
      </c>
      <c r="K28" s="50">
        <v>20883.033064846044</v>
      </c>
      <c r="L28" s="50">
        <v>2878.4349897554912</v>
      </c>
      <c r="M28" s="50">
        <v>2764.5322185136706</v>
      </c>
      <c r="N28" s="50">
        <v>3973.4921148508711</v>
      </c>
      <c r="O28" s="50">
        <v>25148.978702990058</v>
      </c>
      <c r="P28" s="50">
        <v>6183.5040341496697</v>
      </c>
      <c r="Q28" s="50">
        <v>6128.2860954075513</v>
      </c>
      <c r="R28" s="50">
        <v>6107.8243492733209</v>
      </c>
      <c r="S28" s="50">
        <v>11091.276252535199</v>
      </c>
      <c r="T28" s="51">
        <v>5543.5832609782228</v>
      </c>
      <c r="U28" s="49">
        <v>576947.88133786642</v>
      </c>
      <c r="V28" s="49">
        <v>8660.8053315391098</v>
      </c>
      <c r="W28" s="50">
        <v>6693.0311937901424</v>
      </c>
      <c r="X28" s="52">
        <v>578915.65547561541</v>
      </c>
      <c r="Y28" s="53">
        <v>5147.9655615419524</v>
      </c>
      <c r="Z28" s="49">
        <v>456936.19194168941</v>
      </c>
      <c r="AA28" s="49">
        <v>114863.72383463505</v>
      </c>
      <c r="AB28" s="70" t="s">
        <v>22</v>
      </c>
      <c r="AC28" s="79">
        <v>23</v>
      </c>
    </row>
    <row r="29" spans="1:29" s="54" customFormat="1" ht="19.5" customHeight="1" x14ac:dyDescent="0.15">
      <c r="A29" s="74">
        <v>24</v>
      </c>
      <c r="B29" s="70" t="s">
        <v>23</v>
      </c>
      <c r="C29" s="50">
        <v>467.06215131667716</v>
      </c>
      <c r="D29" s="50">
        <v>21.223558354296731</v>
      </c>
      <c r="E29" s="50">
        <v>142.07209621257496</v>
      </c>
      <c r="F29" s="50">
        <v>0</v>
      </c>
      <c r="G29" s="50">
        <v>211.83227868996505</v>
      </c>
      <c r="H29" s="50">
        <v>758.5411998558593</v>
      </c>
      <c r="I29" s="50">
        <v>2720.7756536681827</v>
      </c>
      <c r="J29" s="50">
        <v>2121.3229900251354</v>
      </c>
      <c r="K29" s="50">
        <v>1187.4802627326367</v>
      </c>
      <c r="L29" s="50">
        <v>7677.9647981676608</v>
      </c>
      <c r="M29" s="50">
        <v>954.07366617866683</v>
      </c>
      <c r="N29" s="50">
        <v>817.33439213493762</v>
      </c>
      <c r="O29" s="50">
        <v>6479.2563922232857</v>
      </c>
      <c r="P29" s="50">
        <v>1411.1847689760373</v>
      </c>
      <c r="Q29" s="50">
        <v>1190.9367713800757</v>
      </c>
      <c r="R29" s="50">
        <v>1660.6455251346276</v>
      </c>
      <c r="S29" s="50">
        <v>5494.9689618381435</v>
      </c>
      <c r="T29" s="51">
        <v>1961.7815537669976</v>
      </c>
      <c r="U29" s="49">
        <v>35278.457020655755</v>
      </c>
      <c r="V29" s="49">
        <v>529.58803699896418</v>
      </c>
      <c r="W29" s="50">
        <v>409.26324005740628</v>
      </c>
      <c r="X29" s="52">
        <v>35398.781817597308</v>
      </c>
      <c r="Y29" s="53">
        <v>630.35780588354885</v>
      </c>
      <c r="Z29" s="49">
        <v>2932.607932358148</v>
      </c>
      <c r="AA29" s="49">
        <v>31715.491282414059</v>
      </c>
      <c r="AB29" s="70" t="s">
        <v>23</v>
      </c>
      <c r="AC29" s="79">
        <v>24</v>
      </c>
    </row>
    <row r="30" spans="1:29" s="54" customFormat="1" ht="19.5" customHeight="1" x14ac:dyDescent="0.15">
      <c r="A30" s="75">
        <v>25</v>
      </c>
      <c r="B30" s="70" t="s">
        <v>24</v>
      </c>
      <c r="C30" s="50">
        <v>356.90955069528894</v>
      </c>
      <c r="D30" s="50">
        <v>29.319440480306906</v>
      </c>
      <c r="E30" s="50">
        <v>87.050871451678191</v>
      </c>
      <c r="F30" s="50">
        <v>0</v>
      </c>
      <c r="G30" s="50">
        <v>942.30150097020419</v>
      </c>
      <c r="H30" s="50">
        <v>546.97652018664439</v>
      </c>
      <c r="I30" s="50">
        <v>2737.3105500879055</v>
      </c>
      <c r="J30" s="50">
        <v>1294.7952429847005</v>
      </c>
      <c r="K30" s="50">
        <v>806.58691354393261</v>
      </c>
      <c r="L30" s="50">
        <v>3201.3108794093478</v>
      </c>
      <c r="M30" s="50">
        <v>439.3794843782282</v>
      </c>
      <c r="N30" s="50">
        <v>194.95117433122036</v>
      </c>
      <c r="O30" s="50">
        <v>3826.0619519868414</v>
      </c>
      <c r="P30" s="50">
        <v>270.0113361846615</v>
      </c>
      <c r="Q30" s="50">
        <v>991.81414427120615</v>
      </c>
      <c r="R30" s="50">
        <v>104.15337536565291</v>
      </c>
      <c r="S30" s="50">
        <v>3511.1498478321901</v>
      </c>
      <c r="T30" s="51">
        <v>932.45133016615728</v>
      </c>
      <c r="U30" s="49">
        <v>20272.534114326168</v>
      </c>
      <c r="V30" s="49">
        <v>304.32769314971961</v>
      </c>
      <c r="W30" s="50">
        <v>235.18306501680661</v>
      </c>
      <c r="X30" s="52">
        <v>20341.678742459084</v>
      </c>
      <c r="Y30" s="53">
        <v>473.27986262727404</v>
      </c>
      <c r="Z30" s="49">
        <v>3679.6120510581095</v>
      </c>
      <c r="AA30" s="49">
        <v>16119.642200640785</v>
      </c>
      <c r="AB30" s="70" t="s">
        <v>24</v>
      </c>
      <c r="AC30" s="79">
        <v>25</v>
      </c>
    </row>
    <row r="31" spans="1:29" s="54" customFormat="1" ht="19.5" customHeight="1" x14ac:dyDescent="0.15">
      <c r="A31" s="74">
        <v>26</v>
      </c>
      <c r="B31" s="70" t="s">
        <v>25</v>
      </c>
      <c r="C31" s="50">
        <v>320.27722510182406</v>
      </c>
      <c r="D31" s="50">
        <v>26.073651021601044</v>
      </c>
      <c r="E31" s="50">
        <v>43.604717029529141</v>
      </c>
      <c r="F31" s="50">
        <v>0</v>
      </c>
      <c r="G31" s="50">
        <v>367.88595106209721</v>
      </c>
      <c r="H31" s="50">
        <v>457.37167842581476</v>
      </c>
      <c r="I31" s="50">
        <v>1916.6916493775798</v>
      </c>
      <c r="J31" s="50">
        <v>1174.6636527561457</v>
      </c>
      <c r="K31" s="50">
        <v>718.36866928732638</v>
      </c>
      <c r="L31" s="50">
        <v>3449.0421902618118</v>
      </c>
      <c r="M31" s="50">
        <v>512.8227190398685</v>
      </c>
      <c r="N31" s="50">
        <v>587.47712117178389</v>
      </c>
      <c r="O31" s="50">
        <v>4869.6273385088434</v>
      </c>
      <c r="P31" s="50">
        <v>1890.0824328261997</v>
      </c>
      <c r="Q31" s="50">
        <v>1134.5504272728017</v>
      </c>
      <c r="R31" s="50">
        <v>913.89529454700323</v>
      </c>
      <c r="S31" s="50">
        <v>2760.342024575189</v>
      </c>
      <c r="T31" s="51">
        <v>1564.6280056800219</v>
      </c>
      <c r="U31" s="49">
        <v>22707.404747945438</v>
      </c>
      <c r="V31" s="49">
        <v>340.8747887595872</v>
      </c>
      <c r="W31" s="50">
        <v>263.4264952286025</v>
      </c>
      <c r="X31" s="52">
        <v>22784.853041476421</v>
      </c>
      <c r="Y31" s="53">
        <v>389.95559315295424</v>
      </c>
      <c r="Z31" s="49">
        <v>2284.5776004396771</v>
      </c>
      <c r="AA31" s="49">
        <v>20032.871554352809</v>
      </c>
      <c r="AB31" s="70" t="s">
        <v>25</v>
      </c>
      <c r="AC31" s="79">
        <v>26</v>
      </c>
    </row>
    <row r="32" spans="1:29" s="54" customFormat="1" ht="19.5" customHeight="1" x14ac:dyDescent="0.15">
      <c r="A32" s="74">
        <v>27</v>
      </c>
      <c r="B32" s="70" t="s">
        <v>26</v>
      </c>
      <c r="C32" s="50">
        <v>105.31793608121151</v>
      </c>
      <c r="D32" s="50">
        <v>35.253421098584546</v>
      </c>
      <c r="E32" s="50">
        <v>9.1966312280461473</v>
      </c>
      <c r="F32" s="50">
        <v>0</v>
      </c>
      <c r="G32" s="50">
        <v>504.69501317749155</v>
      </c>
      <c r="H32" s="50">
        <v>460.42518008455596</v>
      </c>
      <c r="I32" s="50">
        <v>998.30318583752978</v>
      </c>
      <c r="J32" s="50">
        <v>1548.5680625119592</v>
      </c>
      <c r="K32" s="50">
        <v>804.25452227906828</v>
      </c>
      <c r="L32" s="50">
        <v>2064.0038701179074</v>
      </c>
      <c r="M32" s="50">
        <v>435.62939951550391</v>
      </c>
      <c r="N32" s="50">
        <v>868.40639757154554</v>
      </c>
      <c r="O32" s="50">
        <v>3927.8814702899199</v>
      </c>
      <c r="P32" s="50">
        <v>198.34485385888857</v>
      </c>
      <c r="Q32" s="50">
        <v>1409.5584440079485</v>
      </c>
      <c r="R32" s="50">
        <v>1898.6952399591023</v>
      </c>
      <c r="S32" s="50">
        <v>1570.2779599919747</v>
      </c>
      <c r="T32" s="51">
        <v>1267.4708891151149</v>
      </c>
      <c r="U32" s="49">
        <v>18106.282476726352</v>
      </c>
      <c r="V32" s="49">
        <v>271.80744727385837</v>
      </c>
      <c r="W32" s="50">
        <v>210.05156606898484</v>
      </c>
      <c r="X32" s="52">
        <v>18168.038357931226</v>
      </c>
      <c r="Y32" s="53">
        <v>149.76798840784221</v>
      </c>
      <c r="Z32" s="49">
        <v>1502.9981990150213</v>
      </c>
      <c r="AA32" s="49">
        <v>16453.516289303487</v>
      </c>
      <c r="AB32" s="70" t="s">
        <v>26</v>
      </c>
      <c r="AC32" s="79">
        <v>27</v>
      </c>
    </row>
    <row r="33" spans="1:33" s="54" customFormat="1" ht="19.5" customHeight="1" x14ac:dyDescent="0.15">
      <c r="A33" s="75">
        <v>28</v>
      </c>
      <c r="B33" s="70" t="s">
        <v>27</v>
      </c>
      <c r="C33" s="50">
        <v>59.527529089380423</v>
      </c>
      <c r="D33" s="50">
        <v>42.246536255003136</v>
      </c>
      <c r="E33" s="50">
        <v>759.87635411108295</v>
      </c>
      <c r="F33" s="50">
        <v>0</v>
      </c>
      <c r="G33" s="50">
        <v>2609.0457811715187</v>
      </c>
      <c r="H33" s="50">
        <v>720.29709397719114</v>
      </c>
      <c r="I33" s="50">
        <v>1751.2875438290534</v>
      </c>
      <c r="J33" s="50">
        <v>1680.0398365292322</v>
      </c>
      <c r="K33" s="50">
        <v>1642.1347484227604</v>
      </c>
      <c r="L33" s="50">
        <v>3247.8280505785037</v>
      </c>
      <c r="M33" s="50">
        <v>563.60152809696626</v>
      </c>
      <c r="N33" s="50">
        <v>665.15223624729538</v>
      </c>
      <c r="O33" s="50">
        <v>4881.0231092244567</v>
      </c>
      <c r="P33" s="50">
        <v>148.28124226587849</v>
      </c>
      <c r="Q33" s="50">
        <v>1143.735251097092</v>
      </c>
      <c r="R33" s="50">
        <v>124.7085553065391</v>
      </c>
      <c r="S33" s="50">
        <v>3336.5634353376108</v>
      </c>
      <c r="T33" s="51">
        <v>1286.6257427831147</v>
      </c>
      <c r="U33" s="49">
        <v>24661.974574322681</v>
      </c>
      <c r="V33" s="49">
        <v>370.22287550627931</v>
      </c>
      <c r="W33" s="50">
        <v>286.1065639467343</v>
      </c>
      <c r="X33" s="52">
        <v>24746.090885882226</v>
      </c>
      <c r="Y33" s="53">
        <v>861.65041945546648</v>
      </c>
      <c r="Z33" s="49">
        <v>4360.3333250005726</v>
      </c>
      <c r="AA33" s="49">
        <v>19439.990829866641</v>
      </c>
      <c r="AB33" s="70" t="s">
        <v>27</v>
      </c>
      <c r="AC33" s="79">
        <v>28</v>
      </c>
    </row>
    <row r="34" spans="1:33" s="54" customFormat="1" ht="19.5" customHeight="1" x14ac:dyDescent="0.15">
      <c r="A34" s="74">
        <v>29</v>
      </c>
      <c r="B34" s="70" t="s">
        <v>28</v>
      </c>
      <c r="C34" s="50">
        <v>1270.2471666129452</v>
      </c>
      <c r="D34" s="50">
        <v>168.99009317692872</v>
      </c>
      <c r="E34" s="50">
        <v>84.759390406545933</v>
      </c>
      <c r="F34" s="50">
        <v>0</v>
      </c>
      <c r="G34" s="50">
        <v>8194.322693380549</v>
      </c>
      <c r="H34" s="50">
        <v>3333.2852957944669</v>
      </c>
      <c r="I34" s="50">
        <v>6506.6139776615364</v>
      </c>
      <c r="J34" s="50">
        <v>9834.4042695800745</v>
      </c>
      <c r="K34" s="50">
        <v>3821.0936956819987</v>
      </c>
      <c r="L34" s="50">
        <v>2546.1325581284764</v>
      </c>
      <c r="M34" s="50">
        <v>2720.4698284100805</v>
      </c>
      <c r="N34" s="50">
        <v>931.39870355759365</v>
      </c>
      <c r="O34" s="50">
        <v>16002.027156730515</v>
      </c>
      <c r="P34" s="50">
        <v>2884.7013313109251</v>
      </c>
      <c r="Q34" s="50">
        <v>2409.3589920152194</v>
      </c>
      <c r="R34" s="50">
        <v>3846.1105788033788</v>
      </c>
      <c r="S34" s="50">
        <v>13859.769267499436</v>
      </c>
      <c r="T34" s="51">
        <v>5574.966920739922</v>
      </c>
      <c r="U34" s="49">
        <v>83988.651919490614</v>
      </c>
      <c r="V34" s="49">
        <v>1260.8554228211522</v>
      </c>
      <c r="W34" s="50">
        <v>974.38336883872057</v>
      </c>
      <c r="X34" s="52">
        <v>84275.123973473048</v>
      </c>
      <c r="Y34" s="53">
        <v>1523.9966501964198</v>
      </c>
      <c r="Z34" s="49">
        <v>14700.936671042085</v>
      </c>
      <c r="AA34" s="49">
        <v>67763.718598252104</v>
      </c>
      <c r="AB34" s="70" t="s">
        <v>28</v>
      </c>
      <c r="AC34" s="79">
        <v>29</v>
      </c>
    </row>
    <row r="35" spans="1:33" s="54" customFormat="1" ht="19.5" customHeight="1" x14ac:dyDescent="0.15">
      <c r="A35" s="77">
        <v>30</v>
      </c>
      <c r="B35" s="71" t="s">
        <v>29</v>
      </c>
      <c r="C35" s="56">
        <v>68.685610487746629</v>
      </c>
      <c r="D35" s="56">
        <v>0.44498520304494643</v>
      </c>
      <c r="E35" s="56">
        <v>0</v>
      </c>
      <c r="F35" s="56">
        <v>0</v>
      </c>
      <c r="G35" s="56">
        <v>44574.081971752355</v>
      </c>
      <c r="H35" s="56">
        <v>2384.6467389244613</v>
      </c>
      <c r="I35" s="56">
        <v>5855.4798739354192</v>
      </c>
      <c r="J35" s="56">
        <v>22114.277317904529</v>
      </c>
      <c r="K35" s="56">
        <v>3868.7470080387648</v>
      </c>
      <c r="L35" s="56">
        <v>2449.688962466088</v>
      </c>
      <c r="M35" s="56">
        <v>4422.3917474767022</v>
      </c>
      <c r="N35" s="56">
        <v>3171.8298430679097</v>
      </c>
      <c r="O35" s="56">
        <v>14273.575335057854</v>
      </c>
      <c r="P35" s="56">
        <v>6311.3350346056841</v>
      </c>
      <c r="Q35" s="56">
        <v>2188.7625326714538</v>
      </c>
      <c r="R35" s="56">
        <v>2625.5694207452934</v>
      </c>
      <c r="S35" s="56">
        <v>13528.253342889642</v>
      </c>
      <c r="T35" s="57">
        <v>6460.432056257665</v>
      </c>
      <c r="U35" s="55">
        <v>134298.20178148462</v>
      </c>
      <c r="V35" s="55">
        <v>2016.0229272032377</v>
      </c>
      <c r="W35" s="56">
        <v>1557.9734011605467</v>
      </c>
      <c r="X35" s="58">
        <v>134756.25130752733</v>
      </c>
      <c r="Y35" s="59">
        <v>69.13059569079158</v>
      </c>
      <c r="Z35" s="55">
        <v>50429.561845687771</v>
      </c>
      <c r="AA35" s="55">
        <v>83799.509340106044</v>
      </c>
      <c r="AB35" s="71" t="s">
        <v>29</v>
      </c>
      <c r="AC35" s="80">
        <v>30</v>
      </c>
    </row>
    <row r="36" spans="1:33" s="54" customFormat="1" ht="19.5" customHeight="1" x14ac:dyDescent="0.15">
      <c r="A36" s="75">
        <v>31</v>
      </c>
      <c r="B36" s="70" t="s">
        <v>30</v>
      </c>
      <c r="C36" s="50">
        <v>750.96267466603001</v>
      </c>
      <c r="D36" s="50">
        <v>9.1249538160344077</v>
      </c>
      <c r="E36" s="50">
        <v>0</v>
      </c>
      <c r="F36" s="50">
        <v>0</v>
      </c>
      <c r="G36" s="50">
        <v>195162.63294056497</v>
      </c>
      <c r="H36" s="50">
        <v>5105.0361832997451</v>
      </c>
      <c r="I36" s="50">
        <v>9866.813257787946</v>
      </c>
      <c r="J36" s="50">
        <v>16018.201806830793</v>
      </c>
      <c r="K36" s="50">
        <v>5957.6341246445481</v>
      </c>
      <c r="L36" s="50">
        <v>2011.9534082575383</v>
      </c>
      <c r="M36" s="50">
        <v>4509.9834895501572</v>
      </c>
      <c r="N36" s="50">
        <v>9751.094060451047</v>
      </c>
      <c r="O36" s="50">
        <v>16443.394079465896</v>
      </c>
      <c r="P36" s="50">
        <v>7553.6300443683522</v>
      </c>
      <c r="Q36" s="50">
        <v>3471.6730362165163</v>
      </c>
      <c r="R36" s="50">
        <v>1359.9518099478939</v>
      </c>
      <c r="S36" s="50">
        <v>18546.053253818463</v>
      </c>
      <c r="T36" s="51">
        <v>8439.0057525534721</v>
      </c>
      <c r="U36" s="49">
        <v>304957.14487623941</v>
      </c>
      <c r="V36" s="49">
        <v>4577.867123066977</v>
      </c>
      <c r="W36" s="50">
        <v>3537.7550103956232</v>
      </c>
      <c r="X36" s="52">
        <v>305997.25698891078</v>
      </c>
      <c r="Y36" s="53">
        <v>760.08762848206447</v>
      </c>
      <c r="Z36" s="49">
        <v>205029.44619835293</v>
      </c>
      <c r="AA36" s="49">
        <v>99167.611049404397</v>
      </c>
      <c r="AB36" s="70" t="s">
        <v>30</v>
      </c>
      <c r="AC36" s="79">
        <v>31</v>
      </c>
    </row>
    <row r="37" spans="1:33" s="54" customFormat="1" ht="19.5" customHeight="1" x14ac:dyDescent="0.15">
      <c r="A37" s="74">
        <v>32</v>
      </c>
      <c r="B37" s="70" t="s">
        <v>31</v>
      </c>
      <c r="C37" s="50">
        <v>394.15950726849508</v>
      </c>
      <c r="D37" s="50">
        <v>35.140743240461212</v>
      </c>
      <c r="E37" s="50">
        <v>42.379695203272966</v>
      </c>
      <c r="F37" s="50">
        <v>0</v>
      </c>
      <c r="G37" s="50">
        <v>79785.495549745523</v>
      </c>
      <c r="H37" s="50">
        <v>1965.8242717753817</v>
      </c>
      <c r="I37" s="50">
        <v>4972.0660094304048</v>
      </c>
      <c r="J37" s="50">
        <v>2560.6221800965468</v>
      </c>
      <c r="K37" s="50">
        <v>8053.5402205845212</v>
      </c>
      <c r="L37" s="50">
        <v>1995.7388928277178</v>
      </c>
      <c r="M37" s="50">
        <v>1502.9491163438793</v>
      </c>
      <c r="N37" s="50">
        <v>426.34325932595459</v>
      </c>
      <c r="O37" s="50">
        <v>9053.1145683979339</v>
      </c>
      <c r="P37" s="50">
        <v>4538.8162701224319</v>
      </c>
      <c r="Q37" s="50">
        <v>8652.8343910911026</v>
      </c>
      <c r="R37" s="50">
        <v>13531.269773165917</v>
      </c>
      <c r="S37" s="50">
        <v>4209.6866960215966</v>
      </c>
      <c r="T37" s="51">
        <v>7401.3609946752467</v>
      </c>
      <c r="U37" s="49">
        <v>149121.34213931637</v>
      </c>
      <c r="V37" s="49">
        <v>2238.5202365341261</v>
      </c>
      <c r="W37" s="50">
        <v>1729.9183156205243</v>
      </c>
      <c r="X37" s="52">
        <v>149629.94406022999</v>
      </c>
      <c r="Y37" s="53">
        <v>471.67994571222926</v>
      </c>
      <c r="Z37" s="49">
        <v>84757.561559175927</v>
      </c>
      <c r="AA37" s="49">
        <v>63892.100634428207</v>
      </c>
      <c r="AB37" s="70" t="s">
        <v>31</v>
      </c>
      <c r="AC37" s="79">
        <v>32</v>
      </c>
    </row>
    <row r="38" spans="1:33" s="54" customFormat="1" ht="19.5" customHeight="1" x14ac:dyDescent="0.15">
      <c r="A38" s="74">
        <v>33</v>
      </c>
      <c r="B38" s="70" t="s">
        <v>32</v>
      </c>
      <c r="C38" s="50">
        <v>526.58968040605748</v>
      </c>
      <c r="D38" s="50">
        <v>0.10120251446920878</v>
      </c>
      <c r="E38" s="50">
        <v>246.30570130501749</v>
      </c>
      <c r="F38" s="50">
        <v>148.19566510642829</v>
      </c>
      <c r="G38" s="50">
        <v>125615.79759647718</v>
      </c>
      <c r="H38" s="50">
        <v>2985.7182202402992</v>
      </c>
      <c r="I38" s="50">
        <v>6875.7185980770155</v>
      </c>
      <c r="J38" s="50">
        <v>9069.8561971171512</v>
      </c>
      <c r="K38" s="50">
        <v>7553.3722185408096</v>
      </c>
      <c r="L38" s="50">
        <v>1702.8696210508119</v>
      </c>
      <c r="M38" s="50">
        <v>1802.9291102738944</v>
      </c>
      <c r="N38" s="50">
        <v>1012.4320149429044</v>
      </c>
      <c r="O38" s="50">
        <v>12950.405168784135</v>
      </c>
      <c r="P38" s="50">
        <v>3141.5201340378203</v>
      </c>
      <c r="Q38" s="50">
        <v>2435.7222727385388</v>
      </c>
      <c r="R38" s="50">
        <v>430.09006614218595</v>
      </c>
      <c r="S38" s="50">
        <v>5500.7987306424766</v>
      </c>
      <c r="T38" s="51">
        <v>3380.2009386957898</v>
      </c>
      <c r="U38" s="49">
        <v>185378.62313709297</v>
      </c>
      <c r="V38" s="49">
        <v>2782.8093936627729</v>
      </c>
      <c r="W38" s="50">
        <v>2150.5425148318454</v>
      </c>
      <c r="X38" s="52">
        <v>186010.89001592391</v>
      </c>
      <c r="Y38" s="53">
        <v>772.99658422554421</v>
      </c>
      <c r="Z38" s="49">
        <v>132639.71185966063</v>
      </c>
      <c r="AA38" s="49">
        <v>51965.914693206811</v>
      </c>
      <c r="AB38" s="70" t="s">
        <v>32</v>
      </c>
      <c r="AC38" s="79">
        <v>33</v>
      </c>
    </row>
    <row r="39" spans="1:33" s="54" customFormat="1" ht="19.5" customHeight="1" x14ac:dyDescent="0.15">
      <c r="A39" s="74">
        <v>34</v>
      </c>
      <c r="B39" s="70" t="s">
        <v>33</v>
      </c>
      <c r="C39" s="50">
        <v>402.95558152811361</v>
      </c>
      <c r="D39" s="50">
        <v>865.46580823388911</v>
      </c>
      <c r="E39" s="50">
        <v>0</v>
      </c>
      <c r="F39" s="50">
        <v>381.07456741652987</v>
      </c>
      <c r="G39" s="50">
        <v>2923.0287994061528</v>
      </c>
      <c r="H39" s="50">
        <v>6087.2026777578831</v>
      </c>
      <c r="I39" s="50">
        <v>2742.907753088648</v>
      </c>
      <c r="J39" s="50">
        <v>809.12209639659659</v>
      </c>
      <c r="K39" s="50">
        <v>1255.5444818044612</v>
      </c>
      <c r="L39" s="50">
        <v>1046.1499871149031</v>
      </c>
      <c r="M39" s="50">
        <v>425.84886355259823</v>
      </c>
      <c r="N39" s="50">
        <v>261.56603332895685</v>
      </c>
      <c r="O39" s="50">
        <v>4718.9646876510442</v>
      </c>
      <c r="P39" s="50">
        <v>360.49514210035068</v>
      </c>
      <c r="Q39" s="50">
        <v>1770.2496639416622</v>
      </c>
      <c r="R39" s="50">
        <v>1343.9840145146231</v>
      </c>
      <c r="S39" s="50">
        <v>1552.9239801006602</v>
      </c>
      <c r="T39" s="51">
        <v>599.11414295827149</v>
      </c>
      <c r="U39" s="49">
        <v>27546.598280895345</v>
      </c>
      <c r="V39" s="49">
        <v>413.68815050419914</v>
      </c>
      <c r="W39" s="50">
        <v>319.69633190380324</v>
      </c>
      <c r="X39" s="52">
        <v>27640.590099495741</v>
      </c>
      <c r="Y39" s="53">
        <v>1268.4213897620027</v>
      </c>
      <c r="Z39" s="49">
        <v>6047.0111199113308</v>
      </c>
      <c r="AA39" s="49">
        <v>20231.165771222011</v>
      </c>
      <c r="AB39" s="70" t="s">
        <v>33</v>
      </c>
      <c r="AC39" s="79">
        <v>34</v>
      </c>
    </row>
    <row r="40" spans="1:33" s="54" customFormat="1" ht="19.5" customHeight="1" x14ac:dyDescent="0.15">
      <c r="A40" s="76">
        <v>35</v>
      </c>
      <c r="B40" s="71" t="s">
        <v>34</v>
      </c>
      <c r="C40" s="56">
        <v>1741.2707276490642</v>
      </c>
      <c r="D40" s="56">
        <v>114.55233186674968</v>
      </c>
      <c r="E40" s="56">
        <v>14.126565067757655</v>
      </c>
      <c r="F40" s="56">
        <v>0</v>
      </c>
      <c r="G40" s="56">
        <v>75533.086893855245</v>
      </c>
      <c r="H40" s="56">
        <v>1497.3830093807742</v>
      </c>
      <c r="I40" s="56">
        <v>4393.7960534011954</v>
      </c>
      <c r="J40" s="56">
        <v>3273.047256788298</v>
      </c>
      <c r="K40" s="56">
        <v>4174.1823056129497</v>
      </c>
      <c r="L40" s="56">
        <v>722.89347328368513</v>
      </c>
      <c r="M40" s="56">
        <v>1112.9849860217539</v>
      </c>
      <c r="N40" s="56">
        <v>435.95716946455462</v>
      </c>
      <c r="O40" s="56">
        <v>8675.904959013742</v>
      </c>
      <c r="P40" s="56">
        <v>2357.4672001918307</v>
      </c>
      <c r="Q40" s="56">
        <v>1573.0307450029763</v>
      </c>
      <c r="R40" s="56">
        <v>3568.7065283959887</v>
      </c>
      <c r="S40" s="56">
        <v>5581.0333802914201</v>
      </c>
      <c r="T40" s="57">
        <v>2567.3422826379729</v>
      </c>
      <c r="U40" s="55">
        <v>117336.76586792596</v>
      </c>
      <c r="V40" s="55">
        <v>1761.387710075782</v>
      </c>
      <c r="W40" s="56">
        <v>1361.192456891393</v>
      </c>
      <c r="X40" s="58">
        <v>117736.96112111035</v>
      </c>
      <c r="Y40" s="59">
        <v>1869.9496245835714</v>
      </c>
      <c r="Z40" s="55">
        <v>79926.882947256439</v>
      </c>
      <c r="AA40" s="55">
        <v>35539.933296085946</v>
      </c>
      <c r="AB40" s="71" t="s">
        <v>34</v>
      </c>
      <c r="AC40" s="80">
        <v>35</v>
      </c>
    </row>
    <row r="41" spans="1:33" s="54" customFormat="1" ht="19.5" customHeight="1" x14ac:dyDescent="0.15">
      <c r="A41" s="72"/>
      <c r="B41" s="70"/>
      <c r="C41" s="50"/>
      <c r="D41" s="50"/>
      <c r="E41" s="56"/>
      <c r="F41" s="50"/>
      <c r="G41" s="50"/>
      <c r="H41" s="56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6"/>
      <c r="V41" s="56"/>
      <c r="W41" s="56"/>
      <c r="X41" s="56"/>
      <c r="Y41" s="50"/>
      <c r="Z41" s="50"/>
      <c r="AA41" s="56"/>
      <c r="AB41" s="70"/>
      <c r="AC41" s="81"/>
    </row>
    <row r="42" spans="1:33" s="54" customFormat="1" ht="20.100000000000001" customHeight="1" x14ac:dyDescent="0.15">
      <c r="A42" s="111" t="s">
        <v>88</v>
      </c>
      <c r="B42" s="66" t="s">
        <v>80</v>
      </c>
      <c r="C42" s="32">
        <v>12494.838234374767</v>
      </c>
      <c r="D42" s="33">
        <v>3696.8596653172103</v>
      </c>
      <c r="E42" s="33">
        <v>13926.624942054268</v>
      </c>
      <c r="F42" s="33">
        <v>359.90375811561159</v>
      </c>
      <c r="G42" s="33">
        <v>343922.30622708221</v>
      </c>
      <c r="H42" s="33">
        <v>46833.804570552966</v>
      </c>
      <c r="I42" s="33">
        <v>109386.89903095686</v>
      </c>
      <c r="J42" s="33">
        <v>216749.03334810497</v>
      </c>
      <c r="K42" s="33">
        <v>132118.28192280562</v>
      </c>
      <c r="L42" s="33">
        <v>139203.56049765644</v>
      </c>
      <c r="M42" s="33">
        <v>69532.005153434598</v>
      </c>
      <c r="N42" s="33">
        <v>92735.876305848957</v>
      </c>
      <c r="O42" s="33">
        <v>306535.1412427171</v>
      </c>
      <c r="P42" s="33">
        <v>172838.19733458749</v>
      </c>
      <c r="Q42" s="33">
        <v>83107.469912029643</v>
      </c>
      <c r="R42" s="33">
        <v>72049.25631670664</v>
      </c>
      <c r="S42" s="33">
        <v>224142.06356955355</v>
      </c>
      <c r="T42" s="33">
        <v>109277.564775319</v>
      </c>
      <c r="U42" s="34">
        <v>2148909.686807218</v>
      </c>
      <c r="V42" s="34">
        <v>32258.71077284027</v>
      </c>
      <c r="W42" s="33">
        <v>24929.385802937217</v>
      </c>
      <c r="X42" s="35">
        <v>2156239.0117771211</v>
      </c>
      <c r="Y42" s="33">
        <v>30118.322841746241</v>
      </c>
      <c r="Z42" s="34">
        <v>453669.10901615483</v>
      </c>
      <c r="AA42" s="33">
        <v>1665122.2549493168</v>
      </c>
      <c r="AB42" s="66" t="s">
        <v>81</v>
      </c>
      <c r="AC42" s="114" t="s">
        <v>89</v>
      </c>
    </row>
    <row r="43" spans="1:33" s="54" customFormat="1" ht="20.100000000000001" customHeight="1" x14ac:dyDescent="0.15">
      <c r="A43" s="112"/>
      <c r="B43" s="67" t="s">
        <v>82</v>
      </c>
      <c r="C43" s="36">
        <v>23557.076549323658</v>
      </c>
      <c r="D43" s="37">
        <v>990.27314935400796</v>
      </c>
      <c r="E43" s="37">
        <v>12147.06316692924</v>
      </c>
      <c r="F43" s="37">
        <v>592.78266042571317</v>
      </c>
      <c r="G43" s="37">
        <v>1777989.8029233257</v>
      </c>
      <c r="H43" s="37">
        <v>98976.262281988762</v>
      </c>
      <c r="I43" s="37">
        <v>193535.51667440799</v>
      </c>
      <c r="J43" s="37">
        <v>410874.95371737186</v>
      </c>
      <c r="K43" s="37">
        <v>237837.87162341483</v>
      </c>
      <c r="L43" s="37">
        <v>93739.928516449421</v>
      </c>
      <c r="M43" s="37">
        <v>99585.158116964012</v>
      </c>
      <c r="N43" s="37">
        <v>133102.74918797097</v>
      </c>
      <c r="O43" s="37">
        <v>440801.48373911483</v>
      </c>
      <c r="P43" s="37">
        <v>262363.82380566577</v>
      </c>
      <c r="Q43" s="37">
        <v>162089.9885182117</v>
      </c>
      <c r="R43" s="37">
        <v>110595.03451980145</v>
      </c>
      <c r="S43" s="37">
        <v>304206.33762605966</v>
      </c>
      <c r="T43" s="37">
        <v>170924.67732696954</v>
      </c>
      <c r="U43" s="38">
        <v>4533910.7841037493</v>
      </c>
      <c r="V43" s="38">
        <v>68061.551531594247</v>
      </c>
      <c r="W43" s="37">
        <v>52597.659231507292</v>
      </c>
      <c r="X43" s="39">
        <v>4549374.6764038354</v>
      </c>
      <c r="Y43" s="37">
        <v>36694.412865606908</v>
      </c>
      <c r="Z43" s="38">
        <v>1972118.1022581588</v>
      </c>
      <c r="AA43" s="37">
        <v>2525098.2689799825</v>
      </c>
      <c r="AB43" s="67" t="s">
        <v>83</v>
      </c>
      <c r="AC43" s="115">
        <v>0</v>
      </c>
    </row>
    <row r="44" spans="1:33" s="54" customFormat="1" ht="20.100000000000001" customHeight="1" x14ac:dyDescent="0.15">
      <c r="A44" s="112"/>
      <c r="B44" s="67" t="s">
        <v>84</v>
      </c>
      <c r="C44" s="36">
        <v>22929.70511629009</v>
      </c>
      <c r="D44" s="37">
        <v>2744.196007355572</v>
      </c>
      <c r="E44" s="37">
        <v>14572.772338374603</v>
      </c>
      <c r="F44" s="37">
        <v>3916.5997206698912</v>
      </c>
      <c r="G44" s="37">
        <v>1974236.7999758373</v>
      </c>
      <c r="H44" s="37">
        <v>114341.50907058165</v>
      </c>
      <c r="I44" s="37">
        <v>245964.32378009256</v>
      </c>
      <c r="J44" s="37">
        <v>550175.30177347513</v>
      </c>
      <c r="K44" s="37">
        <v>391710.08775458252</v>
      </c>
      <c r="L44" s="37">
        <v>101636.42153486477</v>
      </c>
      <c r="M44" s="37">
        <v>153092.18972223785</v>
      </c>
      <c r="N44" s="37">
        <v>252612.70044216129</v>
      </c>
      <c r="O44" s="37">
        <v>550365.71864088392</v>
      </c>
      <c r="P44" s="37">
        <v>367825.99413875118</v>
      </c>
      <c r="Q44" s="37">
        <v>241995.81763443889</v>
      </c>
      <c r="R44" s="37">
        <v>158711.03161269298</v>
      </c>
      <c r="S44" s="37">
        <v>385642.57154846878</v>
      </c>
      <c r="T44" s="37">
        <v>175608.90348586807</v>
      </c>
      <c r="U44" s="38">
        <v>5708082.6442976268</v>
      </c>
      <c r="V44" s="38">
        <v>85687.512474325878</v>
      </c>
      <c r="W44" s="37">
        <v>66218.922138852271</v>
      </c>
      <c r="X44" s="39">
        <v>5727551.2346331012</v>
      </c>
      <c r="Y44" s="37">
        <v>40246.67346202027</v>
      </c>
      <c r="Z44" s="38">
        <v>2224117.7234765994</v>
      </c>
      <c r="AA44" s="37">
        <v>3443718.2473590071</v>
      </c>
      <c r="AB44" s="67" t="s">
        <v>85</v>
      </c>
      <c r="AC44" s="115">
        <v>0</v>
      </c>
      <c r="AD44" s="31"/>
      <c r="AE44" s="31"/>
      <c r="AF44" s="31"/>
      <c r="AG44" s="31"/>
    </row>
    <row r="45" spans="1:33" ht="20.100000000000001" customHeight="1" x14ac:dyDescent="0.15">
      <c r="A45" s="113"/>
      <c r="B45" s="68" t="s">
        <v>86</v>
      </c>
      <c r="C45" s="40">
        <v>54162.95752984062</v>
      </c>
      <c r="D45" s="41">
        <v>1407.0945543489718</v>
      </c>
      <c r="E45" s="41">
        <v>5714.9052639292076</v>
      </c>
      <c r="F45" s="41">
        <v>4805.7737113084604</v>
      </c>
      <c r="G45" s="41">
        <v>2842887.2740210663</v>
      </c>
      <c r="H45" s="41">
        <v>122945.72986995816</v>
      </c>
      <c r="I45" s="41">
        <v>277693.62006170466</v>
      </c>
      <c r="J45" s="41">
        <v>556139.12655783852</v>
      </c>
      <c r="K45" s="41">
        <v>300836.86007830285</v>
      </c>
      <c r="L45" s="41">
        <v>120403.7599087181</v>
      </c>
      <c r="M45" s="41">
        <v>124072.51138692762</v>
      </c>
      <c r="N45" s="41">
        <v>174253.07286727941</v>
      </c>
      <c r="O45" s="41">
        <v>597781.53357216972</v>
      </c>
      <c r="P45" s="41">
        <v>359720.73533462652</v>
      </c>
      <c r="Q45" s="41">
        <v>168021.53131348125</v>
      </c>
      <c r="R45" s="41">
        <v>171372.87473925957</v>
      </c>
      <c r="S45" s="41">
        <v>434249.69844006386</v>
      </c>
      <c r="T45" s="41">
        <v>204711.61145796266</v>
      </c>
      <c r="U45" s="42">
        <v>6521180.6706687873</v>
      </c>
      <c r="V45" s="42">
        <v>97893.188153023351</v>
      </c>
      <c r="W45" s="41">
        <v>75651.413106097025</v>
      </c>
      <c r="X45" s="43">
        <v>6543422.4457157133</v>
      </c>
      <c r="Y45" s="41">
        <v>61284.957348118798</v>
      </c>
      <c r="Z45" s="42">
        <v>3125386.6677940795</v>
      </c>
      <c r="AA45" s="41">
        <v>3334509.0455265883</v>
      </c>
      <c r="AB45" s="68" t="s">
        <v>87</v>
      </c>
      <c r="AC45" s="116">
        <v>0</v>
      </c>
      <c r="AD45" s="54"/>
      <c r="AE45" s="54"/>
      <c r="AF45" s="54"/>
      <c r="AG45" s="54"/>
    </row>
    <row r="46" spans="1:33" x14ac:dyDescent="0.15">
      <c r="A46" s="85" t="s">
        <v>91</v>
      </c>
    </row>
    <row r="48" spans="1:33" x14ac:dyDescent="0.15">
      <c r="C48" s="86"/>
      <c r="D48" s="86"/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86"/>
      <c r="P48" s="86"/>
      <c r="Q48" s="86"/>
      <c r="R48" s="86"/>
      <c r="S48" s="86"/>
      <c r="T48" s="86"/>
      <c r="U48" s="86"/>
      <c r="V48" s="86"/>
      <c r="W48" s="86"/>
      <c r="X48" s="86"/>
      <c r="Y48" s="86"/>
      <c r="Z48" s="86"/>
      <c r="AA48" s="86"/>
      <c r="AB48" s="86"/>
    </row>
    <row r="49" spans="3:28" x14ac:dyDescent="0.15">
      <c r="C49" s="86"/>
      <c r="D49" s="86"/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86"/>
    </row>
    <row r="50" spans="3:28" x14ac:dyDescent="0.15"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6"/>
      <c r="R50" s="86"/>
      <c r="S50" s="86"/>
      <c r="T50" s="86"/>
      <c r="U50" s="86"/>
      <c r="V50" s="86"/>
      <c r="W50" s="86"/>
      <c r="X50" s="86"/>
      <c r="Y50" s="86"/>
      <c r="Z50" s="86"/>
      <c r="AA50" s="86"/>
      <c r="AB50" s="86"/>
    </row>
    <row r="51" spans="3:28" x14ac:dyDescent="0.15">
      <c r="C51" s="86"/>
      <c r="D51" s="86"/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  <c r="Q51" s="86"/>
      <c r="R51" s="86"/>
      <c r="S51" s="86"/>
      <c r="T51" s="86"/>
      <c r="U51" s="86"/>
      <c r="V51" s="86"/>
      <c r="W51" s="86"/>
      <c r="X51" s="86"/>
      <c r="Y51" s="86"/>
      <c r="Z51" s="86"/>
      <c r="AA51" s="86"/>
      <c r="AB51" s="86"/>
    </row>
  </sheetData>
  <mergeCells count="29">
    <mergeCell ref="Z2:AA2"/>
    <mergeCell ref="AB2:AC2"/>
    <mergeCell ref="C3:C4"/>
    <mergeCell ref="D3:D4"/>
    <mergeCell ref="E3:E4"/>
    <mergeCell ref="F3:F4"/>
    <mergeCell ref="G3:G4"/>
    <mergeCell ref="H3:H4"/>
    <mergeCell ref="I3:I4"/>
    <mergeCell ref="J3:J4"/>
    <mergeCell ref="U3:U4"/>
    <mergeCell ref="V3:V4"/>
    <mergeCell ref="K3:K4"/>
    <mergeCell ref="L3:L4"/>
    <mergeCell ref="M3:M4"/>
    <mergeCell ref="N3:N4"/>
    <mergeCell ref="O3:O4"/>
    <mergeCell ref="P3:P4"/>
    <mergeCell ref="A42:A45"/>
    <mergeCell ref="Q3:Q4"/>
    <mergeCell ref="R3:R4"/>
    <mergeCell ref="S3:S4"/>
    <mergeCell ref="T3:T4"/>
    <mergeCell ref="AC42:AC45"/>
    <mergeCell ref="W3:W4"/>
    <mergeCell ref="X3:X4"/>
    <mergeCell ref="Y3:Y4"/>
    <mergeCell ref="Z3:Z4"/>
    <mergeCell ref="AA3:AA4"/>
  </mergeCells>
  <phoneticPr fontId="2"/>
  <pageMargins left="0.36" right="0.25" top="0.41" bottom="0.37" header="0.25" footer="0.3"/>
  <pageSetup paperSize="9" scale="51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51"/>
  <sheetViews>
    <sheetView zoomScale="85" zoomScaleNormal="85" workbookViewId="0">
      <selection activeCell="C6" sqref="C6"/>
    </sheetView>
  </sheetViews>
  <sheetFormatPr defaultRowHeight="13.5" x14ac:dyDescent="0.15"/>
  <cols>
    <col min="1" max="1" width="3.625" style="61" customWidth="1"/>
    <col min="2" max="2" width="10.625" style="62" customWidth="1"/>
    <col min="3" max="3" width="10" style="60" customWidth="1"/>
    <col min="4" max="6" width="9.625" style="60" customWidth="1"/>
    <col min="7" max="8" width="10.625" style="60" customWidth="1"/>
    <col min="9" max="9" width="10.125" style="60" customWidth="1"/>
    <col min="10" max="10" width="10.625" style="60" customWidth="1"/>
    <col min="11" max="11" width="9.75" style="60" customWidth="1"/>
    <col min="12" max="21" width="10.625" style="60" customWidth="1"/>
    <col min="22" max="22" width="8.125" style="60" customWidth="1"/>
    <col min="23" max="23" width="8.625" style="60" customWidth="1"/>
    <col min="24" max="24" width="10.625" style="60" customWidth="1"/>
    <col min="25" max="25" width="10.125" style="60" customWidth="1"/>
    <col min="26" max="26" width="10.125" style="64" customWidth="1"/>
    <col min="27" max="27" width="10.125" style="63" customWidth="1"/>
    <col min="28" max="28" width="9" style="63"/>
    <col min="29" max="29" width="3.625" style="60" customWidth="1"/>
    <col min="31" max="31" width="9.25" bestFit="1" customWidth="1"/>
  </cols>
  <sheetData>
    <row r="1" spans="1:31" s="11" customFormat="1" ht="15" customHeight="1" x14ac:dyDescent="0.15">
      <c r="A1" s="7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9"/>
      <c r="Y1" s="8"/>
      <c r="Z1" s="10"/>
      <c r="AA1" s="8"/>
      <c r="AB1" s="8"/>
      <c r="AC1" s="8"/>
    </row>
    <row r="2" spans="1:31" s="11" customFormat="1" ht="15" customHeight="1" thickBot="1" x14ac:dyDescent="0.2">
      <c r="A2" s="12" t="s">
        <v>109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Z2" s="109" t="s">
        <v>110</v>
      </c>
      <c r="AA2" s="110"/>
      <c r="AB2" s="107" t="s">
        <v>38</v>
      </c>
      <c r="AC2" s="108"/>
    </row>
    <row r="3" spans="1:31" s="11" customFormat="1" ht="15" customHeight="1" x14ac:dyDescent="0.15">
      <c r="A3" s="15"/>
      <c r="B3" s="16"/>
      <c r="C3" s="117" t="s">
        <v>53</v>
      </c>
      <c r="D3" s="122" t="s">
        <v>54</v>
      </c>
      <c r="E3" s="122" t="s">
        <v>55</v>
      </c>
      <c r="F3" s="122" t="s">
        <v>56</v>
      </c>
      <c r="G3" s="122" t="s">
        <v>57</v>
      </c>
      <c r="H3" s="124" t="s">
        <v>72</v>
      </c>
      <c r="I3" s="122" t="s">
        <v>48</v>
      </c>
      <c r="J3" s="124" t="s">
        <v>49</v>
      </c>
      <c r="K3" s="124" t="s">
        <v>50</v>
      </c>
      <c r="L3" s="124" t="s">
        <v>59</v>
      </c>
      <c r="M3" s="124" t="s">
        <v>52</v>
      </c>
      <c r="N3" s="124" t="s">
        <v>60</v>
      </c>
      <c r="O3" s="124" t="s">
        <v>61</v>
      </c>
      <c r="P3" s="124" t="s">
        <v>68</v>
      </c>
      <c r="Q3" s="124" t="s">
        <v>62</v>
      </c>
      <c r="R3" s="124" t="s">
        <v>63</v>
      </c>
      <c r="S3" s="124" t="s">
        <v>64</v>
      </c>
      <c r="T3" s="125" t="s">
        <v>65</v>
      </c>
      <c r="U3" s="119" t="s">
        <v>69</v>
      </c>
      <c r="V3" s="119" t="s">
        <v>70</v>
      </c>
      <c r="W3" s="133" t="s">
        <v>93</v>
      </c>
      <c r="X3" s="129" t="s">
        <v>71</v>
      </c>
      <c r="Y3" s="131" t="s">
        <v>39</v>
      </c>
      <c r="Z3" s="127" t="s">
        <v>40</v>
      </c>
      <c r="AA3" s="127" t="s">
        <v>41</v>
      </c>
      <c r="AB3" s="17"/>
      <c r="AC3" s="18"/>
    </row>
    <row r="4" spans="1:31" s="23" customFormat="1" ht="54.95" customHeight="1" x14ac:dyDescent="0.15">
      <c r="A4" s="19"/>
      <c r="B4" s="20" t="s">
        <v>74</v>
      </c>
      <c r="C4" s="118"/>
      <c r="D4" s="123" t="s">
        <v>54</v>
      </c>
      <c r="E4" s="123" t="s">
        <v>55</v>
      </c>
      <c r="F4" s="123" t="s">
        <v>56</v>
      </c>
      <c r="G4" s="123" t="s">
        <v>57</v>
      </c>
      <c r="H4" s="123" t="s">
        <v>47</v>
      </c>
      <c r="I4" s="123" t="s">
        <v>48</v>
      </c>
      <c r="J4" s="123" t="s">
        <v>58</v>
      </c>
      <c r="K4" s="123" t="s">
        <v>50</v>
      </c>
      <c r="L4" s="123" t="s">
        <v>51</v>
      </c>
      <c r="M4" s="123" t="s">
        <v>52</v>
      </c>
      <c r="N4" s="123" t="s">
        <v>66</v>
      </c>
      <c r="O4" s="123" t="s">
        <v>67</v>
      </c>
      <c r="P4" s="123"/>
      <c r="Q4" s="123"/>
      <c r="R4" s="123"/>
      <c r="S4" s="123"/>
      <c r="T4" s="126"/>
      <c r="U4" s="120"/>
      <c r="V4" s="121"/>
      <c r="W4" s="134"/>
      <c r="X4" s="130"/>
      <c r="Y4" s="132"/>
      <c r="Z4" s="128"/>
      <c r="AA4" s="128"/>
      <c r="AB4" s="21"/>
      <c r="AC4" s="22"/>
    </row>
    <row r="5" spans="1:31" ht="20.100000000000001" customHeight="1" x14ac:dyDescent="0.15">
      <c r="A5" s="24"/>
      <c r="B5" s="65" t="s">
        <v>90</v>
      </c>
      <c r="C5" s="25">
        <v>105396.48668700378</v>
      </c>
      <c r="D5" s="26">
        <v>8597.9449845623476</v>
      </c>
      <c r="E5" s="26">
        <v>35217.120819889969</v>
      </c>
      <c r="F5" s="26">
        <v>10245.629744248512</v>
      </c>
      <c r="G5" s="26">
        <v>6720589.2955784351</v>
      </c>
      <c r="H5" s="26">
        <v>359904.05653844285</v>
      </c>
      <c r="I5" s="26">
        <v>789708.04110144055</v>
      </c>
      <c r="J5" s="26">
        <v>1635516.7005767673</v>
      </c>
      <c r="K5" s="26">
        <v>1015867.8031595199</v>
      </c>
      <c r="L5" s="26">
        <v>424636.95321035897</v>
      </c>
      <c r="M5" s="26">
        <v>392352.89971007576</v>
      </c>
      <c r="N5" s="26">
        <v>593229.47742698423</v>
      </c>
      <c r="O5" s="26">
        <v>1758016.6171591619</v>
      </c>
      <c r="P5" s="26">
        <v>1043713.5158125623</v>
      </c>
      <c r="Q5" s="26">
        <v>624678.26059665007</v>
      </c>
      <c r="R5" s="26">
        <v>468818.87168269983</v>
      </c>
      <c r="S5" s="26">
        <v>1236169.0713399977</v>
      </c>
      <c r="T5" s="26">
        <v>613267.46465514041</v>
      </c>
      <c r="U5" s="28">
        <v>17835926.210783944</v>
      </c>
      <c r="V5" s="28">
        <v>293678.10502408777</v>
      </c>
      <c r="W5" s="26">
        <v>233082.61431618448</v>
      </c>
      <c r="X5" s="29">
        <v>17896521.701491848</v>
      </c>
      <c r="Y5" s="26">
        <v>149211.5524914561</v>
      </c>
      <c r="Z5" s="28">
        <v>7520542.9664241243</v>
      </c>
      <c r="AA5" s="27">
        <v>10166171.691868363</v>
      </c>
      <c r="AB5" s="65" t="s">
        <v>90</v>
      </c>
      <c r="AC5" s="30"/>
      <c r="AE5" s="84"/>
    </row>
    <row r="6" spans="1:31" ht="19.5" customHeight="1" x14ac:dyDescent="0.15">
      <c r="A6" s="73">
        <v>1</v>
      </c>
      <c r="B6" s="69" t="s">
        <v>0</v>
      </c>
      <c r="C6" s="45">
        <v>8119.200469628131</v>
      </c>
      <c r="D6" s="45">
        <v>1293.3794288166114</v>
      </c>
      <c r="E6" s="45">
        <v>869.61344263955755</v>
      </c>
      <c r="F6" s="45">
        <v>717.41827530842966</v>
      </c>
      <c r="G6" s="45">
        <v>820149.78400426731</v>
      </c>
      <c r="H6" s="45">
        <v>63359.453462028599</v>
      </c>
      <c r="I6" s="45">
        <v>152157.62412247108</v>
      </c>
      <c r="J6" s="45">
        <v>403617.17915990448</v>
      </c>
      <c r="K6" s="45">
        <v>283161.23941119079</v>
      </c>
      <c r="L6" s="45">
        <v>68351.58732633364</v>
      </c>
      <c r="M6" s="45">
        <v>117518.59741209167</v>
      </c>
      <c r="N6" s="45">
        <v>202397.63747732848</v>
      </c>
      <c r="O6" s="45">
        <v>342268.58967397152</v>
      </c>
      <c r="P6" s="45">
        <v>283040.39351267833</v>
      </c>
      <c r="Q6" s="45">
        <v>193507.75043781937</v>
      </c>
      <c r="R6" s="45">
        <v>116426.29420750965</v>
      </c>
      <c r="S6" s="45">
        <v>252598.41597478578</v>
      </c>
      <c r="T6" s="45">
        <v>121660.79780295954</v>
      </c>
      <c r="U6" s="44">
        <v>3431214.9556017332</v>
      </c>
      <c r="V6" s="44">
        <v>56496.625114918126</v>
      </c>
      <c r="W6" s="45">
        <v>44839.505760044449</v>
      </c>
      <c r="X6" s="46">
        <v>3442872.0749566071</v>
      </c>
      <c r="Y6" s="47">
        <v>10282.193341084301</v>
      </c>
      <c r="Z6" s="44">
        <v>973024.82640204683</v>
      </c>
      <c r="AA6" s="44">
        <v>2447907.9358586022</v>
      </c>
      <c r="AB6" s="69" t="s">
        <v>0</v>
      </c>
      <c r="AC6" s="78">
        <v>1</v>
      </c>
      <c r="AE6" s="84"/>
    </row>
    <row r="7" spans="1:31" ht="19.5" customHeight="1" x14ac:dyDescent="0.15">
      <c r="A7" s="74">
        <v>2</v>
      </c>
      <c r="B7" s="70" t="s">
        <v>1</v>
      </c>
      <c r="C7" s="50">
        <v>23690.213401248984</v>
      </c>
      <c r="D7" s="50">
        <v>870.93560322075791</v>
      </c>
      <c r="E7" s="50">
        <v>2352.2933867185302</v>
      </c>
      <c r="F7" s="50">
        <v>1883.2229726846276</v>
      </c>
      <c r="G7" s="50">
        <v>798441.99444912979</v>
      </c>
      <c r="H7" s="50">
        <v>72550.448113282211</v>
      </c>
      <c r="I7" s="50">
        <v>156183.44383686024</v>
      </c>
      <c r="J7" s="50">
        <v>411926.0803434343</v>
      </c>
      <c r="K7" s="50">
        <v>178392.43816991837</v>
      </c>
      <c r="L7" s="50">
        <v>84153.364960211169</v>
      </c>
      <c r="M7" s="50">
        <v>85615.830161263002</v>
      </c>
      <c r="N7" s="50">
        <v>127340.76344861336</v>
      </c>
      <c r="O7" s="50">
        <v>376108.50757244509</v>
      </c>
      <c r="P7" s="50">
        <v>249812.36703411094</v>
      </c>
      <c r="Q7" s="50">
        <v>110120.12131902552</v>
      </c>
      <c r="R7" s="50">
        <v>130003.82011929729</v>
      </c>
      <c r="S7" s="50">
        <v>290696.26172100671</v>
      </c>
      <c r="T7" s="50">
        <v>133883.83498992637</v>
      </c>
      <c r="U7" s="49">
        <v>3234025.9416023972</v>
      </c>
      <c r="V7" s="49">
        <v>53250.187755270839</v>
      </c>
      <c r="W7" s="50">
        <v>42262.915629369723</v>
      </c>
      <c r="X7" s="52">
        <v>3245013.2137282984</v>
      </c>
      <c r="Y7" s="53">
        <v>26913.442391188273</v>
      </c>
      <c r="Z7" s="49">
        <v>956508.66125867469</v>
      </c>
      <c r="AA7" s="49">
        <v>2250603.8379525342</v>
      </c>
      <c r="AB7" s="70" t="s">
        <v>1</v>
      </c>
      <c r="AC7" s="79">
        <v>2</v>
      </c>
      <c r="AE7" s="84"/>
    </row>
    <row r="8" spans="1:31" ht="19.5" customHeight="1" x14ac:dyDescent="0.15">
      <c r="A8" s="74">
        <v>3</v>
      </c>
      <c r="B8" s="70" t="s">
        <v>2</v>
      </c>
      <c r="C8" s="50">
        <v>3188.149067635627</v>
      </c>
      <c r="D8" s="50">
        <v>57.452674288601791</v>
      </c>
      <c r="E8" s="50">
        <v>14778.770249767818</v>
      </c>
      <c r="F8" s="50">
        <v>0</v>
      </c>
      <c r="G8" s="50">
        <v>174877.9881220035</v>
      </c>
      <c r="H8" s="50">
        <v>19373.900126136559</v>
      </c>
      <c r="I8" s="50">
        <v>34322.552265429898</v>
      </c>
      <c r="J8" s="50">
        <v>112973.82301500946</v>
      </c>
      <c r="K8" s="50">
        <v>61483.327244919332</v>
      </c>
      <c r="L8" s="50">
        <v>24184.872729763236</v>
      </c>
      <c r="M8" s="50">
        <v>30820.600564983946</v>
      </c>
      <c r="N8" s="50">
        <v>54075.304686345109</v>
      </c>
      <c r="O8" s="50">
        <v>97448.669822885407</v>
      </c>
      <c r="P8" s="50">
        <v>79092.496187923476</v>
      </c>
      <c r="Q8" s="50">
        <v>31296.10487518294</v>
      </c>
      <c r="R8" s="50">
        <v>23546.472391442967</v>
      </c>
      <c r="S8" s="50">
        <v>68119.118293086241</v>
      </c>
      <c r="T8" s="50">
        <v>35942.61567907274</v>
      </c>
      <c r="U8" s="49">
        <v>865582.21799587691</v>
      </c>
      <c r="V8" s="49">
        <v>14252.332009665297</v>
      </c>
      <c r="W8" s="50">
        <v>11311.605285121803</v>
      </c>
      <c r="X8" s="52">
        <v>868522.9447204204</v>
      </c>
      <c r="Y8" s="53">
        <v>18024.371991692045</v>
      </c>
      <c r="Z8" s="49">
        <v>209200.5403874334</v>
      </c>
      <c r="AA8" s="49">
        <v>638357.30561675155</v>
      </c>
      <c r="AB8" s="70" t="s">
        <v>2</v>
      </c>
      <c r="AC8" s="79">
        <v>3</v>
      </c>
      <c r="AE8" s="84"/>
    </row>
    <row r="9" spans="1:31" ht="19.5" customHeight="1" x14ac:dyDescent="0.15">
      <c r="A9" s="75">
        <v>4</v>
      </c>
      <c r="B9" s="70" t="s">
        <v>3</v>
      </c>
      <c r="C9" s="50">
        <v>168.31180077643398</v>
      </c>
      <c r="D9" s="50">
        <v>66.173040747757142</v>
      </c>
      <c r="E9" s="50">
        <v>157.56715125956521</v>
      </c>
      <c r="F9" s="50">
        <v>0</v>
      </c>
      <c r="G9" s="50">
        <v>1675.6945384051542</v>
      </c>
      <c r="H9" s="50">
        <v>3730.0020886361385</v>
      </c>
      <c r="I9" s="50">
        <v>15603.611824800293</v>
      </c>
      <c r="J9" s="50">
        <v>9873.9273629617783</v>
      </c>
      <c r="K9" s="50">
        <v>9271.9502995974144</v>
      </c>
      <c r="L9" s="50">
        <v>24684.638352513313</v>
      </c>
      <c r="M9" s="50">
        <v>2968.1560492983863</v>
      </c>
      <c r="N9" s="50">
        <v>2661.9242697680875</v>
      </c>
      <c r="O9" s="50">
        <v>26727.576144356644</v>
      </c>
      <c r="P9" s="50">
        <v>10976.165349368832</v>
      </c>
      <c r="Q9" s="50">
        <v>7567.1083092649851</v>
      </c>
      <c r="R9" s="50">
        <v>2600.7174840334387</v>
      </c>
      <c r="S9" s="50">
        <v>19824.220184971877</v>
      </c>
      <c r="T9" s="50">
        <v>7526.3617069009342</v>
      </c>
      <c r="U9" s="49">
        <v>146084.10595766103</v>
      </c>
      <c r="V9" s="49">
        <v>2405.3761769452835</v>
      </c>
      <c r="W9" s="50">
        <v>1909.06764292248</v>
      </c>
      <c r="X9" s="52">
        <v>146580.41449168383</v>
      </c>
      <c r="Y9" s="53">
        <v>392.0519927837563</v>
      </c>
      <c r="Z9" s="49">
        <v>17279.306363205447</v>
      </c>
      <c r="AA9" s="49">
        <v>128412.74760167181</v>
      </c>
      <c r="AB9" s="70" t="s">
        <v>3</v>
      </c>
      <c r="AC9" s="79">
        <v>4</v>
      </c>
    </row>
    <row r="10" spans="1:31" s="48" customFormat="1" ht="19.5" customHeight="1" x14ac:dyDescent="0.15">
      <c r="A10" s="74">
        <v>5</v>
      </c>
      <c r="B10" s="70" t="s">
        <v>4</v>
      </c>
      <c r="C10" s="50">
        <v>2488.2410749408514</v>
      </c>
      <c r="D10" s="50">
        <v>202.7297198474171</v>
      </c>
      <c r="E10" s="50">
        <v>0</v>
      </c>
      <c r="F10" s="50">
        <v>0</v>
      </c>
      <c r="G10" s="50">
        <v>103734.36291457014</v>
      </c>
      <c r="H10" s="50">
        <v>6517.0475691991987</v>
      </c>
      <c r="I10" s="50">
        <v>21388.855062385897</v>
      </c>
      <c r="J10" s="50">
        <v>31732.059981883667</v>
      </c>
      <c r="K10" s="50">
        <v>32360.943428058279</v>
      </c>
      <c r="L10" s="50">
        <v>13655.360241428221</v>
      </c>
      <c r="M10" s="50">
        <v>14371.410721096936</v>
      </c>
      <c r="N10" s="50">
        <v>13016.293404668457</v>
      </c>
      <c r="O10" s="50">
        <v>55114.816571424104</v>
      </c>
      <c r="P10" s="50">
        <v>51809.413398175719</v>
      </c>
      <c r="Q10" s="50">
        <v>13070.034905364646</v>
      </c>
      <c r="R10" s="50">
        <v>13094.457047463591</v>
      </c>
      <c r="S10" s="50">
        <v>29748.330518504597</v>
      </c>
      <c r="T10" s="50">
        <v>19341.026048738113</v>
      </c>
      <c r="U10" s="49">
        <v>421645.38260774978</v>
      </c>
      <c r="V10" s="49">
        <v>6942.5593916363932</v>
      </c>
      <c r="W10" s="50">
        <v>5510.0801366014821</v>
      </c>
      <c r="X10" s="52">
        <v>423077.86186278472</v>
      </c>
      <c r="Y10" s="53">
        <v>2690.9707947882684</v>
      </c>
      <c r="Z10" s="49">
        <v>125123.21797695605</v>
      </c>
      <c r="AA10" s="49">
        <v>293831.19383600546</v>
      </c>
      <c r="AB10" s="70" t="s">
        <v>4</v>
      </c>
      <c r="AC10" s="79">
        <v>5</v>
      </c>
    </row>
    <row r="11" spans="1:31" s="54" customFormat="1" ht="19.5" customHeight="1" x14ac:dyDescent="0.15">
      <c r="A11" s="74">
        <v>6</v>
      </c>
      <c r="B11" s="70" t="s">
        <v>5</v>
      </c>
      <c r="C11" s="50">
        <v>10171.462064004718</v>
      </c>
      <c r="D11" s="50">
        <v>135.92937154427648</v>
      </c>
      <c r="E11" s="50">
        <v>340.06157587612859</v>
      </c>
      <c r="F11" s="50">
        <v>627.74099089487595</v>
      </c>
      <c r="G11" s="50">
        <v>483078.79593754729</v>
      </c>
      <c r="H11" s="50">
        <v>11636.498822964952</v>
      </c>
      <c r="I11" s="50">
        <v>25296.683050729378</v>
      </c>
      <c r="J11" s="50">
        <v>34092.007935478156</v>
      </c>
      <c r="K11" s="50">
        <v>18248.915415470761</v>
      </c>
      <c r="L11" s="50">
        <v>10506.189397909886</v>
      </c>
      <c r="M11" s="50">
        <v>8994.6896825175827</v>
      </c>
      <c r="N11" s="50">
        <v>11286.511560388095</v>
      </c>
      <c r="O11" s="50">
        <v>59147.664559620578</v>
      </c>
      <c r="P11" s="50">
        <v>24248.908198633027</v>
      </c>
      <c r="Q11" s="50">
        <v>12894.479165286535</v>
      </c>
      <c r="R11" s="50">
        <v>13415.577004895693</v>
      </c>
      <c r="S11" s="50">
        <v>35917.140952714042</v>
      </c>
      <c r="T11" s="50">
        <v>21593.579079390693</v>
      </c>
      <c r="U11" s="49">
        <v>781632.83476586652</v>
      </c>
      <c r="V11" s="49">
        <v>12869.883347450208</v>
      </c>
      <c r="W11" s="50">
        <v>10214.401432214294</v>
      </c>
      <c r="X11" s="52">
        <v>784288.31668110238</v>
      </c>
      <c r="Y11" s="53">
        <v>10647.453011425123</v>
      </c>
      <c r="Z11" s="49">
        <v>509003.21997917158</v>
      </c>
      <c r="AA11" s="49">
        <v>261982.16177526984</v>
      </c>
      <c r="AB11" s="70" t="s">
        <v>5</v>
      </c>
      <c r="AC11" s="79">
        <v>6</v>
      </c>
    </row>
    <row r="12" spans="1:31" s="54" customFormat="1" ht="19.5" customHeight="1" x14ac:dyDescent="0.15">
      <c r="A12" s="75">
        <v>7</v>
      </c>
      <c r="B12" s="70" t="s">
        <v>6</v>
      </c>
      <c r="C12" s="50">
        <v>545.87611062627241</v>
      </c>
      <c r="D12" s="50">
        <v>76.619983330674032</v>
      </c>
      <c r="E12" s="50">
        <v>448.97851836601018</v>
      </c>
      <c r="F12" s="50">
        <v>0</v>
      </c>
      <c r="G12" s="50">
        <v>5418.6414497640208</v>
      </c>
      <c r="H12" s="50">
        <v>4840.5924766859634</v>
      </c>
      <c r="I12" s="50">
        <v>13438.160368012288</v>
      </c>
      <c r="J12" s="50">
        <v>22140.394239531011</v>
      </c>
      <c r="K12" s="50">
        <v>11554.288482479691</v>
      </c>
      <c r="L12" s="50">
        <v>25111.838394900937</v>
      </c>
      <c r="M12" s="50">
        <v>6464.2821686089601</v>
      </c>
      <c r="N12" s="50">
        <v>8313.6288543064002</v>
      </c>
      <c r="O12" s="50">
        <v>41023.894497686924</v>
      </c>
      <c r="P12" s="50">
        <v>10760.045054095608</v>
      </c>
      <c r="Q12" s="50">
        <v>6835.9089715277223</v>
      </c>
      <c r="R12" s="50">
        <v>5010.7636378462539</v>
      </c>
      <c r="S12" s="50">
        <v>26891.468170899876</v>
      </c>
      <c r="T12" s="50">
        <v>13459.766434551637</v>
      </c>
      <c r="U12" s="49">
        <v>202335.14781322022</v>
      </c>
      <c r="V12" s="49">
        <v>3331.5790781790192</v>
      </c>
      <c r="W12" s="50">
        <v>2644.1643011806336</v>
      </c>
      <c r="X12" s="52">
        <v>203022.56259021861</v>
      </c>
      <c r="Y12" s="53">
        <v>1071.4746123229565</v>
      </c>
      <c r="Z12" s="49">
        <v>18856.801817776308</v>
      </c>
      <c r="AA12" s="49">
        <v>182406.87138312095</v>
      </c>
      <c r="AB12" s="70" t="s">
        <v>6</v>
      </c>
      <c r="AC12" s="79">
        <v>7</v>
      </c>
    </row>
    <row r="13" spans="1:31" s="54" customFormat="1" ht="19.5" customHeight="1" x14ac:dyDescent="0.15">
      <c r="A13" s="74">
        <v>8</v>
      </c>
      <c r="B13" s="70" t="s">
        <v>7</v>
      </c>
      <c r="C13" s="50">
        <v>3862.0734826808784</v>
      </c>
      <c r="D13" s="50">
        <v>281.07076493861416</v>
      </c>
      <c r="E13" s="50">
        <v>0</v>
      </c>
      <c r="F13" s="50">
        <v>1367.5785873066939</v>
      </c>
      <c r="G13" s="50">
        <v>134674.78934190006</v>
      </c>
      <c r="H13" s="50">
        <v>11361.915628165674</v>
      </c>
      <c r="I13" s="50">
        <v>22841.877806456992</v>
      </c>
      <c r="J13" s="50">
        <v>30456.342105043335</v>
      </c>
      <c r="K13" s="50">
        <v>22518.35073538146</v>
      </c>
      <c r="L13" s="50">
        <v>6040.646591374546</v>
      </c>
      <c r="M13" s="50">
        <v>8451.1568121150067</v>
      </c>
      <c r="N13" s="50">
        <v>14343.683294530956</v>
      </c>
      <c r="O13" s="50">
        <v>43580.469893350579</v>
      </c>
      <c r="P13" s="50">
        <v>19127.490585469015</v>
      </c>
      <c r="Q13" s="50">
        <v>11766.449645051436</v>
      </c>
      <c r="R13" s="50">
        <v>10937.977420178939</v>
      </c>
      <c r="S13" s="50">
        <v>26770.737689925863</v>
      </c>
      <c r="T13" s="50">
        <v>13224.039120116544</v>
      </c>
      <c r="U13" s="49">
        <v>381606.64950398658</v>
      </c>
      <c r="V13" s="49">
        <v>6283.4656821052404</v>
      </c>
      <c r="W13" s="50">
        <v>4986.9792234970719</v>
      </c>
      <c r="X13" s="52">
        <v>382903.13596259471</v>
      </c>
      <c r="Y13" s="53">
        <v>4143.1442476194925</v>
      </c>
      <c r="Z13" s="49">
        <v>158884.24573566375</v>
      </c>
      <c r="AA13" s="49">
        <v>218579.25952070334</v>
      </c>
      <c r="AB13" s="70" t="s">
        <v>7</v>
      </c>
      <c r="AC13" s="79">
        <v>8</v>
      </c>
    </row>
    <row r="14" spans="1:31" s="54" customFormat="1" ht="19.5" customHeight="1" x14ac:dyDescent="0.15">
      <c r="A14" s="74">
        <v>9</v>
      </c>
      <c r="B14" s="70" t="s">
        <v>8</v>
      </c>
      <c r="C14" s="50">
        <v>3405.8222999466234</v>
      </c>
      <c r="D14" s="50">
        <v>111.73439793388081</v>
      </c>
      <c r="E14" s="50">
        <v>10.836402595918052</v>
      </c>
      <c r="F14" s="50">
        <v>0</v>
      </c>
      <c r="G14" s="50">
        <v>507030.70779792429</v>
      </c>
      <c r="H14" s="50">
        <v>35113.392121582961</v>
      </c>
      <c r="I14" s="50">
        <v>59303.265884250955</v>
      </c>
      <c r="J14" s="50">
        <v>104635.03878279902</v>
      </c>
      <c r="K14" s="50">
        <v>75232.440050191843</v>
      </c>
      <c r="L14" s="50">
        <v>21584.796043573799</v>
      </c>
      <c r="M14" s="50">
        <v>21213.76052827487</v>
      </c>
      <c r="N14" s="50">
        <v>30016.8619525016</v>
      </c>
      <c r="O14" s="50">
        <v>116523.11140868124</v>
      </c>
      <c r="P14" s="50">
        <v>61701.280797320978</v>
      </c>
      <c r="Q14" s="50">
        <v>28906.295101406708</v>
      </c>
      <c r="R14" s="50">
        <v>20413.838539875</v>
      </c>
      <c r="S14" s="50">
        <v>80126.76206865524</v>
      </c>
      <c r="T14" s="50">
        <v>38307.942820000069</v>
      </c>
      <c r="U14" s="49">
        <v>1203637.8869975151</v>
      </c>
      <c r="V14" s="49">
        <v>19818.861333526427</v>
      </c>
      <c r="W14" s="50">
        <v>15729.575795272145</v>
      </c>
      <c r="X14" s="52">
        <v>1207727.1725357694</v>
      </c>
      <c r="Y14" s="53">
        <v>3528.3931004764222</v>
      </c>
      <c r="Z14" s="49">
        <v>566333.97368217527</v>
      </c>
      <c r="AA14" s="49">
        <v>633775.52021486347</v>
      </c>
      <c r="AB14" s="70" t="s">
        <v>8</v>
      </c>
      <c r="AC14" s="79">
        <v>9</v>
      </c>
    </row>
    <row r="15" spans="1:31" s="54" customFormat="1" ht="19.5" customHeight="1" x14ac:dyDescent="0.15">
      <c r="A15" s="76">
        <v>10</v>
      </c>
      <c r="B15" s="71" t="s">
        <v>9</v>
      </c>
      <c r="C15" s="56">
        <v>6417.1504515737442</v>
      </c>
      <c r="D15" s="56">
        <v>75.410825238090723</v>
      </c>
      <c r="E15" s="56">
        <v>265.76858575563244</v>
      </c>
      <c r="F15" s="56">
        <v>1143.3853762728097</v>
      </c>
      <c r="G15" s="56">
        <v>675493.29978108173</v>
      </c>
      <c r="H15" s="56">
        <v>16215.2305902713</v>
      </c>
      <c r="I15" s="56">
        <v>39289.075131862803</v>
      </c>
      <c r="J15" s="56">
        <v>52602.176612576295</v>
      </c>
      <c r="K15" s="56">
        <v>33969.798304516531</v>
      </c>
      <c r="L15" s="56">
        <v>10686.782713933819</v>
      </c>
      <c r="M15" s="56">
        <v>12843.549717211443</v>
      </c>
      <c r="N15" s="56">
        <v>17347.850951166896</v>
      </c>
      <c r="O15" s="56">
        <v>73316.336469136892</v>
      </c>
      <c r="P15" s="56">
        <v>40631.124593393943</v>
      </c>
      <c r="Q15" s="56">
        <v>21247.003352711297</v>
      </c>
      <c r="R15" s="56">
        <v>16105.408115431446</v>
      </c>
      <c r="S15" s="56">
        <v>48298.773920704305</v>
      </c>
      <c r="T15" s="56">
        <v>23078.40784073358</v>
      </c>
      <c r="U15" s="55">
        <v>1089026.5333335728</v>
      </c>
      <c r="V15" s="55">
        <v>17931.238144747487</v>
      </c>
      <c r="W15" s="56">
        <v>14231.431602165338</v>
      </c>
      <c r="X15" s="58">
        <v>1092726.3398761549</v>
      </c>
      <c r="Y15" s="59">
        <v>6758.3298625674679</v>
      </c>
      <c r="Z15" s="55">
        <v>715925.76028921735</v>
      </c>
      <c r="AA15" s="55">
        <v>366342.44318178808</v>
      </c>
      <c r="AB15" s="71" t="s">
        <v>9</v>
      </c>
      <c r="AC15" s="80">
        <v>10</v>
      </c>
    </row>
    <row r="16" spans="1:31" s="54" customFormat="1" ht="19.5" customHeight="1" x14ac:dyDescent="0.15">
      <c r="A16" s="74">
        <v>11</v>
      </c>
      <c r="B16" s="70" t="s">
        <v>10</v>
      </c>
      <c r="C16" s="50">
        <v>2588.3183618890016</v>
      </c>
      <c r="D16" s="50">
        <v>1.4527976928178643</v>
      </c>
      <c r="E16" s="50">
        <v>11827.429294352789</v>
      </c>
      <c r="F16" s="50">
        <v>1076.1274129626445</v>
      </c>
      <c r="G16" s="50">
        <v>256337.88885901112</v>
      </c>
      <c r="H16" s="50">
        <v>10678.992441765462</v>
      </c>
      <c r="I16" s="50">
        <v>29884.419863609772</v>
      </c>
      <c r="J16" s="50">
        <v>51208.538329790332</v>
      </c>
      <c r="K16" s="50">
        <v>45302.943748564001</v>
      </c>
      <c r="L16" s="50">
        <v>12605.256941921509</v>
      </c>
      <c r="M16" s="50">
        <v>10739.823559887183</v>
      </c>
      <c r="N16" s="50">
        <v>16636.716421635807</v>
      </c>
      <c r="O16" s="45">
        <v>61911.66662284128</v>
      </c>
      <c r="P16" s="45">
        <v>27308.427230326339</v>
      </c>
      <c r="Q16" s="45">
        <v>17298.178436042537</v>
      </c>
      <c r="R16" s="45">
        <v>11824.266233691353</v>
      </c>
      <c r="S16" s="45">
        <v>40099.73263312137</v>
      </c>
      <c r="T16" s="50">
        <v>16771.502502320302</v>
      </c>
      <c r="U16" s="49">
        <v>624101.68169142562</v>
      </c>
      <c r="V16" s="49">
        <v>10276.11334539852</v>
      </c>
      <c r="W16" s="50">
        <v>8155.8118313194118</v>
      </c>
      <c r="X16" s="52">
        <v>626221.98320550483</v>
      </c>
      <c r="Y16" s="53">
        <v>14417.200453934609</v>
      </c>
      <c r="Z16" s="49">
        <v>287298.43613558356</v>
      </c>
      <c r="AA16" s="49">
        <v>322386.04510190745</v>
      </c>
      <c r="AB16" s="70" t="s">
        <v>10</v>
      </c>
      <c r="AC16" s="79">
        <v>11</v>
      </c>
    </row>
    <row r="17" spans="1:29" s="54" customFormat="1" ht="19.5" customHeight="1" x14ac:dyDescent="0.15">
      <c r="A17" s="74">
        <v>12</v>
      </c>
      <c r="B17" s="70" t="s">
        <v>11</v>
      </c>
      <c r="C17" s="50">
        <v>6891.6564326585285</v>
      </c>
      <c r="D17" s="50">
        <v>392.86942424012119</v>
      </c>
      <c r="E17" s="50">
        <v>108.81970428036114</v>
      </c>
      <c r="F17" s="50">
        <v>201.77388993049581</v>
      </c>
      <c r="G17" s="50">
        <v>312535.68379446026</v>
      </c>
      <c r="H17" s="50">
        <v>11629.081647232801</v>
      </c>
      <c r="I17" s="50">
        <v>27702.938190853671</v>
      </c>
      <c r="J17" s="50">
        <v>36930.142920460908</v>
      </c>
      <c r="K17" s="50">
        <v>33551.051094659211</v>
      </c>
      <c r="L17" s="50">
        <v>11617.018012530059</v>
      </c>
      <c r="M17" s="50">
        <v>8245.5591672892588</v>
      </c>
      <c r="N17" s="50">
        <v>12567.299187494171</v>
      </c>
      <c r="O17" s="50">
        <v>50345.106052692296</v>
      </c>
      <c r="P17" s="50">
        <v>27914.239287111137</v>
      </c>
      <c r="Q17" s="50">
        <v>14080.577751183804</v>
      </c>
      <c r="R17" s="50">
        <v>12482.234535315609</v>
      </c>
      <c r="S17" s="50">
        <v>42530.375000894142</v>
      </c>
      <c r="T17" s="50">
        <v>18700.322925732562</v>
      </c>
      <c r="U17" s="49">
        <v>628426.74901901942</v>
      </c>
      <c r="V17" s="49">
        <v>10347.353168803629</v>
      </c>
      <c r="W17" s="50">
        <v>8212.3525267223722</v>
      </c>
      <c r="X17" s="52">
        <v>630561.74966110068</v>
      </c>
      <c r="Y17" s="53">
        <v>7393.3455611790114</v>
      </c>
      <c r="Z17" s="49">
        <v>340440.39587524446</v>
      </c>
      <c r="AA17" s="49">
        <v>280593.00758259598</v>
      </c>
      <c r="AB17" s="70" t="s">
        <v>11</v>
      </c>
      <c r="AC17" s="79">
        <v>12</v>
      </c>
    </row>
    <row r="18" spans="1:29" s="54" customFormat="1" ht="19.5" customHeight="1" x14ac:dyDescent="0.15">
      <c r="A18" s="75">
        <v>13</v>
      </c>
      <c r="B18" s="70" t="s">
        <v>12</v>
      </c>
      <c r="C18" s="50">
        <v>2864.3920329153402</v>
      </c>
      <c r="D18" s="50">
        <v>403.61538423282758</v>
      </c>
      <c r="E18" s="50">
        <v>0</v>
      </c>
      <c r="F18" s="50">
        <v>0</v>
      </c>
      <c r="G18" s="50">
        <v>215853.39076923172</v>
      </c>
      <c r="H18" s="50">
        <v>10541.895020671484</v>
      </c>
      <c r="I18" s="50">
        <v>25746.796251229978</v>
      </c>
      <c r="J18" s="50">
        <v>55110.411657439137</v>
      </c>
      <c r="K18" s="50">
        <v>28716.147391335493</v>
      </c>
      <c r="L18" s="50">
        <v>11533.31547906943</v>
      </c>
      <c r="M18" s="50">
        <v>9308.1175081105812</v>
      </c>
      <c r="N18" s="50">
        <v>17729.222672948163</v>
      </c>
      <c r="O18" s="50">
        <v>68842.251766988702</v>
      </c>
      <c r="P18" s="50">
        <v>32819.924630788519</v>
      </c>
      <c r="Q18" s="50">
        <v>13867.535511120921</v>
      </c>
      <c r="R18" s="50">
        <v>13023.59539051793</v>
      </c>
      <c r="S18" s="50">
        <v>48288.530122506039</v>
      </c>
      <c r="T18" s="50">
        <v>20549.880195302212</v>
      </c>
      <c r="U18" s="49">
        <v>575199.02178440848</v>
      </c>
      <c r="V18" s="49">
        <v>9470.9296655486105</v>
      </c>
      <c r="W18" s="50">
        <v>7516.7641328580303</v>
      </c>
      <c r="X18" s="52">
        <v>577153.18731709907</v>
      </c>
      <c r="Y18" s="53">
        <v>3268.0074171481679</v>
      </c>
      <c r="Z18" s="49">
        <v>241600.18702046169</v>
      </c>
      <c r="AA18" s="49">
        <v>330330.82734679861</v>
      </c>
      <c r="AB18" s="70" t="s">
        <v>12</v>
      </c>
      <c r="AC18" s="79">
        <v>13</v>
      </c>
    </row>
    <row r="19" spans="1:29" s="54" customFormat="1" ht="19.5" customHeight="1" x14ac:dyDescent="0.15">
      <c r="A19" s="74">
        <v>14</v>
      </c>
      <c r="B19" s="70" t="s">
        <v>13</v>
      </c>
      <c r="C19" s="50">
        <v>1119.679042726131</v>
      </c>
      <c r="D19" s="50">
        <v>48.284564826048744</v>
      </c>
      <c r="E19" s="50">
        <v>0</v>
      </c>
      <c r="F19" s="50">
        <v>0</v>
      </c>
      <c r="G19" s="50">
        <v>131850.87599515828</v>
      </c>
      <c r="H19" s="50">
        <v>9972.2724000838698</v>
      </c>
      <c r="I19" s="50">
        <v>21126.274575636729</v>
      </c>
      <c r="J19" s="50">
        <v>41324.873123637175</v>
      </c>
      <c r="K19" s="50">
        <v>24243.158383214781</v>
      </c>
      <c r="L19" s="50">
        <v>13365.542919004103</v>
      </c>
      <c r="M19" s="50">
        <v>5812.8200910936794</v>
      </c>
      <c r="N19" s="50">
        <v>8328.4995488486529</v>
      </c>
      <c r="O19" s="50">
        <v>41166.195695108763</v>
      </c>
      <c r="P19" s="50">
        <v>16278.982746725178</v>
      </c>
      <c r="Q19" s="50">
        <v>56617.593167745792</v>
      </c>
      <c r="R19" s="50">
        <v>7218.2584068080359</v>
      </c>
      <c r="S19" s="50">
        <v>28908.197007617597</v>
      </c>
      <c r="T19" s="50">
        <v>19188.276063373349</v>
      </c>
      <c r="U19" s="49">
        <v>426569.78373160824</v>
      </c>
      <c r="V19" s="49">
        <v>7023.7405743455356</v>
      </c>
      <c r="W19" s="50">
        <v>5574.5109606071564</v>
      </c>
      <c r="X19" s="52">
        <v>428019.01334534661</v>
      </c>
      <c r="Y19" s="53">
        <v>1167.9636075521798</v>
      </c>
      <c r="Z19" s="49">
        <v>152977.150570795</v>
      </c>
      <c r="AA19" s="49">
        <v>272424.66955326108</v>
      </c>
      <c r="AB19" s="70" t="s">
        <v>13</v>
      </c>
      <c r="AC19" s="79">
        <v>14</v>
      </c>
    </row>
    <row r="20" spans="1:29" s="54" customFormat="1" ht="19.5" customHeight="1" x14ac:dyDescent="0.15">
      <c r="A20" s="74">
        <v>15</v>
      </c>
      <c r="B20" s="70" t="s">
        <v>14</v>
      </c>
      <c r="C20" s="50">
        <v>3998.4983143402042</v>
      </c>
      <c r="D20" s="50">
        <v>84.83762566948181</v>
      </c>
      <c r="E20" s="50">
        <v>0</v>
      </c>
      <c r="F20" s="50">
        <v>201.77388993049581</v>
      </c>
      <c r="G20" s="50">
        <v>238273.55022739084</v>
      </c>
      <c r="H20" s="50">
        <v>8348.0062645174985</v>
      </c>
      <c r="I20" s="50">
        <v>19354.025318357355</v>
      </c>
      <c r="J20" s="50">
        <v>35364.59420847529</v>
      </c>
      <c r="K20" s="50">
        <v>28356.701995568721</v>
      </c>
      <c r="L20" s="50">
        <v>6120.5067156992582</v>
      </c>
      <c r="M20" s="50">
        <v>5249.3163063016345</v>
      </c>
      <c r="N20" s="50">
        <v>9526.906860263829</v>
      </c>
      <c r="O20" s="50">
        <v>35391.228266734128</v>
      </c>
      <c r="P20" s="50">
        <v>19799.510285637196</v>
      </c>
      <c r="Q20" s="50">
        <v>7626.6963557564713</v>
      </c>
      <c r="R20" s="50">
        <v>8227.6074853111131</v>
      </c>
      <c r="S20" s="50">
        <v>16232.644533659346</v>
      </c>
      <c r="T20" s="50">
        <v>13579.436374876335</v>
      </c>
      <c r="U20" s="49">
        <v>455735.84102848911</v>
      </c>
      <c r="V20" s="49">
        <v>7503.9105738713915</v>
      </c>
      <c r="W20" s="50">
        <v>5955.6060333791211</v>
      </c>
      <c r="X20" s="52">
        <v>457284.14556898142</v>
      </c>
      <c r="Y20" s="53">
        <v>4083.3359400096861</v>
      </c>
      <c r="Z20" s="49">
        <v>257829.34943567868</v>
      </c>
      <c r="AA20" s="49">
        <v>193823.15565280075</v>
      </c>
      <c r="AB20" s="70" t="s">
        <v>14</v>
      </c>
      <c r="AC20" s="79">
        <v>15</v>
      </c>
    </row>
    <row r="21" spans="1:29" s="54" customFormat="1" ht="19.5" customHeight="1" x14ac:dyDescent="0.15">
      <c r="A21" s="75">
        <v>16</v>
      </c>
      <c r="B21" s="70" t="s">
        <v>15</v>
      </c>
      <c r="C21" s="50">
        <v>127.37109247946356</v>
      </c>
      <c r="D21" s="50">
        <v>45.167013830956101</v>
      </c>
      <c r="E21" s="50">
        <v>220.19378342945456</v>
      </c>
      <c r="F21" s="50">
        <v>0</v>
      </c>
      <c r="G21" s="50">
        <v>1274.425413744571</v>
      </c>
      <c r="H21" s="50">
        <v>2029.5452446273694</v>
      </c>
      <c r="I21" s="50">
        <v>3146.66022116454</v>
      </c>
      <c r="J21" s="50">
        <v>8038.7683296714913</v>
      </c>
      <c r="K21" s="50">
        <v>3572.8080980537661</v>
      </c>
      <c r="L21" s="50">
        <v>10784.174196948381</v>
      </c>
      <c r="M21" s="50">
        <v>1972.5103486061503</v>
      </c>
      <c r="N21" s="50">
        <v>3951.5410396306993</v>
      </c>
      <c r="O21" s="50">
        <v>12624.187666401427</v>
      </c>
      <c r="P21" s="50">
        <v>4092.5284603542214</v>
      </c>
      <c r="Q21" s="50">
        <v>7698.2505783891283</v>
      </c>
      <c r="R21" s="50">
        <v>3018.7978449865595</v>
      </c>
      <c r="S21" s="50">
        <v>11193.939025584965</v>
      </c>
      <c r="T21" s="50">
        <v>4079.9600989579294</v>
      </c>
      <c r="U21" s="49">
        <v>77870.828456861083</v>
      </c>
      <c r="V21" s="49">
        <v>1282.1984355217287</v>
      </c>
      <c r="W21" s="50">
        <v>1017.6385583767425</v>
      </c>
      <c r="X21" s="52">
        <v>78135.388334006071</v>
      </c>
      <c r="Y21" s="53">
        <v>392.73188973987419</v>
      </c>
      <c r="Z21" s="49">
        <v>4421.0856349091109</v>
      </c>
      <c r="AA21" s="49">
        <v>73057.010932212099</v>
      </c>
      <c r="AB21" s="70" t="s">
        <v>15</v>
      </c>
      <c r="AC21" s="79">
        <v>16</v>
      </c>
    </row>
    <row r="22" spans="1:29" s="54" customFormat="1" ht="19.5" customHeight="1" x14ac:dyDescent="0.15">
      <c r="A22" s="74">
        <v>17</v>
      </c>
      <c r="B22" s="70" t="s">
        <v>16</v>
      </c>
      <c r="C22" s="50">
        <v>354.81947190707712</v>
      </c>
      <c r="D22" s="50">
        <v>67.46140211321908</v>
      </c>
      <c r="E22" s="50">
        <v>68.012315175225709</v>
      </c>
      <c r="F22" s="50">
        <v>0</v>
      </c>
      <c r="G22" s="50">
        <v>104420.87409733306</v>
      </c>
      <c r="H22" s="50">
        <v>4790.9801517737505</v>
      </c>
      <c r="I22" s="50">
        <v>11548.849943325804</v>
      </c>
      <c r="J22" s="50">
        <v>48856.429712058263</v>
      </c>
      <c r="K22" s="50">
        <v>13860.408297474663</v>
      </c>
      <c r="L22" s="50">
        <v>3615.2665800109135</v>
      </c>
      <c r="M22" s="50">
        <v>4235.6452092157688</v>
      </c>
      <c r="N22" s="50">
        <v>3676.2641807003415</v>
      </c>
      <c r="O22" s="50">
        <v>22370.091999040407</v>
      </c>
      <c r="P22" s="50">
        <v>11215.152877817802</v>
      </c>
      <c r="Q22" s="50">
        <v>5938.7673279286355</v>
      </c>
      <c r="R22" s="50">
        <v>4020.8322105934476</v>
      </c>
      <c r="S22" s="50">
        <v>11186.862403611241</v>
      </c>
      <c r="T22" s="50">
        <v>9702.814319428453</v>
      </c>
      <c r="U22" s="49">
        <v>259929.53249950812</v>
      </c>
      <c r="V22" s="49">
        <v>4279.8660714017942</v>
      </c>
      <c r="W22" s="50">
        <v>3396.7883740044122</v>
      </c>
      <c r="X22" s="52">
        <v>260812.6101969055</v>
      </c>
      <c r="Y22" s="53">
        <v>490.2931891955219</v>
      </c>
      <c r="Z22" s="49">
        <v>115969.72404065885</v>
      </c>
      <c r="AA22" s="49">
        <v>143469.51526965376</v>
      </c>
      <c r="AB22" s="70" t="s">
        <v>16</v>
      </c>
      <c r="AC22" s="79">
        <v>17</v>
      </c>
    </row>
    <row r="23" spans="1:29" s="54" customFormat="1" ht="19.5" customHeight="1" x14ac:dyDescent="0.15">
      <c r="A23" s="74">
        <v>18</v>
      </c>
      <c r="B23" s="70" t="s">
        <v>17</v>
      </c>
      <c r="C23" s="50">
        <v>3965.3305813394709</v>
      </c>
      <c r="D23" s="50">
        <v>8.8930294095624287</v>
      </c>
      <c r="E23" s="50">
        <v>733.78444982542135</v>
      </c>
      <c r="F23" s="50">
        <v>0</v>
      </c>
      <c r="G23" s="50">
        <v>525268.10035941273</v>
      </c>
      <c r="H23" s="50">
        <v>10860.039242988332</v>
      </c>
      <c r="I23" s="50">
        <v>12033.683977544544</v>
      </c>
      <c r="J23" s="50">
        <v>14697.000088735596</v>
      </c>
      <c r="K23" s="50">
        <v>14907.69559591516</v>
      </c>
      <c r="L23" s="50">
        <v>3234.0580797227931</v>
      </c>
      <c r="M23" s="50">
        <v>3898.9364925972932</v>
      </c>
      <c r="N23" s="50">
        <v>3601.6824205737139</v>
      </c>
      <c r="O23" s="50">
        <v>27143.360915101191</v>
      </c>
      <c r="P23" s="50">
        <v>6447.8443062574943</v>
      </c>
      <c r="Q23" s="50">
        <v>6489.3975629868037</v>
      </c>
      <c r="R23" s="50">
        <v>5115.6603473109781</v>
      </c>
      <c r="S23" s="50">
        <v>12311.739356933555</v>
      </c>
      <c r="T23" s="50">
        <v>7159.2136888166633</v>
      </c>
      <c r="U23" s="49">
        <v>657876.42049547122</v>
      </c>
      <c r="V23" s="49">
        <v>10832.217904979143</v>
      </c>
      <c r="W23" s="50">
        <v>8597.1736569467248</v>
      </c>
      <c r="X23" s="52">
        <v>660111.4647435036</v>
      </c>
      <c r="Y23" s="53">
        <v>4708.0080605744552</v>
      </c>
      <c r="Z23" s="49">
        <v>537301.78433695727</v>
      </c>
      <c r="AA23" s="49">
        <v>115866.62809793954</v>
      </c>
      <c r="AB23" s="70" t="s">
        <v>17</v>
      </c>
      <c r="AC23" s="79">
        <v>18</v>
      </c>
    </row>
    <row r="24" spans="1:29" s="54" customFormat="1" ht="19.5" customHeight="1" x14ac:dyDescent="0.15">
      <c r="A24" s="75">
        <v>19</v>
      </c>
      <c r="B24" s="70" t="s">
        <v>18</v>
      </c>
      <c r="C24" s="50">
        <v>1152.7731157314627</v>
      </c>
      <c r="D24" s="50">
        <v>2945.443827395075</v>
      </c>
      <c r="E24" s="50">
        <v>86.609925035787782</v>
      </c>
      <c r="F24" s="50">
        <v>336.28981655082629</v>
      </c>
      <c r="G24" s="50">
        <v>8509.9177312339652</v>
      </c>
      <c r="H24" s="50">
        <v>2176.3970729432326</v>
      </c>
      <c r="I24" s="50">
        <v>7499.7603194394342</v>
      </c>
      <c r="J24" s="50">
        <v>7248.1638190768781</v>
      </c>
      <c r="K24" s="50">
        <v>4084.6965506187416</v>
      </c>
      <c r="L24" s="50">
        <v>11527.507552734234</v>
      </c>
      <c r="M24" s="50">
        <v>2122.7490142805514</v>
      </c>
      <c r="N24" s="50">
        <v>2837.4670894567089</v>
      </c>
      <c r="O24" s="50">
        <v>16688.552371346501</v>
      </c>
      <c r="P24" s="50">
        <v>3408.4597648740664</v>
      </c>
      <c r="Q24" s="50">
        <v>3581.0496448165877</v>
      </c>
      <c r="R24" s="50">
        <v>4590.8057124604966</v>
      </c>
      <c r="S24" s="50">
        <v>15432.8624188918</v>
      </c>
      <c r="T24" s="50">
        <v>8363.6525778809646</v>
      </c>
      <c r="U24" s="49">
        <v>102593.15832476731</v>
      </c>
      <c r="V24" s="49">
        <v>1689.2545674957014</v>
      </c>
      <c r="W24" s="50">
        <v>1340.7055687898799</v>
      </c>
      <c r="X24" s="52">
        <v>102941.70732347314</v>
      </c>
      <c r="Y24" s="53">
        <v>4184.8268681623249</v>
      </c>
      <c r="Z24" s="49">
        <v>16345.967867224226</v>
      </c>
      <c r="AA24" s="49">
        <v>82062.363589380751</v>
      </c>
      <c r="AB24" s="70" t="s">
        <v>18</v>
      </c>
      <c r="AC24" s="79">
        <v>19</v>
      </c>
    </row>
    <row r="25" spans="1:29" s="54" customFormat="1" ht="19.5" customHeight="1" x14ac:dyDescent="0.15">
      <c r="A25" s="77">
        <v>20</v>
      </c>
      <c r="B25" s="71" t="s">
        <v>19</v>
      </c>
      <c r="C25" s="56">
        <v>3360.9803720024543</v>
      </c>
      <c r="D25" s="56">
        <v>65.920682308540066</v>
      </c>
      <c r="E25" s="56">
        <v>1500.7294247705406</v>
      </c>
      <c r="F25" s="56">
        <v>1659.0297616507432</v>
      </c>
      <c r="G25" s="56">
        <v>49094.22181062233</v>
      </c>
      <c r="H25" s="56">
        <v>3521.1477848580962</v>
      </c>
      <c r="I25" s="56">
        <v>9391.7998545722421</v>
      </c>
      <c r="J25" s="56">
        <v>7357.4702050895539</v>
      </c>
      <c r="K25" s="56">
        <v>12088.201801075174</v>
      </c>
      <c r="L25" s="56">
        <v>3959.6323727458794</v>
      </c>
      <c r="M25" s="56">
        <v>2353.6651378416709</v>
      </c>
      <c r="N25" s="56">
        <v>2609.1104606561576</v>
      </c>
      <c r="O25" s="56">
        <v>15206.268591146954</v>
      </c>
      <c r="P25" s="56">
        <v>7212.1804965577903</v>
      </c>
      <c r="Q25" s="56">
        <v>6371.8265330866816</v>
      </c>
      <c r="R25" s="56">
        <v>2729.6189296870407</v>
      </c>
      <c r="S25" s="56">
        <v>7273.2100583244064</v>
      </c>
      <c r="T25" s="56">
        <v>5066.4441078703303</v>
      </c>
      <c r="U25" s="55">
        <v>140821.45838486662</v>
      </c>
      <c r="V25" s="55">
        <v>2318.7208516117812</v>
      </c>
      <c r="W25" s="56">
        <v>1840.2921726793186</v>
      </c>
      <c r="X25" s="58">
        <v>141299.88706379908</v>
      </c>
      <c r="Y25" s="59">
        <v>4927.6304790815348</v>
      </c>
      <c r="Z25" s="55">
        <v>60145.051426845319</v>
      </c>
      <c r="AA25" s="55">
        <v>75748.776478939777</v>
      </c>
      <c r="AB25" s="71" t="s">
        <v>19</v>
      </c>
      <c r="AC25" s="80">
        <v>20</v>
      </c>
    </row>
    <row r="26" spans="1:29" s="54" customFormat="1" ht="19.5" customHeight="1" x14ac:dyDescent="0.15">
      <c r="A26" s="74">
        <v>21</v>
      </c>
      <c r="B26" s="70" t="s">
        <v>20</v>
      </c>
      <c r="C26" s="50">
        <v>3093.2832282164632</v>
      </c>
      <c r="D26" s="50">
        <v>9.0012162739019672</v>
      </c>
      <c r="E26" s="50">
        <v>0</v>
      </c>
      <c r="F26" s="50">
        <v>0</v>
      </c>
      <c r="G26" s="50">
        <v>110987.96898063691</v>
      </c>
      <c r="H26" s="50">
        <v>3069.6206068195183</v>
      </c>
      <c r="I26" s="50">
        <v>12360.686835715696</v>
      </c>
      <c r="J26" s="50">
        <v>12269.191700595569</v>
      </c>
      <c r="K26" s="50">
        <v>13008.790131384723</v>
      </c>
      <c r="L26" s="50">
        <v>2851.4900275861055</v>
      </c>
      <c r="M26" s="50">
        <v>2810.7732692377845</v>
      </c>
      <c r="N26" s="50">
        <v>2677.4655060948935</v>
      </c>
      <c r="O26" s="45">
        <v>19882.552953051993</v>
      </c>
      <c r="P26" s="45">
        <v>9533.3619664034359</v>
      </c>
      <c r="Q26" s="45">
        <v>5181.2131537346459</v>
      </c>
      <c r="R26" s="45">
        <v>5449.7791387908328</v>
      </c>
      <c r="S26" s="45">
        <v>11037.050908224559</v>
      </c>
      <c r="T26" s="51">
        <v>5764.8753114687279</v>
      </c>
      <c r="U26" s="49">
        <v>219987.10493423574</v>
      </c>
      <c r="V26" s="49">
        <v>3622.1657414674751</v>
      </c>
      <c r="W26" s="50">
        <v>2874.7933402747626</v>
      </c>
      <c r="X26" s="52">
        <v>220734.47733542844</v>
      </c>
      <c r="Y26" s="53">
        <v>3102.2844444903653</v>
      </c>
      <c r="Z26" s="49">
        <v>123348.65581635261</v>
      </c>
      <c r="AA26" s="49">
        <v>93536.164673392777</v>
      </c>
      <c r="AB26" s="70" t="s">
        <v>20</v>
      </c>
      <c r="AC26" s="79">
        <v>21</v>
      </c>
    </row>
    <row r="27" spans="1:29" s="54" customFormat="1" ht="19.5" customHeight="1" x14ac:dyDescent="0.15">
      <c r="A27" s="75">
        <v>22</v>
      </c>
      <c r="B27" s="70" t="s">
        <v>21</v>
      </c>
      <c r="C27" s="50">
        <v>2150.9549934475504</v>
      </c>
      <c r="D27" s="50">
        <v>93.428688761353854</v>
      </c>
      <c r="E27" s="50">
        <v>13.602463035045142</v>
      </c>
      <c r="F27" s="50">
        <v>44.838642206776854</v>
      </c>
      <c r="G27" s="50">
        <v>58814.930251670172</v>
      </c>
      <c r="H27" s="50">
        <v>2254.4462148296375</v>
      </c>
      <c r="I27" s="50">
        <v>9549.7112594761002</v>
      </c>
      <c r="J27" s="50">
        <v>12374.236084762506</v>
      </c>
      <c r="K27" s="50">
        <v>4827.7247846887949</v>
      </c>
      <c r="L27" s="50">
        <v>8913.2877543554387</v>
      </c>
      <c r="M27" s="50">
        <v>4720.9605374121156</v>
      </c>
      <c r="N27" s="50">
        <v>5098.5354847727904</v>
      </c>
      <c r="O27" s="50">
        <v>22368.936765997118</v>
      </c>
      <c r="P27" s="50">
        <v>8592.3446631899333</v>
      </c>
      <c r="Q27" s="50">
        <v>5832.4269105548992</v>
      </c>
      <c r="R27" s="50">
        <v>4893.9994944275131</v>
      </c>
      <c r="S27" s="50">
        <v>22246.245430895244</v>
      </c>
      <c r="T27" s="51">
        <v>9201.9161879511448</v>
      </c>
      <c r="U27" s="49">
        <v>181992.52661243413</v>
      </c>
      <c r="V27" s="49">
        <v>2996.5631813551618</v>
      </c>
      <c r="W27" s="50">
        <v>2378.2732465418098</v>
      </c>
      <c r="X27" s="52">
        <v>182610.81654724746</v>
      </c>
      <c r="Y27" s="53">
        <v>2257.9861452439495</v>
      </c>
      <c r="Z27" s="49">
        <v>68409.480153353055</v>
      </c>
      <c r="AA27" s="49">
        <v>111325.06031383712</v>
      </c>
      <c r="AB27" s="70" t="s">
        <v>21</v>
      </c>
      <c r="AC27" s="79">
        <v>22</v>
      </c>
    </row>
    <row r="28" spans="1:29" s="54" customFormat="1" ht="19.5" customHeight="1" x14ac:dyDescent="0.15">
      <c r="A28" s="74">
        <v>23</v>
      </c>
      <c r="B28" s="70" t="s">
        <v>22</v>
      </c>
      <c r="C28" s="50">
        <v>5040.241356116835</v>
      </c>
      <c r="D28" s="50">
        <v>12.371260080500827</v>
      </c>
      <c r="E28" s="50">
        <v>304.73721354196584</v>
      </c>
      <c r="F28" s="50">
        <v>425.96710096438005</v>
      </c>
      <c r="G28" s="50">
        <v>483323.94452019315</v>
      </c>
      <c r="H28" s="50">
        <v>8386.7583886999564</v>
      </c>
      <c r="I28" s="50">
        <v>9828.1692167623551</v>
      </c>
      <c r="J28" s="50">
        <v>16314.402128829093</v>
      </c>
      <c r="K28" s="50">
        <v>21395.218270388112</v>
      </c>
      <c r="L28" s="50">
        <v>2951.3656133984282</v>
      </c>
      <c r="M28" s="50">
        <v>2658.8899500027624</v>
      </c>
      <c r="N28" s="50">
        <v>4001.4962567573821</v>
      </c>
      <c r="O28" s="50">
        <v>25674.348958782259</v>
      </c>
      <c r="P28" s="50">
        <v>6294.0117257953279</v>
      </c>
      <c r="Q28" s="50">
        <v>6438.8165123828057</v>
      </c>
      <c r="R28" s="50">
        <v>5127.6034950340454</v>
      </c>
      <c r="S28" s="50">
        <v>10991.506596534275</v>
      </c>
      <c r="T28" s="51">
        <v>5569.2957296571085</v>
      </c>
      <c r="U28" s="49">
        <v>614739.14429392072</v>
      </c>
      <c r="V28" s="49">
        <v>10121.892544765933</v>
      </c>
      <c r="W28" s="50">
        <v>8033.411874433179</v>
      </c>
      <c r="X28" s="52">
        <v>616827.62496425351</v>
      </c>
      <c r="Y28" s="53">
        <v>5357.3498297393016</v>
      </c>
      <c r="Z28" s="49">
        <v>493578.0808379199</v>
      </c>
      <c r="AA28" s="49">
        <v>115803.71362626151</v>
      </c>
      <c r="AB28" s="70" t="s">
        <v>22</v>
      </c>
      <c r="AC28" s="79">
        <v>23</v>
      </c>
    </row>
    <row r="29" spans="1:29" s="54" customFormat="1" ht="19.5" customHeight="1" x14ac:dyDescent="0.15">
      <c r="A29" s="74">
        <v>24</v>
      </c>
      <c r="B29" s="70" t="s">
        <v>23</v>
      </c>
      <c r="C29" s="50">
        <v>463.99469403233149</v>
      </c>
      <c r="D29" s="50">
        <v>62.59086975614477</v>
      </c>
      <c r="E29" s="50">
        <v>114.07510300297517</v>
      </c>
      <c r="F29" s="50">
        <v>0</v>
      </c>
      <c r="G29" s="50">
        <v>118.68037556835995</v>
      </c>
      <c r="H29" s="50">
        <v>760.17611019305491</v>
      </c>
      <c r="I29" s="50">
        <v>2766.8119140939934</v>
      </c>
      <c r="J29" s="50">
        <v>2110.8137084951795</v>
      </c>
      <c r="K29" s="50">
        <v>1164.8461198995005</v>
      </c>
      <c r="L29" s="50">
        <v>7738.7580087465467</v>
      </c>
      <c r="M29" s="50">
        <v>926.05379187724998</v>
      </c>
      <c r="N29" s="50">
        <v>830.50101296115622</v>
      </c>
      <c r="O29" s="50">
        <v>6512.0769312369903</v>
      </c>
      <c r="P29" s="50">
        <v>1342.6500122225029</v>
      </c>
      <c r="Q29" s="50">
        <v>1312.1745044688564</v>
      </c>
      <c r="R29" s="50">
        <v>1353.606629972684</v>
      </c>
      <c r="S29" s="50">
        <v>5564.2149154813487</v>
      </c>
      <c r="T29" s="51">
        <v>2007.7970456891376</v>
      </c>
      <c r="U29" s="49">
        <v>35149.821747698013</v>
      </c>
      <c r="V29" s="49">
        <v>578.76218555456103</v>
      </c>
      <c r="W29" s="50">
        <v>459.34443517790061</v>
      </c>
      <c r="X29" s="52">
        <v>35269.239498074669</v>
      </c>
      <c r="Y29" s="53">
        <v>640.66066679145149</v>
      </c>
      <c r="Z29" s="49">
        <v>2885.4922896623534</v>
      </c>
      <c r="AA29" s="49">
        <v>31623.668791244207</v>
      </c>
      <c r="AB29" s="70" t="s">
        <v>23</v>
      </c>
      <c r="AC29" s="79">
        <v>24</v>
      </c>
    </row>
    <row r="30" spans="1:29" s="54" customFormat="1" ht="19.5" customHeight="1" x14ac:dyDescent="0.15">
      <c r="A30" s="75">
        <v>25</v>
      </c>
      <c r="B30" s="70" t="s">
        <v>24</v>
      </c>
      <c r="C30" s="50">
        <v>350.25577231944459</v>
      </c>
      <c r="D30" s="50">
        <v>36.553420949948155</v>
      </c>
      <c r="E30" s="50">
        <v>76.294131790179819</v>
      </c>
      <c r="F30" s="50">
        <v>0</v>
      </c>
      <c r="G30" s="50">
        <v>902.14868000648403</v>
      </c>
      <c r="H30" s="50">
        <v>528.91155943243791</v>
      </c>
      <c r="I30" s="50">
        <v>1683.0409875266764</v>
      </c>
      <c r="J30" s="50">
        <v>1365.4586101251441</v>
      </c>
      <c r="K30" s="50">
        <v>802.69799517621698</v>
      </c>
      <c r="L30" s="50">
        <v>3230.3764606759178</v>
      </c>
      <c r="M30" s="50">
        <v>418.6389630885738</v>
      </c>
      <c r="N30" s="50">
        <v>191.57256452996134</v>
      </c>
      <c r="O30" s="50">
        <v>3839.5089809076862</v>
      </c>
      <c r="P30" s="50">
        <v>273.57296381203639</v>
      </c>
      <c r="Q30" s="50">
        <v>1075.8110333984505</v>
      </c>
      <c r="R30" s="50">
        <v>184.56967334158921</v>
      </c>
      <c r="S30" s="50">
        <v>3507.5212290689169</v>
      </c>
      <c r="T30" s="51">
        <v>942.16654020463466</v>
      </c>
      <c r="U30" s="49">
        <v>19409.099566354296</v>
      </c>
      <c r="V30" s="49">
        <v>319.58526910420852</v>
      </c>
      <c r="W30" s="50">
        <v>253.64427495757829</v>
      </c>
      <c r="X30" s="52">
        <v>19475.040560500925</v>
      </c>
      <c r="Y30" s="53">
        <v>463.10332505957251</v>
      </c>
      <c r="Z30" s="49">
        <v>2585.1896675331604</v>
      </c>
      <c r="AA30" s="49">
        <v>16360.806573761563</v>
      </c>
      <c r="AB30" s="70" t="s">
        <v>24</v>
      </c>
      <c r="AC30" s="79">
        <v>25</v>
      </c>
    </row>
    <row r="31" spans="1:29" s="54" customFormat="1" ht="19.5" customHeight="1" x14ac:dyDescent="0.15">
      <c r="A31" s="74">
        <v>26</v>
      </c>
      <c r="B31" s="70" t="s">
        <v>25</v>
      </c>
      <c r="C31" s="50">
        <v>313.86403161102641</v>
      </c>
      <c r="D31" s="50">
        <v>32.610366866062805</v>
      </c>
      <c r="E31" s="50">
        <v>45.688616350357201</v>
      </c>
      <c r="F31" s="50">
        <v>0</v>
      </c>
      <c r="G31" s="50">
        <v>495.93696165074414</v>
      </c>
      <c r="H31" s="50">
        <v>394.86689427812001</v>
      </c>
      <c r="I31" s="50">
        <v>1888.4583240316169</v>
      </c>
      <c r="J31" s="50">
        <v>1122.559361331595</v>
      </c>
      <c r="K31" s="50">
        <v>752.5276965546766</v>
      </c>
      <c r="L31" s="50">
        <v>3475.2389671606074</v>
      </c>
      <c r="M31" s="50">
        <v>487.69402960677928</v>
      </c>
      <c r="N31" s="50">
        <v>593.63860966005973</v>
      </c>
      <c r="O31" s="50">
        <v>4885.336571045269</v>
      </c>
      <c r="P31" s="50">
        <v>1954.7959414150273</v>
      </c>
      <c r="Q31" s="50">
        <v>1234.124064575572</v>
      </c>
      <c r="R31" s="50">
        <v>747.38164144875736</v>
      </c>
      <c r="S31" s="50">
        <v>2791.9004604118695</v>
      </c>
      <c r="T31" s="51">
        <v>1564.3751916047179</v>
      </c>
      <c r="U31" s="49">
        <v>22780.997729602863</v>
      </c>
      <c r="V31" s="49">
        <v>375.09946562605717</v>
      </c>
      <c r="W31" s="50">
        <v>297.70405958440159</v>
      </c>
      <c r="X31" s="52">
        <v>22858.393135644517</v>
      </c>
      <c r="Y31" s="53">
        <v>392.16301482744643</v>
      </c>
      <c r="Z31" s="49">
        <v>2384.3952856823612</v>
      </c>
      <c r="AA31" s="49">
        <v>20004.439429093058</v>
      </c>
      <c r="AB31" s="70" t="s">
        <v>25</v>
      </c>
      <c r="AC31" s="79">
        <v>26</v>
      </c>
    </row>
    <row r="32" spans="1:29" s="54" customFormat="1" ht="19.5" customHeight="1" x14ac:dyDescent="0.15">
      <c r="A32" s="74">
        <v>27</v>
      </c>
      <c r="B32" s="70" t="s">
        <v>26</v>
      </c>
      <c r="C32" s="50">
        <v>104.62625453670223</v>
      </c>
      <c r="D32" s="50">
        <v>42.328936957063213</v>
      </c>
      <c r="E32" s="50">
        <v>4.5395740604521571</v>
      </c>
      <c r="F32" s="50">
        <v>0</v>
      </c>
      <c r="G32" s="50">
        <v>415.76054336195261</v>
      </c>
      <c r="H32" s="50">
        <v>419.5457033369043</v>
      </c>
      <c r="I32" s="50">
        <v>1066.7697171846157</v>
      </c>
      <c r="J32" s="50">
        <v>1515.1546265034692</v>
      </c>
      <c r="K32" s="50">
        <v>816.88141424813239</v>
      </c>
      <c r="L32" s="50">
        <v>2085.5312872467821</v>
      </c>
      <c r="M32" s="50">
        <v>410.27911514673417</v>
      </c>
      <c r="N32" s="50">
        <v>883.40637887364528</v>
      </c>
      <c r="O32" s="50">
        <v>3930.0828480191767</v>
      </c>
      <c r="P32" s="50">
        <v>201.59166568859501</v>
      </c>
      <c r="Q32" s="50">
        <v>1492.1050318095515</v>
      </c>
      <c r="R32" s="50">
        <v>1486.4246781639649</v>
      </c>
      <c r="S32" s="50">
        <v>1579.560002555721</v>
      </c>
      <c r="T32" s="51">
        <v>1274.6410450779713</v>
      </c>
      <c r="U32" s="49">
        <v>17729.228822771431</v>
      </c>
      <c r="V32" s="49">
        <v>291.92308498691284</v>
      </c>
      <c r="W32" s="50">
        <v>231.68971286577346</v>
      </c>
      <c r="X32" s="52">
        <v>17789.462194892571</v>
      </c>
      <c r="Y32" s="53">
        <v>151.49476555421762</v>
      </c>
      <c r="Z32" s="49">
        <v>1482.5302605465683</v>
      </c>
      <c r="AA32" s="49">
        <v>16095.203796670647</v>
      </c>
      <c r="AB32" s="70" t="s">
        <v>26</v>
      </c>
      <c r="AC32" s="79">
        <v>27</v>
      </c>
    </row>
    <row r="33" spans="1:33" s="54" customFormat="1" ht="19.5" customHeight="1" x14ac:dyDescent="0.15">
      <c r="A33" s="75">
        <v>28</v>
      </c>
      <c r="B33" s="70" t="s">
        <v>27</v>
      </c>
      <c r="C33" s="50">
        <v>54.587611062627239</v>
      </c>
      <c r="D33" s="50">
        <v>55.070693790405493</v>
      </c>
      <c r="E33" s="50">
        <v>563.41174481229791</v>
      </c>
      <c r="F33" s="50">
        <v>0</v>
      </c>
      <c r="G33" s="50">
        <v>1130.8914100450593</v>
      </c>
      <c r="H33" s="50">
        <v>697.93783073668078</v>
      </c>
      <c r="I33" s="50">
        <v>1991.4446334503264</v>
      </c>
      <c r="J33" s="50">
        <v>1681.9328903149394</v>
      </c>
      <c r="K33" s="50">
        <v>1692.507533805127</v>
      </c>
      <c r="L33" s="50">
        <v>3277.6392847979596</v>
      </c>
      <c r="M33" s="50">
        <v>536.62565670356935</v>
      </c>
      <c r="N33" s="50">
        <v>674.97487546080674</v>
      </c>
      <c r="O33" s="50">
        <v>4893.0313909024007</v>
      </c>
      <c r="P33" s="50">
        <v>151.61179784356716</v>
      </c>
      <c r="Q33" s="50">
        <v>1223.3706472037697</v>
      </c>
      <c r="R33" s="50">
        <v>189.8399788314843</v>
      </c>
      <c r="S33" s="50">
        <v>3363.084828769207</v>
      </c>
      <c r="T33" s="51">
        <v>1285.6809254170919</v>
      </c>
      <c r="U33" s="49">
        <v>23463.64373394732</v>
      </c>
      <c r="V33" s="49">
        <v>386.34807052325016</v>
      </c>
      <c r="W33" s="50">
        <v>306.63170584741647</v>
      </c>
      <c r="X33" s="52">
        <v>23543.360098623154</v>
      </c>
      <c r="Y33" s="53">
        <v>673.07004966533066</v>
      </c>
      <c r="Z33" s="49">
        <v>3122.3360434953856</v>
      </c>
      <c r="AA33" s="49">
        <v>19668.237640786603</v>
      </c>
      <c r="AB33" s="70" t="s">
        <v>27</v>
      </c>
      <c r="AC33" s="79">
        <v>28</v>
      </c>
    </row>
    <row r="34" spans="1:33" s="54" customFormat="1" ht="19.5" customHeight="1" x14ac:dyDescent="0.15">
      <c r="A34" s="74">
        <v>29</v>
      </c>
      <c r="B34" s="70" t="s">
        <v>28</v>
      </c>
      <c r="C34" s="50">
        <v>1271.1052010301428</v>
      </c>
      <c r="D34" s="50">
        <v>169.41751928165172</v>
      </c>
      <c r="E34" s="50">
        <v>81.61477821027087</v>
      </c>
      <c r="F34" s="50">
        <v>0</v>
      </c>
      <c r="G34" s="50">
        <v>10706.281888626389</v>
      </c>
      <c r="H34" s="50">
        <v>4165.011115962895</v>
      </c>
      <c r="I34" s="50">
        <v>6652.9080750451194</v>
      </c>
      <c r="J34" s="50">
        <v>10326.891078513796</v>
      </c>
      <c r="K34" s="50">
        <v>3977.7968411280904</v>
      </c>
      <c r="L34" s="50">
        <v>2618.5018660975425</v>
      </c>
      <c r="M34" s="50">
        <v>2632.3494319780325</v>
      </c>
      <c r="N34" s="50">
        <v>930.14206316229138</v>
      </c>
      <c r="O34" s="50">
        <v>16109.702527090583</v>
      </c>
      <c r="P34" s="50">
        <v>2903.3989906691122</v>
      </c>
      <c r="Q34" s="50">
        <v>2634.8162070576509</v>
      </c>
      <c r="R34" s="50">
        <v>3259.8330564815255</v>
      </c>
      <c r="S34" s="50">
        <v>13814.252812804172</v>
      </c>
      <c r="T34" s="51">
        <v>5567.8291285497653</v>
      </c>
      <c r="U34" s="49">
        <v>87821.852581689018</v>
      </c>
      <c r="V34" s="49">
        <v>1446.1040476557037</v>
      </c>
      <c r="W34" s="50">
        <v>1147.7250303462749</v>
      </c>
      <c r="X34" s="52">
        <v>88120.231598998449</v>
      </c>
      <c r="Y34" s="53">
        <v>1522.1374985220655</v>
      </c>
      <c r="Z34" s="49">
        <v>17359.18996367151</v>
      </c>
      <c r="AA34" s="49">
        <v>68940.525119495447</v>
      </c>
      <c r="AB34" s="70" t="s">
        <v>28</v>
      </c>
      <c r="AC34" s="79">
        <v>29</v>
      </c>
    </row>
    <row r="35" spans="1:33" s="54" customFormat="1" ht="19.5" customHeight="1" x14ac:dyDescent="0.15">
      <c r="A35" s="77">
        <v>30</v>
      </c>
      <c r="B35" s="71" t="s">
        <v>29</v>
      </c>
      <c r="C35" s="56">
        <v>68.234513828284051</v>
      </c>
      <c r="D35" s="56">
        <v>0.49894719524503017</v>
      </c>
      <c r="E35" s="56">
        <v>0</v>
      </c>
      <c r="F35" s="56">
        <v>0</v>
      </c>
      <c r="G35" s="56">
        <v>47309.301407664068</v>
      </c>
      <c r="H35" s="56">
        <v>2363.9992518739919</v>
      </c>
      <c r="I35" s="56">
        <v>6621.2084411565957</v>
      </c>
      <c r="J35" s="56">
        <v>23133.682167798099</v>
      </c>
      <c r="K35" s="56">
        <v>4108.8797487525271</v>
      </c>
      <c r="L35" s="56">
        <v>2516.7545495908112</v>
      </c>
      <c r="M35" s="56">
        <v>4399.9987063753779</v>
      </c>
      <c r="N35" s="56">
        <v>3198.3326602176867</v>
      </c>
      <c r="O35" s="56">
        <v>14551.815133343427</v>
      </c>
      <c r="P35" s="56">
        <v>6426.7302675284145</v>
      </c>
      <c r="Q35" s="56">
        <v>2409.0237471940109</v>
      </c>
      <c r="R35" s="56">
        <v>2543.3137250388313</v>
      </c>
      <c r="S35" s="56">
        <v>13513.735102470795</v>
      </c>
      <c r="T35" s="57">
        <v>6474.9540576586232</v>
      </c>
      <c r="U35" s="55">
        <v>139640.46242768675</v>
      </c>
      <c r="V35" s="55">
        <v>2299.2419306714587</v>
      </c>
      <c r="W35" s="56">
        <v>1824.8323963488488</v>
      </c>
      <c r="X35" s="58">
        <v>140114.87196200938</v>
      </c>
      <c r="Y35" s="59">
        <v>68.733461023529088</v>
      </c>
      <c r="Z35" s="55">
        <v>53930.509848820664</v>
      </c>
      <c r="AA35" s="55">
        <v>85641.219117842556</v>
      </c>
      <c r="AB35" s="71" t="s">
        <v>29</v>
      </c>
      <c r="AC35" s="80">
        <v>30</v>
      </c>
    </row>
    <row r="36" spans="1:33" s="54" customFormat="1" ht="19.5" customHeight="1" x14ac:dyDescent="0.15">
      <c r="A36" s="75">
        <v>31</v>
      </c>
      <c r="B36" s="70" t="s">
        <v>30</v>
      </c>
      <c r="C36" s="50">
        <v>727.83481416836332</v>
      </c>
      <c r="D36" s="50">
        <v>6.1453888686128808</v>
      </c>
      <c r="E36" s="50">
        <v>0</v>
      </c>
      <c r="F36" s="50">
        <v>0</v>
      </c>
      <c r="G36" s="50">
        <v>223027.73239339839</v>
      </c>
      <c r="H36" s="50">
        <v>5256.2760563150414</v>
      </c>
      <c r="I36" s="50">
        <v>11381.916782804441</v>
      </c>
      <c r="J36" s="50">
        <v>16697.931813034389</v>
      </c>
      <c r="K36" s="50">
        <v>6239.4676448367118</v>
      </c>
      <c r="L36" s="50">
        <v>2064.0718302161035</v>
      </c>
      <c r="M36" s="50">
        <v>4474.1086204106796</v>
      </c>
      <c r="N36" s="50">
        <v>9773.0570071078328</v>
      </c>
      <c r="O36" s="50">
        <v>16767.72005521028</v>
      </c>
      <c r="P36" s="50">
        <v>7668.003322327113</v>
      </c>
      <c r="Q36" s="50">
        <v>3387.8259702073824</v>
      </c>
      <c r="R36" s="50">
        <v>1693.654114418619</v>
      </c>
      <c r="S36" s="50">
        <v>18505.665523545169</v>
      </c>
      <c r="T36" s="51">
        <v>8459.1937748283417</v>
      </c>
      <c r="U36" s="49">
        <v>336130.60511169746</v>
      </c>
      <c r="V36" s="49">
        <v>5534.5262591528399</v>
      </c>
      <c r="W36" s="50">
        <v>4392.5707344751136</v>
      </c>
      <c r="X36" s="52">
        <v>337272.56063637522</v>
      </c>
      <c r="Y36" s="53">
        <v>733.98020303697615</v>
      </c>
      <c r="Z36" s="49">
        <v>234409.64917620283</v>
      </c>
      <c r="AA36" s="49">
        <v>100986.97573245765</v>
      </c>
      <c r="AB36" s="70" t="s">
        <v>30</v>
      </c>
      <c r="AC36" s="79">
        <v>31</v>
      </c>
    </row>
    <row r="37" spans="1:33" s="54" customFormat="1" ht="19.5" customHeight="1" x14ac:dyDescent="0.15">
      <c r="A37" s="74">
        <v>32</v>
      </c>
      <c r="B37" s="70" t="s">
        <v>31</v>
      </c>
      <c r="C37" s="50">
        <v>387.2952609692158</v>
      </c>
      <c r="D37" s="50">
        <v>39.651337301115355</v>
      </c>
      <c r="E37" s="50">
        <v>40.807389105135435</v>
      </c>
      <c r="F37" s="50">
        <v>0</v>
      </c>
      <c r="G37" s="50">
        <v>52182.569798782788</v>
      </c>
      <c r="H37" s="50">
        <v>1686.5677875402866</v>
      </c>
      <c r="I37" s="50">
        <v>3820.0129255263228</v>
      </c>
      <c r="J37" s="50">
        <v>2588.6855417954084</v>
      </c>
      <c r="K37" s="50">
        <v>8372.645279014494</v>
      </c>
      <c r="L37" s="50">
        <v>2043.0691164419732</v>
      </c>
      <c r="M37" s="50">
        <v>1464.092036438374</v>
      </c>
      <c r="N37" s="50">
        <v>420.05600051297017</v>
      </c>
      <c r="O37" s="50">
        <v>9121.6908494339914</v>
      </c>
      <c r="P37" s="50">
        <v>4709.277280195095</v>
      </c>
      <c r="Q37" s="50">
        <v>9681.8928363633895</v>
      </c>
      <c r="R37" s="50">
        <v>13044.474641028797</v>
      </c>
      <c r="S37" s="50">
        <v>3929.8653466151754</v>
      </c>
      <c r="T37" s="51">
        <v>7423.0173036164742</v>
      </c>
      <c r="U37" s="49">
        <v>120955.67073068098</v>
      </c>
      <c r="V37" s="49">
        <v>1991.5780024099458</v>
      </c>
      <c r="W37" s="50">
        <v>1580.6496959595959</v>
      </c>
      <c r="X37" s="52">
        <v>121366.59903713134</v>
      </c>
      <c r="Y37" s="53">
        <v>467.75398737546658</v>
      </c>
      <c r="Z37" s="49">
        <v>56002.582724309112</v>
      </c>
      <c r="AA37" s="49">
        <v>64485.3340189964</v>
      </c>
      <c r="AB37" s="70" t="s">
        <v>31</v>
      </c>
      <c r="AC37" s="79">
        <v>32</v>
      </c>
    </row>
    <row r="38" spans="1:33" s="54" customFormat="1" ht="19.5" customHeight="1" x14ac:dyDescent="0.15">
      <c r="A38" s="74">
        <v>33</v>
      </c>
      <c r="B38" s="70" t="s">
        <v>32</v>
      </c>
      <c r="C38" s="50">
        <v>605.01268927745184</v>
      </c>
      <c r="D38" s="50">
        <v>7.6202344233824507E-2</v>
      </c>
      <c r="E38" s="50">
        <v>189.27913309748499</v>
      </c>
      <c r="F38" s="50">
        <v>156.93524772371899</v>
      </c>
      <c r="G38" s="50">
        <v>133117.49621489045</v>
      </c>
      <c r="H38" s="50">
        <v>2925.8131956920051</v>
      </c>
      <c r="I38" s="50">
        <v>6669.6657124318062</v>
      </c>
      <c r="J38" s="50">
        <v>9745.2852864848792</v>
      </c>
      <c r="K38" s="50">
        <v>8096.8453850069072</v>
      </c>
      <c r="L38" s="50">
        <v>1747.1529861570871</v>
      </c>
      <c r="M38" s="50">
        <v>1748.3539245650495</v>
      </c>
      <c r="N38" s="50">
        <v>1007.7182822597709</v>
      </c>
      <c r="O38" s="50">
        <v>13126.86870496819</v>
      </c>
      <c r="P38" s="50">
        <v>3207.4055044874563</v>
      </c>
      <c r="Q38" s="50">
        <v>2440.206856556335</v>
      </c>
      <c r="R38" s="50">
        <v>848.33908611486106</v>
      </c>
      <c r="S38" s="50">
        <v>5528.494361220437</v>
      </c>
      <c r="T38" s="51">
        <v>3383.0677422948602</v>
      </c>
      <c r="U38" s="49">
        <v>194544.01651557296</v>
      </c>
      <c r="V38" s="49">
        <v>3203.2424478751404</v>
      </c>
      <c r="W38" s="50">
        <v>2542.3077555545842</v>
      </c>
      <c r="X38" s="52">
        <v>195204.95120789352</v>
      </c>
      <c r="Y38" s="53">
        <v>794.36802471917065</v>
      </c>
      <c r="Z38" s="49">
        <v>139944.09717504596</v>
      </c>
      <c r="AA38" s="49">
        <v>53805.551315807825</v>
      </c>
      <c r="AB38" s="70" t="s">
        <v>32</v>
      </c>
      <c r="AC38" s="79">
        <v>33</v>
      </c>
    </row>
    <row r="39" spans="1:33" s="54" customFormat="1" ht="19.5" customHeight="1" x14ac:dyDescent="0.15">
      <c r="A39" s="74">
        <v>34</v>
      </c>
      <c r="B39" s="70" t="s">
        <v>33</v>
      </c>
      <c r="C39" s="50">
        <v>423.0539857353611</v>
      </c>
      <c r="D39" s="50">
        <v>722.17443102749667</v>
      </c>
      <c r="E39" s="50">
        <v>0</v>
      </c>
      <c r="F39" s="50">
        <v>403.54777986099162</v>
      </c>
      <c r="G39" s="50">
        <v>3578.304427141521</v>
      </c>
      <c r="H39" s="50">
        <v>6439.0778952682258</v>
      </c>
      <c r="I39" s="50">
        <v>2756.5066939902408</v>
      </c>
      <c r="J39" s="50">
        <v>717.34279089710174</v>
      </c>
      <c r="K39" s="50">
        <v>1301.8995838773385</v>
      </c>
      <c r="L39" s="50">
        <v>1059.5528034258991</v>
      </c>
      <c r="M39" s="50">
        <v>400.04721441059542</v>
      </c>
      <c r="N39" s="50">
        <v>255.84873447806837</v>
      </c>
      <c r="O39" s="50">
        <v>4720.4474967561428</v>
      </c>
      <c r="P39" s="50">
        <v>368.5255680135985</v>
      </c>
      <c r="Q39" s="50">
        <v>1935.5874198920631</v>
      </c>
      <c r="R39" s="50">
        <v>1237.2215193575773</v>
      </c>
      <c r="S39" s="50">
        <v>1705.3018254908302</v>
      </c>
      <c r="T39" s="51">
        <v>581.55546791458426</v>
      </c>
      <c r="U39" s="49">
        <v>28605.995637537642</v>
      </c>
      <c r="V39" s="49">
        <v>471.1847420155546</v>
      </c>
      <c r="W39" s="50">
        <v>373.96377059118674</v>
      </c>
      <c r="X39" s="52">
        <v>28703.216608962008</v>
      </c>
      <c r="Y39" s="53">
        <v>1145.2284167628577</v>
      </c>
      <c r="Z39" s="49">
        <v>6738.3589009927537</v>
      </c>
      <c r="AA39" s="49">
        <v>20722.408319782033</v>
      </c>
      <c r="AB39" s="70" t="s">
        <v>33</v>
      </c>
      <c r="AC39" s="79">
        <v>34</v>
      </c>
    </row>
    <row r="40" spans="1:33" s="54" customFormat="1" ht="19.5" customHeight="1" x14ac:dyDescent="0.15">
      <c r="A40" s="76">
        <v>35</v>
      </c>
      <c r="B40" s="71" t="s">
        <v>34</v>
      </c>
      <c r="C40" s="56">
        <v>1861.8232396005847</v>
      </c>
      <c r="D40" s="56">
        <v>80.644143483280189</v>
      </c>
      <c r="E40" s="56">
        <v>13.602463035045142</v>
      </c>
      <c r="F40" s="56">
        <v>0</v>
      </c>
      <c r="G40" s="56">
        <v>46482.360330604875</v>
      </c>
      <c r="H40" s="56">
        <v>1308.2096570486167</v>
      </c>
      <c r="I40" s="56">
        <v>3410.3717132508082</v>
      </c>
      <c r="J40" s="56">
        <v>3367.71085422956</v>
      </c>
      <c r="K40" s="56">
        <v>4431.5702325533384</v>
      </c>
      <c r="L40" s="56">
        <v>741.80705213250326</v>
      </c>
      <c r="M40" s="56">
        <v>1062.8578101366186</v>
      </c>
      <c r="N40" s="56">
        <v>427.55206410019116</v>
      </c>
      <c r="O40" s="56">
        <v>8683.950431456271</v>
      </c>
      <c r="P40" s="56">
        <v>2389.2993453517938</v>
      </c>
      <c r="Q40" s="56">
        <v>1617.7367495485496</v>
      </c>
      <c r="R40" s="56">
        <v>2951.8277455932239</v>
      </c>
      <c r="S40" s="56">
        <v>5641.3499395112103</v>
      </c>
      <c r="T40" s="57">
        <v>2587.2248262577232</v>
      </c>
      <c r="U40" s="55">
        <v>87059.898597894207</v>
      </c>
      <c r="V40" s="55">
        <v>1433.4748575013789</v>
      </c>
      <c r="W40" s="56">
        <v>1137.701659153435</v>
      </c>
      <c r="X40" s="58">
        <v>87355.671796242154</v>
      </c>
      <c r="Y40" s="59">
        <v>1956.0698461189099</v>
      </c>
      <c r="Z40" s="55">
        <v>49892.732043855685</v>
      </c>
      <c r="AA40" s="55">
        <v>35211.096707919605</v>
      </c>
      <c r="AB40" s="71" t="s">
        <v>34</v>
      </c>
      <c r="AC40" s="80">
        <v>35</v>
      </c>
    </row>
    <row r="41" spans="1:33" s="54" customFormat="1" ht="19.5" customHeight="1" x14ac:dyDescent="0.15">
      <c r="A41" s="72"/>
      <c r="B41" s="70"/>
      <c r="C41" s="50"/>
      <c r="D41" s="50"/>
      <c r="E41" s="56"/>
      <c r="F41" s="50"/>
      <c r="G41" s="50"/>
      <c r="H41" s="56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6"/>
      <c r="V41" s="56"/>
      <c r="W41" s="56"/>
      <c r="X41" s="56"/>
      <c r="Y41" s="50"/>
      <c r="Z41" s="50"/>
      <c r="AA41" s="56"/>
      <c r="AB41" s="70"/>
      <c r="AC41" s="81"/>
    </row>
    <row r="42" spans="1:33" s="54" customFormat="1" ht="20.100000000000001" customHeight="1" x14ac:dyDescent="0.15">
      <c r="A42" s="111" t="s">
        <v>88</v>
      </c>
      <c r="B42" s="66" t="s">
        <v>80</v>
      </c>
      <c r="C42" s="32">
        <v>12380.110820229937</v>
      </c>
      <c r="D42" s="33">
        <v>3885.5867558031123</v>
      </c>
      <c r="E42" s="33">
        <v>16591.346039120217</v>
      </c>
      <c r="F42" s="33">
        <v>381.12845875760314</v>
      </c>
      <c r="G42" s="33">
        <v>368075.66028065054</v>
      </c>
      <c r="H42" s="33">
        <v>47888.380006998188</v>
      </c>
      <c r="I42" s="33">
        <v>120998.74497204082</v>
      </c>
      <c r="J42" s="33">
        <v>222504.18310818091</v>
      </c>
      <c r="K42" s="33">
        <v>136362.99648922778</v>
      </c>
      <c r="L42" s="33">
        <v>141287.72509736914</v>
      </c>
      <c r="M42" s="33">
        <v>68852.310392687999</v>
      </c>
      <c r="N42" s="33">
        <v>94058.930333596174</v>
      </c>
      <c r="O42" s="33">
        <v>312166.37308930029</v>
      </c>
      <c r="P42" s="33">
        <v>175559.07424963271</v>
      </c>
      <c r="Q42" s="33">
        <v>84853.285683614769</v>
      </c>
      <c r="R42" s="33">
        <v>63977.669270900835</v>
      </c>
      <c r="S42" s="33">
        <v>224076.71829192582</v>
      </c>
      <c r="T42" s="33">
        <v>110557.78861059679</v>
      </c>
      <c r="U42" s="34">
        <v>2204458.011950634</v>
      </c>
      <c r="V42" s="34">
        <v>36297.684964249274</v>
      </c>
      <c r="W42" s="33">
        <v>28808.273958314177</v>
      </c>
      <c r="X42" s="35">
        <v>2211947.4229565682</v>
      </c>
      <c r="Y42" s="33">
        <v>32857.043615153256</v>
      </c>
      <c r="Z42" s="34">
        <v>489455.53371144889</v>
      </c>
      <c r="AA42" s="33">
        <v>1682145.4346240314</v>
      </c>
      <c r="AB42" s="66" t="s">
        <v>81</v>
      </c>
      <c r="AC42" s="114" t="s">
        <v>89</v>
      </c>
    </row>
    <row r="43" spans="1:33" s="54" customFormat="1" ht="20.100000000000001" customHeight="1" x14ac:dyDescent="0.15">
      <c r="A43" s="112"/>
      <c r="B43" s="67" t="s">
        <v>82</v>
      </c>
      <c r="C43" s="36">
        <v>23182.642811157031</v>
      </c>
      <c r="D43" s="37">
        <v>839.30532320006898</v>
      </c>
      <c r="E43" s="37">
        <v>15320.102710730496</v>
      </c>
      <c r="F43" s="37">
        <v>627.74099089487595</v>
      </c>
      <c r="G43" s="37">
        <v>1838219.490353008</v>
      </c>
      <c r="H43" s="37">
        <v>100875.94540343351</v>
      </c>
      <c r="I43" s="37">
        <v>201462.52700629114</v>
      </c>
      <c r="J43" s="37">
        <v>426361.42315200745</v>
      </c>
      <c r="K43" s="37">
        <v>248127.98233306149</v>
      </c>
      <c r="L43" s="37">
        <v>96154.425274036577</v>
      </c>
      <c r="M43" s="37">
        <v>98419.47559238525</v>
      </c>
      <c r="N43" s="37">
        <v>134721.32306445303</v>
      </c>
      <c r="O43" s="37">
        <v>448321.47862183879</v>
      </c>
      <c r="P43" s="37">
        <v>266053.64406731591</v>
      </c>
      <c r="Q43" s="37">
        <v>166836.83330373769</v>
      </c>
      <c r="R43" s="37">
        <v>102250.71113804649</v>
      </c>
      <c r="S43" s="37">
        <v>303769.93002962432</v>
      </c>
      <c r="T43" s="37">
        <v>172001.24827465662</v>
      </c>
      <c r="U43" s="38">
        <v>4643546.2294498784</v>
      </c>
      <c r="V43" s="38">
        <v>76458.692967915631</v>
      </c>
      <c r="W43" s="37">
        <v>60682.739840951122</v>
      </c>
      <c r="X43" s="39">
        <v>4659322.1825768435</v>
      </c>
      <c r="Y43" s="37">
        <v>39342.050845087593</v>
      </c>
      <c r="Z43" s="38">
        <v>2040309.7583501944</v>
      </c>
      <c r="AA43" s="37">
        <v>2563894.4202545979</v>
      </c>
      <c r="AB43" s="67" t="s">
        <v>83</v>
      </c>
      <c r="AC43" s="115">
        <v>0</v>
      </c>
    </row>
    <row r="44" spans="1:33" s="54" customFormat="1" ht="20.100000000000001" customHeight="1" x14ac:dyDescent="0.15">
      <c r="A44" s="112"/>
      <c r="B44" s="67" t="s">
        <v>84</v>
      </c>
      <c r="C44" s="36">
        <v>23502.292378243001</v>
      </c>
      <c r="D44" s="37">
        <v>2714.1402691331023</v>
      </c>
      <c r="E44" s="37">
        <v>13191.059083631799</v>
      </c>
      <c r="F44" s="37">
        <v>4147.574404126859</v>
      </c>
      <c r="G44" s="37">
        <v>2047035.5981366353</v>
      </c>
      <c r="H44" s="37">
        <v>113693.90603229142</v>
      </c>
      <c r="I44" s="37">
        <v>249885.05966695221</v>
      </c>
      <c r="J44" s="37">
        <v>567169.5014583884</v>
      </c>
      <c r="K44" s="37">
        <v>410492.64452574414</v>
      </c>
      <c r="L44" s="37">
        <v>104288.87774168055</v>
      </c>
      <c r="M44" s="37">
        <v>150824.98638118285</v>
      </c>
      <c r="N44" s="37">
        <v>256372.32313993861</v>
      </c>
      <c r="O44" s="37">
        <v>560124.64311765868</v>
      </c>
      <c r="P44" s="37">
        <v>372166.17875755858</v>
      </c>
      <c r="Q44" s="37">
        <v>247254.52481886544</v>
      </c>
      <c r="R44" s="37">
        <v>159425.29735240436</v>
      </c>
      <c r="S44" s="37">
        <v>385982.71920358459</v>
      </c>
      <c r="T44" s="37">
        <v>181740.13856056516</v>
      </c>
      <c r="U44" s="38">
        <v>5850011.4650285849</v>
      </c>
      <c r="V44" s="38">
        <v>96323.453542627118</v>
      </c>
      <c r="W44" s="37">
        <v>76448.744348297914</v>
      </c>
      <c r="X44" s="39">
        <v>5869886.1742229154</v>
      </c>
      <c r="Y44" s="37">
        <v>39407.491731007904</v>
      </c>
      <c r="Z44" s="38">
        <v>2301068.2322077146</v>
      </c>
      <c r="AA44" s="37">
        <v>3509535.7410898628</v>
      </c>
      <c r="AB44" s="67" t="s">
        <v>85</v>
      </c>
      <c r="AC44" s="115">
        <v>0</v>
      </c>
      <c r="AD44" s="31"/>
      <c r="AE44" s="31"/>
      <c r="AF44" s="31"/>
      <c r="AG44" s="31"/>
    </row>
    <row r="45" spans="1:33" ht="20.100000000000001" customHeight="1" x14ac:dyDescent="0.15">
      <c r="A45" s="113"/>
      <c r="B45" s="68" t="s">
        <v>86</v>
      </c>
      <c r="C45" s="40">
        <v>53278.936020980429</v>
      </c>
      <c r="D45" s="41">
        <v>1588.5125498437365</v>
      </c>
      <c r="E45" s="41">
        <v>4974.998014385531</v>
      </c>
      <c r="F45" s="41">
        <v>5089.1858904691726</v>
      </c>
      <c r="G45" s="41">
        <v>2756577.1797333392</v>
      </c>
      <c r="H45" s="41">
        <v>127501.78390701838</v>
      </c>
      <c r="I45" s="41">
        <v>279726.0248590174</v>
      </c>
      <c r="J45" s="41">
        <v>574514.36693359702</v>
      </c>
      <c r="K45" s="41">
        <v>318706.24732559122</v>
      </c>
      <c r="L45" s="41">
        <v>123364.65993456157</v>
      </c>
      <c r="M45" s="41">
        <v>122080.48806187871</v>
      </c>
      <c r="N45" s="41">
        <v>176098.63089896325</v>
      </c>
      <c r="O45" s="41">
        <v>606077.31125176477</v>
      </c>
      <c r="P45" s="41">
        <v>363739.92731482378</v>
      </c>
      <c r="Q45" s="41">
        <v>172734.57277803376</v>
      </c>
      <c r="R45" s="41">
        <v>183065.95641673749</v>
      </c>
      <c r="S45" s="41">
        <v>434021.4054392582</v>
      </c>
      <c r="T45" s="41">
        <v>209819.76006568232</v>
      </c>
      <c r="U45" s="42">
        <v>6512959.9473959468</v>
      </c>
      <c r="V45" s="42">
        <v>107239.26899825313</v>
      </c>
      <c r="W45" s="41">
        <v>85112.266620690774</v>
      </c>
      <c r="X45" s="43">
        <v>6535086.94977351</v>
      </c>
      <c r="Y45" s="41">
        <v>59842.446585209706</v>
      </c>
      <c r="Z45" s="42">
        <v>3041392.3904828257</v>
      </c>
      <c r="AA45" s="41">
        <v>3411725.1103279106</v>
      </c>
      <c r="AB45" s="68" t="s">
        <v>87</v>
      </c>
      <c r="AC45" s="116">
        <v>0</v>
      </c>
      <c r="AD45" s="54"/>
      <c r="AE45" s="54"/>
      <c r="AF45" s="54"/>
      <c r="AG45" s="54"/>
    </row>
    <row r="46" spans="1:33" x14ac:dyDescent="0.15">
      <c r="A46" s="85" t="s">
        <v>91</v>
      </c>
    </row>
    <row r="48" spans="1:33" x14ac:dyDescent="0.15">
      <c r="C48" s="86"/>
      <c r="D48" s="86"/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86"/>
      <c r="P48" s="86"/>
      <c r="Q48" s="86"/>
      <c r="R48" s="86"/>
      <c r="S48" s="86"/>
      <c r="T48" s="86"/>
      <c r="U48" s="86"/>
      <c r="V48" s="86"/>
      <c r="W48" s="86"/>
      <c r="X48" s="86"/>
      <c r="Y48" s="86"/>
      <c r="Z48" s="86"/>
      <c r="AA48" s="86"/>
      <c r="AB48" s="86"/>
    </row>
    <row r="49" spans="3:28" x14ac:dyDescent="0.15">
      <c r="C49" s="86"/>
      <c r="D49" s="86"/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86"/>
    </row>
    <row r="50" spans="3:28" x14ac:dyDescent="0.15"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6"/>
      <c r="R50" s="86"/>
      <c r="S50" s="86"/>
      <c r="T50" s="86"/>
      <c r="U50" s="86"/>
      <c r="V50" s="86"/>
      <c r="W50" s="86"/>
      <c r="X50" s="86"/>
      <c r="Y50" s="86"/>
      <c r="Z50" s="86"/>
      <c r="AA50" s="86"/>
      <c r="AB50" s="86"/>
    </row>
    <row r="51" spans="3:28" x14ac:dyDescent="0.15">
      <c r="C51" s="86"/>
      <c r="D51" s="86"/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  <c r="Q51" s="86"/>
      <c r="R51" s="86"/>
      <c r="S51" s="86"/>
      <c r="T51" s="86"/>
      <c r="U51" s="86"/>
      <c r="V51" s="86"/>
      <c r="W51" s="86"/>
      <c r="X51" s="86"/>
      <c r="Y51" s="86"/>
      <c r="Z51" s="86"/>
      <c r="AA51" s="86"/>
      <c r="AB51" s="86"/>
    </row>
  </sheetData>
  <mergeCells count="29">
    <mergeCell ref="Z2:AA2"/>
    <mergeCell ref="AB2:AC2"/>
    <mergeCell ref="C3:C4"/>
    <mergeCell ref="D3:D4"/>
    <mergeCell ref="E3:E4"/>
    <mergeCell ref="F3:F4"/>
    <mergeCell ref="G3:G4"/>
    <mergeCell ref="H3:H4"/>
    <mergeCell ref="I3:I4"/>
    <mergeCell ref="J3:J4"/>
    <mergeCell ref="U3:U4"/>
    <mergeCell ref="V3:V4"/>
    <mergeCell ref="K3:K4"/>
    <mergeCell ref="L3:L4"/>
    <mergeCell ref="M3:M4"/>
    <mergeCell ref="N3:N4"/>
    <mergeCell ref="O3:O4"/>
    <mergeCell ref="P3:P4"/>
    <mergeCell ref="A42:A45"/>
    <mergeCell ref="Q3:Q4"/>
    <mergeCell ref="R3:R4"/>
    <mergeCell ref="S3:S4"/>
    <mergeCell ref="T3:T4"/>
    <mergeCell ref="AC42:AC45"/>
    <mergeCell ref="W3:W4"/>
    <mergeCell ref="X3:X4"/>
    <mergeCell ref="Y3:Y4"/>
    <mergeCell ref="Z3:Z4"/>
    <mergeCell ref="AA3:AA4"/>
  </mergeCells>
  <phoneticPr fontId="2"/>
  <pageMargins left="0.36" right="0.25" top="0.41" bottom="0.37" header="0.25" footer="0.3"/>
  <pageSetup paperSize="9" scale="51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51"/>
  <sheetViews>
    <sheetView zoomScale="85" zoomScaleNormal="85" workbookViewId="0">
      <selection activeCell="AA3" sqref="AA3:AA4"/>
    </sheetView>
  </sheetViews>
  <sheetFormatPr defaultRowHeight="13.5" x14ac:dyDescent="0.15"/>
  <cols>
    <col min="1" max="1" width="3.625" style="61" customWidth="1"/>
    <col min="2" max="2" width="10.625" style="62" customWidth="1"/>
    <col min="3" max="3" width="10" style="60" customWidth="1"/>
    <col min="4" max="6" width="9.625" style="60" customWidth="1"/>
    <col min="7" max="8" width="10.625" style="60" customWidth="1"/>
    <col min="9" max="9" width="10.125" style="60" customWidth="1"/>
    <col min="10" max="10" width="10.625" style="60" customWidth="1"/>
    <col min="11" max="11" width="9.75" style="60" customWidth="1"/>
    <col min="12" max="21" width="10.625" style="60" customWidth="1"/>
    <col min="22" max="22" width="8.125" style="60" customWidth="1"/>
    <col min="23" max="23" width="8.625" style="60" customWidth="1"/>
    <col min="24" max="24" width="10.625" style="60" customWidth="1"/>
    <col min="25" max="25" width="10.125" style="60" customWidth="1"/>
    <col min="26" max="26" width="10.125" style="64" customWidth="1"/>
    <col min="27" max="27" width="10.125" style="63" customWidth="1"/>
    <col min="28" max="28" width="9" style="63"/>
    <col min="29" max="29" width="3.625" style="60" customWidth="1"/>
    <col min="31" max="31" width="9.25" bestFit="1" customWidth="1"/>
  </cols>
  <sheetData>
    <row r="1" spans="1:31" s="11" customFormat="1" ht="15" customHeight="1" x14ac:dyDescent="0.15">
      <c r="A1" s="7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9"/>
      <c r="Y1" s="8"/>
      <c r="Z1" s="10"/>
      <c r="AA1" s="8"/>
      <c r="AB1" s="8"/>
      <c r="AC1" s="8"/>
    </row>
    <row r="2" spans="1:31" s="11" customFormat="1" ht="15" customHeight="1" thickBot="1" x14ac:dyDescent="0.2">
      <c r="A2" s="12" t="s">
        <v>111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Z2" s="109" t="s">
        <v>112</v>
      </c>
      <c r="AA2" s="110"/>
      <c r="AB2" s="107" t="s">
        <v>38</v>
      </c>
      <c r="AC2" s="108"/>
    </row>
    <row r="3" spans="1:31" s="11" customFormat="1" ht="15" customHeight="1" x14ac:dyDescent="0.15">
      <c r="A3" s="15"/>
      <c r="B3" s="16"/>
      <c r="C3" s="117" t="s">
        <v>53</v>
      </c>
      <c r="D3" s="122" t="s">
        <v>54</v>
      </c>
      <c r="E3" s="122" t="s">
        <v>55</v>
      </c>
      <c r="F3" s="122" t="s">
        <v>56</v>
      </c>
      <c r="G3" s="122" t="s">
        <v>57</v>
      </c>
      <c r="H3" s="124" t="s">
        <v>72</v>
      </c>
      <c r="I3" s="122" t="s">
        <v>48</v>
      </c>
      <c r="J3" s="124" t="s">
        <v>49</v>
      </c>
      <c r="K3" s="124" t="s">
        <v>50</v>
      </c>
      <c r="L3" s="124" t="s">
        <v>59</v>
      </c>
      <c r="M3" s="124" t="s">
        <v>52</v>
      </c>
      <c r="N3" s="124" t="s">
        <v>60</v>
      </c>
      <c r="O3" s="124" t="s">
        <v>61</v>
      </c>
      <c r="P3" s="124" t="s">
        <v>68</v>
      </c>
      <c r="Q3" s="124" t="s">
        <v>62</v>
      </c>
      <c r="R3" s="124" t="s">
        <v>63</v>
      </c>
      <c r="S3" s="124" t="s">
        <v>64</v>
      </c>
      <c r="T3" s="125" t="s">
        <v>65</v>
      </c>
      <c r="U3" s="119" t="s">
        <v>69</v>
      </c>
      <c r="V3" s="119" t="s">
        <v>70</v>
      </c>
      <c r="W3" s="133" t="s">
        <v>93</v>
      </c>
      <c r="X3" s="129" t="s">
        <v>71</v>
      </c>
      <c r="Y3" s="131" t="s">
        <v>39</v>
      </c>
      <c r="Z3" s="127" t="s">
        <v>40</v>
      </c>
      <c r="AA3" s="127" t="s">
        <v>41</v>
      </c>
      <c r="AB3" s="17"/>
      <c r="AC3" s="18"/>
    </row>
    <row r="4" spans="1:31" s="23" customFormat="1" ht="54.95" customHeight="1" x14ac:dyDescent="0.15">
      <c r="A4" s="19"/>
      <c r="B4" s="20" t="s">
        <v>74</v>
      </c>
      <c r="C4" s="118"/>
      <c r="D4" s="123" t="s">
        <v>54</v>
      </c>
      <c r="E4" s="123" t="s">
        <v>55</v>
      </c>
      <c r="F4" s="123" t="s">
        <v>56</v>
      </c>
      <c r="G4" s="123" t="s">
        <v>57</v>
      </c>
      <c r="H4" s="123" t="s">
        <v>47</v>
      </c>
      <c r="I4" s="123" t="s">
        <v>48</v>
      </c>
      <c r="J4" s="123" t="s">
        <v>58</v>
      </c>
      <c r="K4" s="123" t="s">
        <v>50</v>
      </c>
      <c r="L4" s="123" t="s">
        <v>51</v>
      </c>
      <c r="M4" s="123" t="s">
        <v>52</v>
      </c>
      <c r="N4" s="123" t="s">
        <v>66</v>
      </c>
      <c r="O4" s="123" t="s">
        <v>67</v>
      </c>
      <c r="P4" s="123"/>
      <c r="Q4" s="123"/>
      <c r="R4" s="123"/>
      <c r="S4" s="123"/>
      <c r="T4" s="126"/>
      <c r="U4" s="120"/>
      <c r="V4" s="121"/>
      <c r="W4" s="134"/>
      <c r="X4" s="130"/>
      <c r="Y4" s="132"/>
      <c r="Z4" s="128"/>
      <c r="AA4" s="128"/>
      <c r="AB4" s="21"/>
      <c r="AC4" s="22"/>
    </row>
    <row r="5" spans="1:31" ht="20.100000000000001" customHeight="1" x14ac:dyDescent="0.15">
      <c r="A5" s="24"/>
      <c r="B5" s="65" t="s">
        <v>90</v>
      </c>
      <c r="C5" s="25">
        <v>92264.215940502065</v>
      </c>
      <c r="D5" s="26">
        <v>8795.90715833988</v>
      </c>
      <c r="E5" s="26">
        <v>31524.021232760522</v>
      </c>
      <c r="F5" s="26">
        <v>10197.090388882401</v>
      </c>
      <c r="G5" s="26">
        <v>6920427.8544537257</v>
      </c>
      <c r="H5" s="26">
        <v>361734.69832008093</v>
      </c>
      <c r="I5" s="26">
        <v>793155.70158452494</v>
      </c>
      <c r="J5" s="26">
        <v>1621612.3602123435</v>
      </c>
      <c r="K5" s="26">
        <v>1028252.7553589512</v>
      </c>
      <c r="L5" s="26">
        <v>418861.6679794644</v>
      </c>
      <c r="M5" s="26">
        <v>387095.26778208441</v>
      </c>
      <c r="N5" s="26">
        <v>580593.60295219964</v>
      </c>
      <c r="O5" s="26">
        <v>1734285.5360386027</v>
      </c>
      <c r="P5" s="26">
        <v>1048799.1324968231</v>
      </c>
      <c r="Q5" s="26">
        <v>636009.64387312881</v>
      </c>
      <c r="R5" s="26">
        <v>467378.50853921333</v>
      </c>
      <c r="S5" s="26">
        <v>1251911.8685172172</v>
      </c>
      <c r="T5" s="26">
        <v>601577.51788265258</v>
      </c>
      <c r="U5" s="28">
        <v>17994477.350711498</v>
      </c>
      <c r="V5" s="28">
        <v>317825.29501311493</v>
      </c>
      <c r="W5" s="26">
        <v>233104.05601381883</v>
      </c>
      <c r="X5" s="29">
        <v>18079198.589710794</v>
      </c>
      <c r="Y5" s="26">
        <v>132584.14433160247</v>
      </c>
      <c r="Z5" s="28">
        <v>7723780.6464271322</v>
      </c>
      <c r="AA5" s="27">
        <v>10138112.559952762</v>
      </c>
      <c r="AB5" s="65" t="s">
        <v>90</v>
      </c>
      <c r="AC5" s="30"/>
      <c r="AE5" s="84"/>
    </row>
    <row r="6" spans="1:31" ht="19.5" customHeight="1" x14ac:dyDescent="0.15">
      <c r="A6" s="73">
        <v>1</v>
      </c>
      <c r="B6" s="69" t="s">
        <v>0</v>
      </c>
      <c r="C6" s="45">
        <v>7236.5261772655431</v>
      </c>
      <c r="D6" s="45">
        <v>1435.9996498582955</v>
      </c>
      <c r="E6" s="45">
        <v>706.33978258767263</v>
      </c>
      <c r="F6" s="45">
        <v>714.01945830248746</v>
      </c>
      <c r="G6" s="45">
        <v>888978.48512897035</v>
      </c>
      <c r="H6" s="45">
        <v>63685.72267776652</v>
      </c>
      <c r="I6" s="45">
        <v>141859.41487808415</v>
      </c>
      <c r="J6" s="45">
        <v>400775.50514301134</v>
      </c>
      <c r="K6" s="45">
        <v>286874.4035747507</v>
      </c>
      <c r="L6" s="45">
        <v>68171.874689206801</v>
      </c>
      <c r="M6" s="45">
        <v>115354.04067810965</v>
      </c>
      <c r="N6" s="45">
        <v>198202.81353951234</v>
      </c>
      <c r="O6" s="45">
        <v>337203.96361977584</v>
      </c>
      <c r="P6" s="45">
        <v>284484.93354599364</v>
      </c>
      <c r="Q6" s="45">
        <v>194851.61423582747</v>
      </c>
      <c r="R6" s="45">
        <v>116665.38820515425</v>
      </c>
      <c r="S6" s="45">
        <v>256443.06497373572</v>
      </c>
      <c r="T6" s="45">
        <v>118904.28822254906</v>
      </c>
      <c r="U6" s="44">
        <v>3482548.398180462</v>
      </c>
      <c r="V6" s="44">
        <v>61509.89641639639</v>
      </c>
      <c r="W6" s="45">
        <v>45113.483931668183</v>
      </c>
      <c r="X6" s="46">
        <v>3498944.8106651902</v>
      </c>
      <c r="Y6" s="47">
        <v>9378.8656097115108</v>
      </c>
      <c r="Z6" s="44">
        <v>1031551.919465357</v>
      </c>
      <c r="AA6" s="44">
        <v>2441617.6131053935</v>
      </c>
      <c r="AB6" s="69" t="s">
        <v>0</v>
      </c>
      <c r="AC6" s="78">
        <v>1</v>
      </c>
      <c r="AE6" s="84"/>
    </row>
    <row r="7" spans="1:31" ht="19.5" customHeight="1" x14ac:dyDescent="0.15">
      <c r="A7" s="74">
        <v>2</v>
      </c>
      <c r="B7" s="70" t="s">
        <v>1</v>
      </c>
      <c r="C7" s="50">
        <v>21014.52317094988</v>
      </c>
      <c r="D7" s="50">
        <v>743.99183408696024</v>
      </c>
      <c r="E7" s="50">
        <v>2515.8452335756488</v>
      </c>
      <c r="F7" s="50">
        <v>1874.3010780440295</v>
      </c>
      <c r="G7" s="50">
        <v>813352.75291601731</v>
      </c>
      <c r="H7" s="50">
        <v>74174.316739213449</v>
      </c>
      <c r="I7" s="50">
        <v>163341.66766645957</v>
      </c>
      <c r="J7" s="50">
        <v>407314.15957715863</v>
      </c>
      <c r="K7" s="50">
        <v>183698.60436458793</v>
      </c>
      <c r="L7" s="50">
        <v>83441.374900421826</v>
      </c>
      <c r="M7" s="50">
        <v>84485.339593372177</v>
      </c>
      <c r="N7" s="50">
        <v>122654.71950616561</v>
      </c>
      <c r="O7" s="50">
        <v>370878.46828029078</v>
      </c>
      <c r="P7" s="50">
        <v>251643.48475514294</v>
      </c>
      <c r="Q7" s="50">
        <v>111191.96780105706</v>
      </c>
      <c r="R7" s="50">
        <v>128718.70073825831</v>
      </c>
      <c r="S7" s="50">
        <v>296478.92684506916</v>
      </c>
      <c r="T7" s="50">
        <v>131375.02399740415</v>
      </c>
      <c r="U7" s="49">
        <v>3248898.1689972756</v>
      </c>
      <c r="V7" s="49">
        <v>57383.549152712236</v>
      </c>
      <c r="W7" s="50">
        <v>42087.078234014036</v>
      </c>
      <c r="X7" s="52">
        <v>3264194.6399159739</v>
      </c>
      <c r="Y7" s="53">
        <v>24274.360238612488</v>
      </c>
      <c r="Z7" s="49">
        <v>978568.72166052088</v>
      </c>
      <c r="AA7" s="49">
        <v>2246055.0870981421</v>
      </c>
      <c r="AB7" s="70" t="s">
        <v>1</v>
      </c>
      <c r="AC7" s="79">
        <v>2</v>
      </c>
      <c r="AE7" s="84"/>
    </row>
    <row r="8" spans="1:31" ht="19.5" customHeight="1" x14ac:dyDescent="0.15">
      <c r="A8" s="74">
        <v>3</v>
      </c>
      <c r="B8" s="70" t="s">
        <v>2</v>
      </c>
      <c r="C8" s="50">
        <v>2876.1022091633372</v>
      </c>
      <c r="D8" s="50">
        <v>48.068136826224119</v>
      </c>
      <c r="E8" s="50">
        <v>10321.745085708106</v>
      </c>
      <c r="F8" s="50">
        <v>0</v>
      </c>
      <c r="G8" s="50">
        <v>185712.5523794021</v>
      </c>
      <c r="H8" s="50">
        <v>18374.499804869713</v>
      </c>
      <c r="I8" s="50">
        <v>38687.868004245407</v>
      </c>
      <c r="J8" s="50">
        <v>111476.10782422095</v>
      </c>
      <c r="K8" s="50">
        <v>64134.357858491028</v>
      </c>
      <c r="L8" s="50">
        <v>23976.883285365078</v>
      </c>
      <c r="M8" s="50">
        <v>30242.178993694197</v>
      </c>
      <c r="N8" s="50">
        <v>51955.321555753661</v>
      </c>
      <c r="O8" s="50">
        <v>96069.43889994685</v>
      </c>
      <c r="P8" s="50">
        <v>79674.300398235733</v>
      </c>
      <c r="Q8" s="50">
        <v>31623.094246191944</v>
      </c>
      <c r="R8" s="50">
        <v>23823.81493988962</v>
      </c>
      <c r="S8" s="50">
        <v>68669.229483581963</v>
      </c>
      <c r="T8" s="50">
        <v>35393.336163921093</v>
      </c>
      <c r="U8" s="49">
        <v>873058.89926950692</v>
      </c>
      <c r="V8" s="49">
        <v>15420.323560696968</v>
      </c>
      <c r="W8" s="50">
        <v>11309.798255345248</v>
      </c>
      <c r="X8" s="52">
        <v>877169.42457485863</v>
      </c>
      <c r="Y8" s="53">
        <v>13245.915431697667</v>
      </c>
      <c r="Z8" s="49">
        <v>224400.42038364749</v>
      </c>
      <c r="AA8" s="49">
        <v>635412.56345416186</v>
      </c>
      <c r="AB8" s="70" t="s">
        <v>2</v>
      </c>
      <c r="AC8" s="79">
        <v>3</v>
      </c>
      <c r="AE8" s="84"/>
    </row>
    <row r="9" spans="1:31" ht="19.5" customHeight="1" x14ac:dyDescent="0.15">
      <c r="A9" s="75">
        <v>4</v>
      </c>
      <c r="B9" s="70" t="s">
        <v>3</v>
      </c>
      <c r="C9" s="50">
        <v>152.58722345211953</v>
      </c>
      <c r="D9" s="50">
        <v>69.151369307356944</v>
      </c>
      <c r="E9" s="50">
        <v>151.56162635596019</v>
      </c>
      <c r="F9" s="50">
        <v>0</v>
      </c>
      <c r="G9" s="50">
        <v>1493.6340783755054</v>
      </c>
      <c r="H9" s="50">
        <v>3662.1148773763425</v>
      </c>
      <c r="I9" s="50">
        <v>8508.9845538721293</v>
      </c>
      <c r="J9" s="50">
        <v>9210.6550368957687</v>
      </c>
      <c r="K9" s="50">
        <v>9301.5594576843923</v>
      </c>
      <c r="L9" s="50">
        <v>23683.094828704227</v>
      </c>
      <c r="M9" s="50">
        <v>2923.4093970542162</v>
      </c>
      <c r="N9" s="50">
        <v>2603.9423789169168</v>
      </c>
      <c r="O9" s="50">
        <v>26249.875563046713</v>
      </c>
      <c r="P9" s="50">
        <v>11057.467738100408</v>
      </c>
      <c r="Q9" s="50">
        <v>7590.1992067600977</v>
      </c>
      <c r="R9" s="50">
        <v>2736.8027133244241</v>
      </c>
      <c r="S9" s="50">
        <v>20148.609839201126</v>
      </c>
      <c r="T9" s="50">
        <v>7238.664832697199</v>
      </c>
      <c r="U9" s="49">
        <v>136782.31472112489</v>
      </c>
      <c r="V9" s="49">
        <v>2415.929559391283</v>
      </c>
      <c r="W9" s="50">
        <v>1771.9262380124514</v>
      </c>
      <c r="X9" s="52">
        <v>137426.31804250373</v>
      </c>
      <c r="Y9" s="53">
        <v>373.30021911543668</v>
      </c>
      <c r="Z9" s="49">
        <v>10002.618632247635</v>
      </c>
      <c r="AA9" s="49">
        <v>126406.39586976182</v>
      </c>
      <c r="AB9" s="70" t="s">
        <v>3</v>
      </c>
      <c r="AC9" s="79">
        <v>4</v>
      </c>
    </row>
    <row r="10" spans="1:31" s="48" customFormat="1" ht="19.5" customHeight="1" x14ac:dyDescent="0.15">
      <c r="A10" s="74">
        <v>5</v>
      </c>
      <c r="B10" s="70" t="s">
        <v>4</v>
      </c>
      <c r="C10" s="50">
        <v>2085.9367341483758</v>
      </c>
      <c r="D10" s="50">
        <v>269.08934793174382</v>
      </c>
      <c r="E10" s="50">
        <v>0</v>
      </c>
      <c r="F10" s="50">
        <v>0</v>
      </c>
      <c r="G10" s="50">
        <v>101811.23373369245</v>
      </c>
      <c r="H10" s="50">
        <v>7099.711234569987</v>
      </c>
      <c r="I10" s="50">
        <v>19196.608996959512</v>
      </c>
      <c r="J10" s="50">
        <v>31929.925109655618</v>
      </c>
      <c r="K10" s="50">
        <v>33003.155483829512</v>
      </c>
      <c r="L10" s="50">
        <v>13661.039767503062</v>
      </c>
      <c r="M10" s="50">
        <v>14132.896435706938</v>
      </c>
      <c r="N10" s="50">
        <v>12826.469926125374</v>
      </c>
      <c r="O10" s="50">
        <v>54257.48219642086</v>
      </c>
      <c r="P10" s="50">
        <v>51320.16487311176</v>
      </c>
      <c r="Q10" s="50">
        <v>13019.213430556851</v>
      </c>
      <c r="R10" s="50">
        <v>12943.095810355901</v>
      </c>
      <c r="S10" s="50">
        <v>30116.898233610264</v>
      </c>
      <c r="T10" s="50">
        <v>18987.22787922217</v>
      </c>
      <c r="U10" s="49">
        <v>416660.14919340046</v>
      </c>
      <c r="V10" s="49">
        <v>7359.1701937459693</v>
      </c>
      <c r="W10" s="50">
        <v>5397.4697671165504</v>
      </c>
      <c r="X10" s="52">
        <v>418621.84962002991</v>
      </c>
      <c r="Y10" s="53">
        <v>2355.0260820801195</v>
      </c>
      <c r="Z10" s="49">
        <v>121007.84273065196</v>
      </c>
      <c r="AA10" s="49">
        <v>293297.28038066835</v>
      </c>
      <c r="AB10" s="70" t="s">
        <v>4</v>
      </c>
      <c r="AC10" s="79">
        <v>5</v>
      </c>
    </row>
    <row r="11" spans="1:31" s="54" customFormat="1" ht="19.5" customHeight="1" x14ac:dyDescent="0.15">
      <c r="A11" s="74">
        <v>6</v>
      </c>
      <c r="B11" s="70" t="s">
        <v>5</v>
      </c>
      <c r="C11" s="50">
        <v>8950.7562736201362</v>
      </c>
      <c r="D11" s="50">
        <v>145.52677532318168</v>
      </c>
      <c r="E11" s="50">
        <v>361.06549409381148</v>
      </c>
      <c r="F11" s="50">
        <v>624.76702601467662</v>
      </c>
      <c r="G11" s="50">
        <v>498187.08622407058</v>
      </c>
      <c r="H11" s="50">
        <v>11600.595044292539</v>
      </c>
      <c r="I11" s="50">
        <v>37198.770153564219</v>
      </c>
      <c r="J11" s="50">
        <v>33829.974717526173</v>
      </c>
      <c r="K11" s="50">
        <v>18505.446745891382</v>
      </c>
      <c r="L11" s="50">
        <v>10447.404290513132</v>
      </c>
      <c r="M11" s="50">
        <v>8918.9299645562824</v>
      </c>
      <c r="N11" s="50">
        <v>11231.760796279425</v>
      </c>
      <c r="O11" s="50">
        <v>58453.495486645967</v>
      </c>
      <c r="P11" s="50">
        <v>24364.63899586659</v>
      </c>
      <c r="Q11" s="50">
        <v>12848.575525543241</v>
      </c>
      <c r="R11" s="50">
        <v>13164.044201655512</v>
      </c>
      <c r="S11" s="50">
        <v>36307.265343823485</v>
      </c>
      <c r="T11" s="50">
        <v>21209.074772673666</v>
      </c>
      <c r="U11" s="49">
        <v>806349.17783195386</v>
      </c>
      <c r="V11" s="49">
        <v>14241.902305089632</v>
      </c>
      <c r="W11" s="50">
        <v>10445.50337798619</v>
      </c>
      <c r="X11" s="52">
        <v>810145.57675905735</v>
      </c>
      <c r="Y11" s="53">
        <v>9457.3485430371293</v>
      </c>
      <c r="Z11" s="49">
        <v>536010.62340364943</v>
      </c>
      <c r="AA11" s="49">
        <v>260881.20588526735</v>
      </c>
      <c r="AB11" s="70" t="s">
        <v>5</v>
      </c>
      <c r="AC11" s="79">
        <v>6</v>
      </c>
    </row>
    <row r="12" spans="1:31" s="54" customFormat="1" ht="19.5" customHeight="1" x14ac:dyDescent="0.15">
      <c r="A12" s="75">
        <v>7</v>
      </c>
      <c r="B12" s="70" t="s">
        <v>6</v>
      </c>
      <c r="C12" s="50">
        <v>466.23873832592074</v>
      </c>
      <c r="D12" s="50">
        <v>83.70179348934785</v>
      </c>
      <c r="E12" s="50">
        <v>471.4225543263214</v>
      </c>
      <c r="F12" s="50">
        <v>0</v>
      </c>
      <c r="G12" s="50">
        <v>4820.3668575401543</v>
      </c>
      <c r="H12" s="50">
        <v>4731.1812584178178</v>
      </c>
      <c r="I12" s="50">
        <v>10838.606272336312</v>
      </c>
      <c r="J12" s="50">
        <v>21325.399495691876</v>
      </c>
      <c r="K12" s="50">
        <v>11630.181653543827</v>
      </c>
      <c r="L12" s="50">
        <v>24176.165845978147</v>
      </c>
      <c r="M12" s="50">
        <v>6374.0029602758796</v>
      </c>
      <c r="N12" s="50">
        <v>8247.5007195629842</v>
      </c>
      <c r="O12" s="50">
        <v>40370.673537037241</v>
      </c>
      <c r="P12" s="50">
        <v>10850.126921442916</v>
      </c>
      <c r="Q12" s="50">
        <v>6876.9558820342972</v>
      </c>
      <c r="R12" s="50">
        <v>4940.0528769731845</v>
      </c>
      <c r="S12" s="50">
        <v>27001.457524151738</v>
      </c>
      <c r="T12" s="50">
        <v>13096.514288045324</v>
      </c>
      <c r="U12" s="49">
        <v>196300.54917917328</v>
      </c>
      <c r="V12" s="49">
        <v>3467.159269354247</v>
      </c>
      <c r="W12" s="50">
        <v>2542.9344398123917</v>
      </c>
      <c r="X12" s="52">
        <v>197224.77400871515</v>
      </c>
      <c r="Y12" s="53">
        <v>1021.36308614159</v>
      </c>
      <c r="Z12" s="49">
        <v>15658.973129876467</v>
      </c>
      <c r="AA12" s="49">
        <v>179620.21296315524</v>
      </c>
      <c r="AB12" s="70" t="s">
        <v>6</v>
      </c>
      <c r="AC12" s="79">
        <v>7</v>
      </c>
    </row>
    <row r="13" spans="1:31" s="54" customFormat="1" ht="19.5" customHeight="1" x14ac:dyDescent="0.15">
      <c r="A13" s="74">
        <v>8</v>
      </c>
      <c r="B13" s="70" t="s">
        <v>7</v>
      </c>
      <c r="C13" s="50">
        <v>3195.8546245249481</v>
      </c>
      <c r="D13" s="50">
        <v>270.3509610762531</v>
      </c>
      <c r="E13" s="50">
        <v>0</v>
      </c>
      <c r="F13" s="50">
        <v>1361.0995923891167</v>
      </c>
      <c r="G13" s="50">
        <v>147071.85356898431</v>
      </c>
      <c r="H13" s="50">
        <v>11453.457006558194</v>
      </c>
      <c r="I13" s="50">
        <v>22589.914153991867</v>
      </c>
      <c r="J13" s="50">
        <v>30435.524979581587</v>
      </c>
      <c r="K13" s="50">
        <v>23088.891035594508</v>
      </c>
      <c r="L13" s="50">
        <v>6015.8939957395114</v>
      </c>
      <c r="M13" s="50">
        <v>8355.3963804640007</v>
      </c>
      <c r="N13" s="50">
        <v>14136.631145234613</v>
      </c>
      <c r="O13" s="50">
        <v>43139.558237131598</v>
      </c>
      <c r="P13" s="50">
        <v>19116.283093115122</v>
      </c>
      <c r="Q13" s="50">
        <v>11832.911247979493</v>
      </c>
      <c r="R13" s="50">
        <v>10981.50396363429</v>
      </c>
      <c r="S13" s="50">
        <v>27236.818178361973</v>
      </c>
      <c r="T13" s="50">
        <v>13004.098041327428</v>
      </c>
      <c r="U13" s="49">
        <v>393286.04020568891</v>
      </c>
      <c r="V13" s="49">
        <v>6946.4776819077624</v>
      </c>
      <c r="W13" s="50">
        <v>5094.7868154904154</v>
      </c>
      <c r="X13" s="52">
        <v>395137.73107210628</v>
      </c>
      <c r="Y13" s="53">
        <v>3466.2055856012012</v>
      </c>
      <c r="Z13" s="49">
        <v>171022.86731536529</v>
      </c>
      <c r="AA13" s="49">
        <v>218796.96730472241</v>
      </c>
      <c r="AB13" s="70" t="s">
        <v>7</v>
      </c>
      <c r="AC13" s="79">
        <v>8</v>
      </c>
    </row>
    <row r="14" spans="1:31" s="54" customFormat="1" ht="19.5" customHeight="1" x14ac:dyDescent="0.15">
      <c r="A14" s="74">
        <v>9</v>
      </c>
      <c r="B14" s="70" t="s">
        <v>8</v>
      </c>
      <c r="C14" s="50">
        <v>2971.726124310273</v>
      </c>
      <c r="D14" s="50">
        <v>140.83428818456454</v>
      </c>
      <c r="E14" s="50">
        <v>9.6208684556392114</v>
      </c>
      <c r="F14" s="50">
        <v>0</v>
      </c>
      <c r="G14" s="50">
        <v>515942.20450415183</v>
      </c>
      <c r="H14" s="50">
        <v>34861.345960888473</v>
      </c>
      <c r="I14" s="50">
        <v>64453.082172254304</v>
      </c>
      <c r="J14" s="50">
        <v>102900.29536812346</v>
      </c>
      <c r="K14" s="50">
        <v>75482.143375944841</v>
      </c>
      <c r="L14" s="50">
        <v>21583.667057757459</v>
      </c>
      <c r="M14" s="50">
        <v>21023.638354572715</v>
      </c>
      <c r="N14" s="50">
        <v>29071.209412787084</v>
      </c>
      <c r="O14" s="50">
        <v>114909.93281459654</v>
      </c>
      <c r="P14" s="50">
        <v>62145.419442183345</v>
      </c>
      <c r="Q14" s="50">
        <v>29126.962575375816</v>
      </c>
      <c r="R14" s="50">
        <v>20312.958080189088</v>
      </c>
      <c r="S14" s="50">
        <v>81298.419960252562</v>
      </c>
      <c r="T14" s="50">
        <v>37740.346685735938</v>
      </c>
      <c r="U14" s="49">
        <v>1213973.8070457641</v>
      </c>
      <c r="V14" s="49">
        <v>21441.991517030165</v>
      </c>
      <c r="W14" s="50">
        <v>15726.297654903075</v>
      </c>
      <c r="X14" s="52">
        <v>1219689.5009078912</v>
      </c>
      <c r="Y14" s="53">
        <v>3122.1812809504768</v>
      </c>
      <c r="Z14" s="49">
        <v>580395.28667640616</v>
      </c>
      <c r="AA14" s="49">
        <v>630456.33908840735</v>
      </c>
      <c r="AB14" s="70" t="s">
        <v>8</v>
      </c>
      <c r="AC14" s="79">
        <v>9</v>
      </c>
    </row>
    <row r="15" spans="1:31" s="54" customFormat="1" ht="19.5" customHeight="1" x14ac:dyDescent="0.15">
      <c r="A15" s="76">
        <v>10</v>
      </c>
      <c r="B15" s="71" t="s">
        <v>9</v>
      </c>
      <c r="C15" s="56">
        <v>5600.7732221467058</v>
      </c>
      <c r="D15" s="56">
        <v>96.59644839286527</v>
      </c>
      <c r="E15" s="56">
        <v>288.47563903497195</v>
      </c>
      <c r="F15" s="56">
        <v>1137.9685116695896</v>
      </c>
      <c r="G15" s="56">
        <v>653414.25170980429</v>
      </c>
      <c r="H15" s="56">
        <v>15926.747442127295</v>
      </c>
      <c r="I15" s="56">
        <v>31996.997861227152</v>
      </c>
      <c r="J15" s="56">
        <v>52393.659849824071</v>
      </c>
      <c r="K15" s="56">
        <v>34660.296181088801</v>
      </c>
      <c r="L15" s="56">
        <v>10710.998124587659</v>
      </c>
      <c r="M15" s="56">
        <v>12757.372303244118</v>
      </c>
      <c r="N15" s="56">
        <v>17236.382217478411</v>
      </c>
      <c r="O15" s="56">
        <v>72460.690432429459</v>
      </c>
      <c r="P15" s="56">
        <v>40615.018269590466</v>
      </c>
      <c r="Q15" s="56">
        <v>21354.774468192292</v>
      </c>
      <c r="R15" s="56">
        <v>15688.811518568153</v>
      </c>
      <c r="S15" s="56">
        <v>48866.687098171868</v>
      </c>
      <c r="T15" s="56">
        <v>22681.800088194315</v>
      </c>
      <c r="U15" s="55">
        <v>1057888.3013857724</v>
      </c>
      <c r="V15" s="55">
        <v>18684.659171790208</v>
      </c>
      <c r="W15" s="56">
        <v>13703.974814214747</v>
      </c>
      <c r="X15" s="58">
        <v>1062868.9857433478</v>
      </c>
      <c r="Y15" s="59">
        <v>5985.8453095745435</v>
      </c>
      <c r="Z15" s="55">
        <v>686549.21808270097</v>
      </c>
      <c r="AA15" s="55">
        <v>365353.23799349682</v>
      </c>
      <c r="AB15" s="71" t="s">
        <v>9</v>
      </c>
      <c r="AC15" s="80">
        <v>10</v>
      </c>
    </row>
    <row r="16" spans="1:31" s="54" customFormat="1" ht="19.5" customHeight="1" x14ac:dyDescent="0.15">
      <c r="A16" s="74">
        <v>11</v>
      </c>
      <c r="B16" s="70" t="s">
        <v>10</v>
      </c>
      <c r="C16" s="50">
        <v>2293.62489940265</v>
      </c>
      <c r="D16" s="50">
        <v>2.3523986461177984</v>
      </c>
      <c r="E16" s="50">
        <v>12719.300659558639</v>
      </c>
      <c r="F16" s="50">
        <v>1071.0291874537313</v>
      </c>
      <c r="G16" s="50">
        <v>242650.04813913762</v>
      </c>
      <c r="H16" s="50">
        <v>10571.955117355426</v>
      </c>
      <c r="I16" s="50">
        <v>29148.772727095049</v>
      </c>
      <c r="J16" s="50">
        <v>49880.361132927159</v>
      </c>
      <c r="K16" s="50">
        <v>44506.192399482461</v>
      </c>
      <c r="L16" s="50">
        <v>12478.28392969583</v>
      </c>
      <c r="M16" s="50">
        <v>10660.708150888371</v>
      </c>
      <c r="N16" s="50">
        <v>17248.081702644442</v>
      </c>
      <c r="O16" s="45">
        <v>61198.754987115346</v>
      </c>
      <c r="P16" s="45">
        <v>27398.723861626051</v>
      </c>
      <c r="Q16" s="45">
        <v>17905.165138642304</v>
      </c>
      <c r="R16" s="45">
        <v>11606.938726983601</v>
      </c>
      <c r="S16" s="45">
        <v>40606.722855489345</v>
      </c>
      <c r="T16" s="50">
        <v>16513.338262269288</v>
      </c>
      <c r="U16" s="49">
        <v>608460.35427641356</v>
      </c>
      <c r="V16" s="49">
        <v>10746.806368909023</v>
      </c>
      <c r="W16" s="50">
        <v>7882.0792211786065</v>
      </c>
      <c r="X16" s="52">
        <v>611325.08142414398</v>
      </c>
      <c r="Y16" s="53">
        <v>15015.277957607406</v>
      </c>
      <c r="Z16" s="49">
        <v>272869.85005368642</v>
      </c>
      <c r="AA16" s="49">
        <v>320575.22626511974</v>
      </c>
      <c r="AB16" s="70" t="s">
        <v>10</v>
      </c>
      <c r="AC16" s="79">
        <v>11</v>
      </c>
    </row>
    <row r="17" spans="1:29" s="54" customFormat="1" ht="19.5" customHeight="1" x14ac:dyDescent="0.15">
      <c r="A17" s="74">
        <v>12</v>
      </c>
      <c r="B17" s="70" t="s">
        <v>11</v>
      </c>
      <c r="C17" s="50">
        <v>6119.4155717863632</v>
      </c>
      <c r="D17" s="50">
        <v>412.52301880353724</v>
      </c>
      <c r="E17" s="50">
        <v>115.54095811001966</v>
      </c>
      <c r="F17" s="50">
        <v>200.81797264757461</v>
      </c>
      <c r="G17" s="50">
        <v>333094.74946725636</v>
      </c>
      <c r="H17" s="50">
        <v>11522.214816978054</v>
      </c>
      <c r="I17" s="50">
        <v>25823.5116780873</v>
      </c>
      <c r="J17" s="50">
        <v>36922.297011320668</v>
      </c>
      <c r="K17" s="50">
        <v>33569.545417843226</v>
      </c>
      <c r="L17" s="50">
        <v>11498.890844081963</v>
      </c>
      <c r="M17" s="50">
        <v>8216.7072837075066</v>
      </c>
      <c r="N17" s="50">
        <v>12246.043330422846</v>
      </c>
      <c r="O17" s="50">
        <v>49816.914273143921</v>
      </c>
      <c r="P17" s="50">
        <v>28175.527796953458</v>
      </c>
      <c r="Q17" s="50">
        <v>13874.492043754757</v>
      </c>
      <c r="R17" s="50">
        <v>11930.677267443181</v>
      </c>
      <c r="S17" s="50">
        <v>42895.32968380081</v>
      </c>
      <c r="T17" s="50">
        <v>18382.799093779395</v>
      </c>
      <c r="U17" s="49">
        <v>644817.99752992077</v>
      </c>
      <c r="V17" s="49">
        <v>11388.975693317052</v>
      </c>
      <c r="W17" s="50">
        <v>8353.0683983018062</v>
      </c>
      <c r="X17" s="52">
        <v>647853.90482493595</v>
      </c>
      <c r="Y17" s="53">
        <v>6647.4795486999201</v>
      </c>
      <c r="Z17" s="49">
        <v>359119.0791179912</v>
      </c>
      <c r="AA17" s="49">
        <v>279051.43886322965</v>
      </c>
      <c r="AB17" s="70" t="s">
        <v>11</v>
      </c>
      <c r="AC17" s="79">
        <v>12</v>
      </c>
    </row>
    <row r="18" spans="1:29" s="54" customFormat="1" ht="19.5" customHeight="1" x14ac:dyDescent="0.15">
      <c r="A18" s="75">
        <v>13</v>
      </c>
      <c r="B18" s="70" t="s">
        <v>12</v>
      </c>
      <c r="C18" s="50">
        <v>2550.6342689779335</v>
      </c>
      <c r="D18" s="50">
        <v>434.45782187640975</v>
      </c>
      <c r="E18" s="50">
        <v>0</v>
      </c>
      <c r="F18" s="50">
        <v>0</v>
      </c>
      <c r="G18" s="50">
        <v>239044.17432251893</v>
      </c>
      <c r="H18" s="50">
        <v>10496.711471401315</v>
      </c>
      <c r="I18" s="50">
        <v>26546.421247704853</v>
      </c>
      <c r="J18" s="50">
        <v>54233.140176948902</v>
      </c>
      <c r="K18" s="50">
        <v>29065.179425441056</v>
      </c>
      <c r="L18" s="50">
        <v>11528.107859066415</v>
      </c>
      <c r="M18" s="50">
        <v>9274.7334782029775</v>
      </c>
      <c r="N18" s="50">
        <v>17532.889309432314</v>
      </c>
      <c r="O18" s="50">
        <v>67859.172172824125</v>
      </c>
      <c r="P18" s="50">
        <v>33039.75593656725</v>
      </c>
      <c r="Q18" s="50">
        <v>14139.942498606872</v>
      </c>
      <c r="R18" s="50">
        <v>13434.028530570939</v>
      </c>
      <c r="S18" s="50">
        <v>49020.441489018907</v>
      </c>
      <c r="T18" s="50">
        <v>20199.516076117165</v>
      </c>
      <c r="U18" s="49">
        <v>598399.3060852763</v>
      </c>
      <c r="V18" s="49">
        <v>10569.108259919332</v>
      </c>
      <c r="W18" s="50">
        <v>7751.7492864584228</v>
      </c>
      <c r="X18" s="52">
        <v>601216.66505873716</v>
      </c>
      <c r="Y18" s="53">
        <v>2985.092090854343</v>
      </c>
      <c r="Z18" s="49">
        <v>265590.59557022376</v>
      </c>
      <c r="AA18" s="49">
        <v>329823.61842419824</v>
      </c>
      <c r="AB18" s="70" t="s">
        <v>12</v>
      </c>
      <c r="AC18" s="79">
        <v>13</v>
      </c>
    </row>
    <row r="19" spans="1:29" s="54" customFormat="1" ht="19.5" customHeight="1" x14ac:dyDescent="0.15">
      <c r="A19" s="74">
        <v>14</v>
      </c>
      <c r="B19" s="70" t="s">
        <v>13</v>
      </c>
      <c r="C19" s="50">
        <v>994.25733257788124</v>
      </c>
      <c r="D19" s="50">
        <v>40.228813650921126</v>
      </c>
      <c r="E19" s="50">
        <v>0</v>
      </c>
      <c r="F19" s="50">
        <v>0</v>
      </c>
      <c r="G19" s="50">
        <v>117035.71374496556</v>
      </c>
      <c r="H19" s="50">
        <v>10315.684594975401</v>
      </c>
      <c r="I19" s="50">
        <v>17479.869048328877</v>
      </c>
      <c r="J19" s="50">
        <v>40700.649067378312</v>
      </c>
      <c r="K19" s="50">
        <v>24097.73049749422</v>
      </c>
      <c r="L19" s="50">
        <v>13250.566840228395</v>
      </c>
      <c r="M19" s="50">
        <v>5796.8161558983466</v>
      </c>
      <c r="N19" s="50">
        <v>8140.2174184881223</v>
      </c>
      <c r="O19" s="50">
        <v>40525.869346625695</v>
      </c>
      <c r="P19" s="50">
        <v>16425.415838596942</v>
      </c>
      <c r="Q19" s="50">
        <v>57076.50200904176</v>
      </c>
      <c r="R19" s="50">
        <v>7635.4410876718048</v>
      </c>
      <c r="S19" s="50">
        <v>29522.589290452408</v>
      </c>
      <c r="T19" s="50">
        <v>18792.182640067025</v>
      </c>
      <c r="U19" s="49">
        <v>407829.73372644169</v>
      </c>
      <c r="V19" s="49">
        <v>7203.3094844938987</v>
      </c>
      <c r="W19" s="50">
        <v>5283.1561361063168</v>
      </c>
      <c r="X19" s="52">
        <v>409749.88707482931</v>
      </c>
      <c r="Y19" s="53">
        <v>1034.4861462288025</v>
      </c>
      <c r="Z19" s="49">
        <v>134515.58279329442</v>
      </c>
      <c r="AA19" s="49">
        <v>272279.66478691844</v>
      </c>
      <c r="AB19" s="70" t="s">
        <v>13</v>
      </c>
      <c r="AC19" s="79">
        <v>14</v>
      </c>
    </row>
    <row r="20" spans="1:29" s="54" customFormat="1" ht="19.5" customHeight="1" x14ac:dyDescent="0.15">
      <c r="A20" s="74">
        <v>15</v>
      </c>
      <c r="B20" s="70" t="s">
        <v>14</v>
      </c>
      <c r="C20" s="50">
        <v>3497.3685510804817</v>
      </c>
      <c r="D20" s="50">
        <v>84.792401473285167</v>
      </c>
      <c r="E20" s="50">
        <v>0</v>
      </c>
      <c r="F20" s="50">
        <v>200.81797264757461</v>
      </c>
      <c r="G20" s="50">
        <v>266314.69968786906</v>
      </c>
      <c r="H20" s="50">
        <v>8316.0043952150354</v>
      </c>
      <c r="I20" s="50">
        <v>20782.254539069028</v>
      </c>
      <c r="J20" s="50">
        <v>36670.926745910285</v>
      </c>
      <c r="K20" s="50">
        <v>28361.166505708079</v>
      </c>
      <c r="L20" s="50">
        <v>6108.7217198151375</v>
      </c>
      <c r="M20" s="50">
        <v>5278.6471204567852</v>
      </c>
      <c r="N20" s="50">
        <v>9612.0208136369401</v>
      </c>
      <c r="O20" s="50">
        <v>34981.318921756458</v>
      </c>
      <c r="P20" s="50">
        <v>19951.506580171314</v>
      </c>
      <c r="Q20" s="50">
        <v>7570.36151832216</v>
      </c>
      <c r="R20" s="50">
        <v>8073.7186568078041</v>
      </c>
      <c r="S20" s="50">
        <v>16220.973123164167</v>
      </c>
      <c r="T20" s="50">
        <v>13359.327260218466</v>
      </c>
      <c r="U20" s="49">
        <v>485384.62651332194</v>
      </c>
      <c r="V20" s="49">
        <v>8573.0028868450045</v>
      </c>
      <c r="W20" s="50">
        <v>6287.7366166191568</v>
      </c>
      <c r="X20" s="52">
        <v>487669.89278354781</v>
      </c>
      <c r="Y20" s="53">
        <v>3582.1609525537669</v>
      </c>
      <c r="Z20" s="49">
        <v>287297.77219958563</v>
      </c>
      <c r="AA20" s="49">
        <v>194504.69336118252</v>
      </c>
      <c r="AB20" s="70" t="s">
        <v>14</v>
      </c>
      <c r="AC20" s="79">
        <v>15</v>
      </c>
    </row>
    <row r="21" spans="1:29" s="54" customFormat="1" ht="19.5" customHeight="1" x14ac:dyDescent="0.15">
      <c r="A21" s="75">
        <v>16</v>
      </c>
      <c r="B21" s="70" t="s">
        <v>15</v>
      </c>
      <c r="C21" s="50">
        <v>110.20188360430853</v>
      </c>
      <c r="D21" s="50">
        <v>34.836166683727917</v>
      </c>
      <c r="E21" s="50">
        <v>207.40979391140559</v>
      </c>
      <c r="F21" s="50">
        <v>0</v>
      </c>
      <c r="G21" s="50">
        <v>1330.0840654419903</v>
      </c>
      <c r="H21" s="50">
        <v>1997.3789816703111</v>
      </c>
      <c r="I21" s="50">
        <v>3568.897900946642</v>
      </c>
      <c r="J21" s="50">
        <v>7832.9834516734127</v>
      </c>
      <c r="K21" s="50">
        <v>3674.6915397680041</v>
      </c>
      <c r="L21" s="50">
        <v>10355.489522990891</v>
      </c>
      <c r="M21" s="50">
        <v>1934.8359645423834</v>
      </c>
      <c r="N21" s="50">
        <v>4045.7502713507479</v>
      </c>
      <c r="O21" s="50">
        <v>12480.231369720404</v>
      </c>
      <c r="P21" s="50">
        <v>4094.3225943743341</v>
      </c>
      <c r="Q21" s="50">
        <v>7921.283049745155</v>
      </c>
      <c r="R21" s="50">
        <v>3105.4302523264287</v>
      </c>
      <c r="S21" s="50">
        <v>11259.025515357294</v>
      </c>
      <c r="T21" s="50">
        <v>3924.5458303492032</v>
      </c>
      <c r="U21" s="49">
        <v>77877.398154456649</v>
      </c>
      <c r="V21" s="49">
        <v>1375.5136111039819</v>
      </c>
      <c r="W21" s="50">
        <v>1008.8492227697667</v>
      </c>
      <c r="X21" s="52">
        <v>78244.062542790853</v>
      </c>
      <c r="Y21" s="53">
        <v>352.44784419944205</v>
      </c>
      <c r="Z21" s="49">
        <v>4898.9819663886319</v>
      </c>
      <c r="AA21" s="49">
        <v>72625.968343868575</v>
      </c>
      <c r="AB21" s="70" t="s">
        <v>15</v>
      </c>
      <c r="AC21" s="79">
        <v>16</v>
      </c>
    </row>
    <row r="22" spans="1:29" s="54" customFormat="1" ht="19.5" customHeight="1" x14ac:dyDescent="0.15">
      <c r="A22" s="74">
        <v>17</v>
      </c>
      <c r="B22" s="70" t="s">
        <v>16</v>
      </c>
      <c r="C22" s="50">
        <v>309.41298088902016</v>
      </c>
      <c r="D22" s="50">
        <v>60.774040312327074</v>
      </c>
      <c r="E22" s="50">
        <v>72.21309881876229</v>
      </c>
      <c r="F22" s="50">
        <v>0</v>
      </c>
      <c r="G22" s="50">
        <v>88996.726156592136</v>
      </c>
      <c r="H22" s="50">
        <v>5048.4706335810988</v>
      </c>
      <c r="I22" s="50">
        <v>11913.319335902002</v>
      </c>
      <c r="J22" s="50">
        <v>51073.332846771569</v>
      </c>
      <c r="K22" s="50">
        <v>13894.969245038674</v>
      </c>
      <c r="L22" s="50">
        <v>3575.9885658596368</v>
      </c>
      <c r="M22" s="50">
        <v>4188.614795638754</v>
      </c>
      <c r="N22" s="50">
        <v>3635.2049888185575</v>
      </c>
      <c r="O22" s="50">
        <v>22105.703645279795</v>
      </c>
      <c r="P22" s="50">
        <v>11247.78242416441</v>
      </c>
      <c r="Q22" s="50">
        <v>5963.0213652733219</v>
      </c>
      <c r="R22" s="50">
        <v>4060.4292935956441</v>
      </c>
      <c r="S22" s="50">
        <v>11327.914706852975</v>
      </c>
      <c r="T22" s="50">
        <v>9569.7918603198814</v>
      </c>
      <c r="U22" s="49">
        <v>247043.66998370859</v>
      </c>
      <c r="V22" s="49">
        <v>4363.3817099785629</v>
      </c>
      <c r="W22" s="50">
        <v>3200.2549529311204</v>
      </c>
      <c r="X22" s="52">
        <v>248206.79674075605</v>
      </c>
      <c r="Y22" s="53">
        <v>442.40012002010951</v>
      </c>
      <c r="Z22" s="49">
        <v>100910.04549249414</v>
      </c>
      <c r="AA22" s="49">
        <v>145691.22437119432</v>
      </c>
      <c r="AB22" s="70" t="s">
        <v>16</v>
      </c>
      <c r="AC22" s="79">
        <v>17</v>
      </c>
    </row>
    <row r="23" spans="1:29" s="54" customFormat="1" ht="19.5" customHeight="1" x14ac:dyDescent="0.15">
      <c r="A23" s="74">
        <v>18</v>
      </c>
      <c r="B23" s="70" t="s">
        <v>17</v>
      </c>
      <c r="C23" s="50">
        <v>3456.5245144489363</v>
      </c>
      <c r="D23" s="50">
        <v>7.5047871310516543</v>
      </c>
      <c r="E23" s="50">
        <v>727.35742860926428</v>
      </c>
      <c r="F23" s="50">
        <v>0</v>
      </c>
      <c r="G23" s="50">
        <v>605120.806917693</v>
      </c>
      <c r="H23" s="50">
        <v>12025.289319726422</v>
      </c>
      <c r="I23" s="50">
        <v>12526.860305948667</v>
      </c>
      <c r="J23" s="50">
        <v>14190.954166941268</v>
      </c>
      <c r="K23" s="50">
        <v>15274.535909242517</v>
      </c>
      <c r="L23" s="50">
        <v>3226.8508120328775</v>
      </c>
      <c r="M23" s="50">
        <v>3873.2159072380073</v>
      </c>
      <c r="N23" s="50">
        <v>3572.3821702615751</v>
      </c>
      <c r="O23" s="50">
        <v>26808.863018922752</v>
      </c>
      <c r="P23" s="50">
        <v>6501.15857390153</v>
      </c>
      <c r="Q23" s="50">
        <v>6578.2772168970459</v>
      </c>
      <c r="R23" s="50">
        <v>5062.0686267292076</v>
      </c>
      <c r="S23" s="50">
        <v>12438.308954977936</v>
      </c>
      <c r="T23" s="50">
        <v>7054.4232797966833</v>
      </c>
      <c r="U23" s="49">
        <v>738445.38191049849</v>
      </c>
      <c r="V23" s="49">
        <v>13042.61527528738</v>
      </c>
      <c r="W23" s="50">
        <v>9565.9048206714397</v>
      </c>
      <c r="X23" s="52">
        <v>741922.09236511448</v>
      </c>
      <c r="Y23" s="53">
        <v>4191.3867301892524</v>
      </c>
      <c r="Z23" s="49">
        <v>617647.66722364165</v>
      </c>
      <c r="AA23" s="49">
        <v>116606.32795666764</v>
      </c>
      <c r="AB23" s="70" t="s">
        <v>17</v>
      </c>
      <c r="AC23" s="79">
        <v>18</v>
      </c>
    </row>
    <row r="24" spans="1:29" s="54" customFormat="1" ht="19.5" customHeight="1" x14ac:dyDescent="0.15">
      <c r="A24" s="75">
        <v>19</v>
      </c>
      <c r="B24" s="70" t="s">
        <v>18</v>
      </c>
      <c r="C24" s="50">
        <v>1064.3216185014262</v>
      </c>
      <c r="D24" s="50">
        <v>2963.2944766779897</v>
      </c>
      <c r="E24" s="50">
        <v>88.555395921491908</v>
      </c>
      <c r="F24" s="50">
        <v>334.69662107929099</v>
      </c>
      <c r="G24" s="50">
        <v>9124.1422225564202</v>
      </c>
      <c r="H24" s="50">
        <v>2227.1421223570737</v>
      </c>
      <c r="I24" s="50">
        <v>8395.1345369335831</v>
      </c>
      <c r="J24" s="50">
        <v>7015.3398528368143</v>
      </c>
      <c r="K24" s="50">
        <v>4236.9565915972235</v>
      </c>
      <c r="L24" s="50">
        <v>11019.41807807534</v>
      </c>
      <c r="M24" s="50">
        <v>2090.303008856778</v>
      </c>
      <c r="N24" s="50">
        <v>2774.802161316165</v>
      </c>
      <c r="O24" s="50">
        <v>16511.956263829052</v>
      </c>
      <c r="P24" s="50">
        <v>3425.8661963815966</v>
      </c>
      <c r="Q24" s="50">
        <v>3643.5099786630435</v>
      </c>
      <c r="R24" s="50">
        <v>4257.327194817577</v>
      </c>
      <c r="S24" s="50">
        <v>15667.57323697297</v>
      </c>
      <c r="T24" s="50">
        <v>8172.7923724439688</v>
      </c>
      <c r="U24" s="49">
        <v>103013.13192981781</v>
      </c>
      <c r="V24" s="49">
        <v>1819.4619290584487</v>
      </c>
      <c r="W24" s="50">
        <v>1334.4562628621181</v>
      </c>
      <c r="X24" s="52">
        <v>103498.13759601414</v>
      </c>
      <c r="Y24" s="53">
        <v>4116.1714911009076</v>
      </c>
      <c r="Z24" s="49">
        <v>17853.973380569296</v>
      </c>
      <c r="AA24" s="49">
        <v>81042.987058147613</v>
      </c>
      <c r="AB24" s="70" t="s">
        <v>18</v>
      </c>
      <c r="AC24" s="79">
        <v>19</v>
      </c>
    </row>
    <row r="25" spans="1:29" s="54" customFormat="1" ht="19.5" customHeight="1" x14ac:dyDescent="0.15">
      <c r="A25" s="77">
        <v>20</v>
      </c>
      <c r="B25" s="71" t="s">
        <v>19</v>
      </c>
      <c r="C25" s="56">
        <v>2959.8453866214154</v>
      </c>
      <c r="D25" s="56">
        <v>66.93391905494164</v>
      </c>
      <c r="E25" s="56">
        <v>1476.6592217636437</v>
      </c>
      <c r="F25" s="56">
        <v>1651.1699973245022</v>
      </c>
      <c r="G25" s="56">
        <v>48124.966906456</v>
      </c>
      <c r="H25" s="56">
        <v>3598.2151484911042</v>
      </c>
      <c r="I25" s="56">
        <v>9397.2072546354084</v>
      </c>
      <c r="J25" s="56">
        <v>7095.2251734665906</v>
      </c>
      <c r="K25" s="56">
        <v>10294.831709603866</v>
      </c>
      <c r="L25" s="56">
        <v>3890.2080756763226</v>
      </c>
      <c r="M25" s="56">
        <v>2326.9646427585908</v>
      </c>
      <c r="N25" s="56">
        <v>2688.0553602411183</v>
      </c>
      <c r="O25" s="56">
        <v>15051.184006606974</v>
      </c>
      <c r="P25" s="56">
        <v>7267.1909951826001</v>
      </c>
      <c r="Q25" s="56">
        <v>6467.4918805447178</v>
      </c>
      <c r="R25" s="56">
        <v>2723.7481697986241</v>
      </c>
      <c r="S25" s="56">
        <v>7436.0748882206362</v>
      </c>
      <c r="T25" s="56">
        <v>5004.4099799967744</v>
      </c>
      <c r="U25" s="55">
        <v>137520.38271644383</v>
      </c>
      <c r="V25" s="55">
        <v>2428.9631501909985</v>
      </c>
      <c r="W25" s="56">
        <v>1781.4855239708354</v>
      </c>
      <c r="X25" s="58">
        <v>138167.860342664</v>
      </c>
      <c r="Y25" s="59">
        <v>4503.4385274400011</v>
      </c>
      <c r="Z25" s="55">
        <v>59173.344158415915</v>
      </c>
      <c r="AA25" s="55">
        <v>73843.600030587899</v>
      </c>
      <c r="AB25" s="71" t="s">
        <v>19</v>
      </c>
      <c r="AC25" s="80">
        <v>20</v>
      </c>
    </row>
    <row r="26" spans="1:29" s="54" customFormat="1" ht="19.5" customHeight="1" x14ac:dyDescent="0.15">
      <c r="A26" s="74">
        <v>21</v>
      </c>
      <c r="B26" s="70" t="s">
        <v>20</v>
      </c>
      <c r="C26" s="50">
        <v>2612.5424504987764</v>
      </c>
      <c r="D26" s="50">
        <v>9.0227721477767631</v>
      </c>
      <c r="E26" s="50">
        <v>0</v>
      </c>
      <c r="F26" s="50">
        <v>0</v>
      </c>
      <c r="G26" s="50">
        <v>115260.33169130981</v>
      </c>
      <c r="H26" s="50">
        <v>3042.411935021355</v>
      </c>
      <c r="I26" s="50">
        <v>11737.222320682662</v>
      </c>
      <c r="J26" s="50">
        <v>11979.879667099967</v>
      </c>
      <c r="K26" s="50">
        <v>12966.402454262336</v>
      </c>
      <c r="L26" s="50">
        <v>2846.1015693028871</v>
      </c>
      <c r="M26" s="50">
        <v>2833.6375584701968</v>
      </c>
      <c r="N26" s="50">
        <v>2653.6051189112718</v>
      </c>
      <c r="O26" s="45">
        <v>19678.332038764696</v>
      </c>
      <c r="P26" s="45">
        <v>9484.6284530131852</v>
      </c>
      <c r="Q26" s="45">
        <v>5150.5132786192044</v>
      </c>
      <c r="R26" s="45">
        <v>5291.1679943755307</v>
      </c>
      <c r="S26" s="45">
        <v>11207.267958092358</v>
      </c>
      <c r="T26" s="51">
        <v>5602.8098995422206</v>
      </c>
      <c r="U26" s="49">
        <v>222355.87716011427</v>
      </c>
      <c r="V26" s="49">
        <v>3927.289621881433</v>
      </c>
      <c r="W26" s="50">
        <v>2880.4099433424976</v>
      </c>
      <c r="X26" s="52">
        <v>223402.75683865321</v>
      </c>
      <c r="Y26" s="53">
        <v>2621.5652226465531</v>
      </c>
      <c r="Z26" s="49">
        <v>126997.55401199247</v>
      </c>
      <c r="AA26" s="49">
        <v>92736.757925475249</v>
      </c>
      <c r="AB26" s="70" t="s">
        <v>20</v>
      </c>
      <c r="AC26" s="79">
        <v>21</v>
      </c>
    </row>
    <row r="27" spans="1:29" s="54" customFormat="1" ht="19.5" customHeight="1" x14ac:dyDescent="0.15">
      <c r="A27" s="75">
        <v>22</v>
      </c>
      <c r="B27" s="70" t="s">
        <v>21</v>
      </c>
      <c r="C27" s="50">
        <v>1959.5513662130761</v>
      </c>
      <c r="D27" s="50">
        <v>87.49046800615919</v>
      </c>
      <c r="E27" s="50">
        <v>14.442619763752457</v>
      </c>
      <c r="F27" s="50">
        <v>44.626216143905467</v>
      </c>
      <c r="G27" s="50">
        <v>74758.631596623265</v>
      </c>
      <c r="H27" s="50">
        <v>2185.4070413980539</v>
      </c>
      <c r="I27" s="50">
        <v>9934.9350332964968</v>
      </c>
      <c r="J27" s="50">
        <v>12512.865434747155</v>
      </c>
      <c r="K27" s="50">
        <v>4934.3860968509725</v>
      </c>
      <c r="L27" s="50">
        <v>8652.6421506743736</v>
      </c>
      <c r="M27" s="50">
        <v>4651.8326036684084</v>
      </c>
      <c r="N27" s="50">
        <v>5231.8356665662204</v>
      </c>
      <c r="O27" s="50">
        <v>22106.88921886963</v>
      </c>
      <c r="P27" s="50">
        <v>8556.021478386363</v>
      </c>
      <c r="Q27" s="50">
        <v>5865.3843939530525</v>
      </c>
      <c r="R27" s="50">
        <v>4873.1594866264913</v>
      </c>
      <c r="S27" s="50">
        <v>22536.702935110941</v>
      </c>
      <c r="T27" s="51">
        <v>9003.9074474810586</v>
      </c>
      <c r="U27" s="49">
        <v>197910.71125437936</v>
      </c>
      <c r="V27" s="49">
        <v>3495.5184547911945</v>
      </c>
      <c r="W27" s="50">
        <v>2563.734046559639</v>
      </c>
      <c r="X27" s="52">
        <v>198842.49566261092</v>
      </c>
      <c r="Y27" s="53">
        <v>2061.4844539829878</v>
      </c>
      <c r="Z27" s="49">
        <v>84738.19284606367</v>
      </c>
      <c r="AA27" s="49">
        <v>111111.0339543327</v>
      </c>
      <c r="AB27" s="70" t="s">
        <v>21</v>
      </c>
      <c r="AC27" s="79">
        <v>22</v>
      </c>
    </row>
    <row r="28" spans="1:29" s="54" customFormat="1" ht="19.5" customHeight="1" x14ac:dyDescent="0.15">
      <c r="A28" s="74">
        <v>23</v>
      </c>
      <c r="B28" s="70" t="s">
        <v>22</v>
      </c>
      <c r="C28" s="50">
        <v>4189.2770928373448</v>
      </c>
      <c r="D28" s="50">
        <v>20.047828535253327</v>
      </c>
      <c r="E28" s="50">
        <v>111.36484719198813</v>
      </c>
      <c r="F28" s="50">
        <v>423.94905336710195</v>
      </c>
      <c r="G28" s="50">
        <v>487614.58214597439</v>
      </c>
      <c r="H28" s="50">
        <v>8473.719575724781</v>
      </c>
      <c r="I28" s="50">
        <v>11761.384661085374</v>
      </c>
      <c r="J28" s="50">
        <v>15700.42587591922</v>
      </c>
      <c r="K28" s="50">
        <v>21046.150524788616</v>
      </c>
      <c r="L28" s="50">
        <v>2934.9006875639434</v>
      </c>
      <c r="M28" s="50">
        <v>2644.458027543581</v>
      </c>
      <c r="N28" s="50">
        <v>3920.2375852023133</v>
      </c>
      <c r="O28" s="50">
        <v>25289.870748026464</v>
      </c>
      <c r="P28" s="50">
        <v>6333.915087010927</v>
      </c>
      <c r="Q28" s="50">
        <v>6503.8460131532302</v>
      </c>
      <c r="R28" s="50">
        <v>5138.2200484085079</v>
      </c>
      <c r="S28" s="50">
        <v>11277.633732903654</v>
      </c>
      <c r="T28" s="51">
        <v>5476.2106574751406</v>
      </c>
      <c r="U28" s="49">
        <v>618860.19419271185</v>
      </c>
      <c r="V28" s="49">
        <v>10930.420599412773</v>
      </c>
      <c r="W28" s="50">
        <v>8016.7482438896996</v>
      </c>
      <c r="X28" s="52">
        <v>621773.86654823495</v>
      </c>
      <c r="Y28" s="53">
        <v>4320.6897685645863</v>
      </c>
      <c r="Z28" s="49">
        <v>499799.91586042685</v>
      </c>
      <c r="AA28" s="49">
        <v>114739.58856372046</v>
      </c>
      <c r="AB28" s="70" t="s">
        <v>22</v>
      </c>
      <c r="AC28" s="79">
        <v>23</v>
      </c>
    </row>
    <row r="29" spans="1:29" s="54" customFormat="1" ht="19.5" customHeight="1" x14ac:dyDescent="0.15">
      <c r="A29" s="74">
        <v>24</v>
      </c>
      <c r="B29" s="70" t="s">
        <v>23</v>
      </c>
      <c r="C29" s="50">
        <v>411.1377965237665</v>
      </c>
      <c r="D29" s="50">
        <v>52.392802782568744</v>
      </c>
      <c r="E29" s="50">
        <v>109.12437097629135</v>
      </c>
      <c r="F29" s="50">
        <v>0</v>
      </c>
      <c r="G29" s="50">
        <v>174.48843142677683</v>
      </c>
      <c r="H29" s="50">
        <v>632.32573391397671</v>
      </c>
      <c r="I29" s="50">
        <v>2981.3502279087038</v>
      </c>
      <c r="J29" s="50">
        <v>2009.0029642706386</v>
      </c>
      <c r="K29" s="50">
        <v>1166.6034737453115</v>
      </c>
      <c r="L29" s="50">
        <v>7376.4226754697247</v>
      </c>
      <c r="M29" s="50">
        <v>911.09019731501758</v>
      </c>
      <c r="N29" s="50">
        <v>819.09883849708626</v>
      </c>
      <c r="O29" s="50">
        <v>6444.7623188137077</v>
      </c>
      <c r="P29" s="50">
        <v>1328.1704752349467</v>
      </c>
      <c r="Q29" s="50">
        <v>1563.2378974447508</v>
      </c>
      <c r="R29" s="50">
        <v>1318.2864516167024</v>
      </c>
      <c r="S29" s="50">
        <v>5522.1809808147727</v>
      </c>
      <c r="T29" s="51">
        <v>1949.0173547224081</v>
      </c>
      <c r="U29" s="49">
        <v>34768.692991477154</v>
      </c>
      <c r="V29" s="49">
        <v>614.0957947868194</v>
      </c>
      <c r="W29" s="50">
        <v>450.39908022402813</v>
      </c>
      <c r="X29" s="52">
        <v>34932.389706039947</v>
      </c>
      <c r="Y29" s="53">
        <v>572.65497028262666</v>
      </c>
      <c r="Z29" s="49">
        <v>3155.8386593354808</v>
      </c>
      <c r="AA29" s="49">
        <v>31040.19936185905</v>
      </c>
      <c r="AB29" s="70" t="s">
        <v>23</v>
      </c>
      <c r="AC29" s="79">
        <v>24</v>
      </c>
    </row>
    <row r="30" spans="1:29" s="54" customFormat="1" ht="19.5" customHeight="1" x14ac:dyDescent="0.15">
      <c r="A30" s="75">
        <v>25</v>
      </c>
      <c r="B30" s="70" t="s">
        <v>24</v>
      </c>
      <c r="C30" s="50">
        <v>319.49556473220122</v>
      </c>
      <c r="D30" s="50">
        <v>27.740474409484325</v>
      </c>
      <c r="E30" s="50">
        <v>102.13935689206012</v>
      </c>
      <c r="F30" s="50">
        <v>0</v>
      </c>
      <c r="G30" s="50">
        <v>935.67472852105789</v>
      </c>
      <c r="H30" s="50">
        <v>404.23446875701336</v>
      </c>
      <c r="I30" s="50">
        <v>1728.8170033753604</v>
      </c>
      <c r="J30" s="50">
        <v>1376.7532333525721</v>
      </c>
      <c r="K30" s="50">
        <v>855.00270766483811</v>
      </c>
      <c r="L30" s="50">
        <v>3088.1533591630805</v>
      </c>
      <c r="M30" s="50">
        <v>413.73659889339876</v>
      </c>
      <c r="N30" s="50">
        <v>189.6877770867606</v>
      </c>
      <c r="O30" s="50">
        <v>3800.4064594400138</v>
      </c>
      <c r="P30" s="50">
        <v>276.65420698478738</v>
      </c>
      <c r="Q30" s="50">
        <v>1358.1504470250909</v>
      </c>
      <c r="R30" s="50">
        <v>166.39568294668032</v>
      </c>
      <c r="S30" s="50">
        <v>3413.8060849112439</v>
      </c>
      <c r="T30" s="51">
        <v>910.58185559335288</v>
      </c>
      <c r="U30" s="49">
        <v>19367.430009748998</v>
      </c>
      <c r="V30" s="49">
        <v>342.07536970278863</v>
      </c>
      <c r="W30" s="50">
        <v>250.88989892027385</v>
      </c>
      <c r="X30" s="52">
        <v>19458.615480531513</v>
      </c>
      <c r="Y30" s="53">
        <v>449.37539603374563</v>
      </c>
      <c r="Z30" s="49">
        <v>2664.4917318964181</v>
      </c>
      <c r="AA30" s="49">
        <v>16253.562881818834</v>
      </c>
      <c r="AB30" s="70" t="s">
        <v>24</v>
      </c>
      <c r="AC30" s="79">
        <v>25</v>
      </c>
    </row>
    <row r="31" spans="1:29" s="54" customFormat="1" ht="19.5" customHeight="1" x14ac:dyDescent="0.15">
      <c r="A31" s="74">
        <v>26</v>
      </c>
      <c r="B31" s="70" t="s">
        <v>25</v>
      </c>
      <c r="C31" s="50">
        <v>285.58729285395248</v>
      </c>
      <c r="D31" s="50">
        <v>24.964544127170928</v>
      </c>
      <c r="E31" s="50">
        <v>39.01064469683844</v>
      </c>
      <c r="F31" s="50">
        <v>0</v>
      </c>
      <c r="G31" s="50">
        <v>470.04366419971313</v>
      </c>
      <c r="H31" s="50">
        <v>396.58069438999541</v>
      </c>
      <c r="I31" s="50">
        <v>2003.8532266973757</v>
      </c>
      <c r="J31" s="50">
        <v>1020.6342757940764</v>
      </c>
      <c r="K31" s="50">
        <v>774.12768164412296</v>
      </c>
      <c r="L31" s="50">
        <v>3309.8249479324345</v>
      </c>
      <c r="M31" s="50">
        <v>479.10082401908733</v>
      </c>
      <c r="N31" s="50">
        <v>654.08095147169638</v>
      </c>
      <c r="O31" s="50">
        <v>4836.0959602369421</v>
      </c>
      <c r="P31" s="50">
        <v>1887.2820552915757</v>
      </c>
      <c r="Q31" s="50">
        <v>1248.6300620275015</v>
      </c>
      <c r="R31" s="50">
        <v>785.90453590798768</v>
      </c>
      <c r="S31" s="50">
        <v>2896.9708392546172</v>
      </c>
      <c r="T31" s="51">
        <v>1523.0055692083351</v>
      </c>
      <c r="U31" s="49">
        <v>22635.697769753424</v>
      </c>
      <c r="V31" s="49">
        <v>399.79847724363509</v>
      </c>
      <c r="W31" s="50">
        <v>293.22602101193405</v>
      </c>
      <c r="X31" s="52">
        <v>22742.270225985125</v>
      </c>
      <c r="Y31" s="53">
        <v>349.56248167796184</v>
      </c>
      <c r="Z31" s="49">
        <v>2473.8968908970887</v>
      </c>
      <c r="AA31" s="49">
        <v>19812.238397178375</v>
      </c>
      <c r="AB31" s="70" t="s">
        <v>25</v>
      </c>
      <c r="AC31" s="79">
        <v>26</v>
      </c>
    </row>
    <row r="32" spans="1:29" s="54" customFormat="1" ht="19.5" customHeight="1" x14ac:dyDescent="0.15">
      <c r="A32" s="74">
        <v>27</v>
      </c>
      <c r="B32" s="70" t="s">
        <v>26</v>
      </c>
      <c r="C32" s="50">
        <v>93.24774766518415</v>
      </c>
      <c r="D32" s="50">
        <v>32.231757882180396</v>
      </c>
      <c r="E32" s="50">
        <v>1.1861344671336014</v>
      </c>
      <c r="F32" s="50">
        <v>0</v>
      </c>
      <c r="G32" s="50">
        <v>408.07012226570657</v>
      </c>
      <c r="H32" s="50">
        <v>417.73105478997809</v>
      </c>
      <c r="I32" s="50">
        <v>1145.3717794251811</v>
      </c>
      <c r="J32" s="50">
        <v>1414.977362371515</v>
      </c>
      <c r="K32" s="50">
        <v>833.83012884068489</v>
      </c>
      <c r="L32" s="50">
        <v>2000.4719198802304</v>
      </c>
      <c r="M32" s="50">
        <v>401.19881550550281</v>
      </c>
      <c r="N32" s="50">
        <v>871.54512040683835</v>
      </c>
      <c r="O32" s="50">
        <v>3893.2503977229871</v>
      </c>
      <c r="P32" s="50">
        <v>202.47124137452766</v>
      </c>
      <c r="Q32" s="50">
        <v>1444.6825008302212</v>
      </c>
      <c r="R32" s="50">
        <v>1447.6441262993926</v>
      </c>
      <c r="S32" s="50">
        <v>1624.8214523560437</v>
      </c>
      <c r="T32" s="51">
        <v>1230.4595644714054</v>
      </c>
      <c r="U32" s="49">
        <v>17463.191226554714</v>
      </c>
      <c r="V32" s="49">
        <v>308.44358969261589</v>
      </c>
      <c r="W32" s="50">
        <v>226.2231890820521</v>
      </c>
      <c r="X32" s="52">
        <v>17545.411627165278</v>
      </c>
      <c r="Y32" s="53">
        <v>126.66564001449814</v>
      </c>
      <c r="Z32" s="49">
        <v>1553.4419016908878</v>
      </c>
      <c r="AA32" s="49">
        <v>15783.083684849331</v>
      </c>
      <c r="AB32" s="70" t="s">
        <v>26</v>
      </c>
      <c r="AC32" s="79">
        <v>27</v>
      </c>
    </row>
    <row r="33" spans="1:33" s="54" customFormat="1" ht="19.5" customHeight="1" x14ac:dyDescent="0.15">
      <c r="A33" s="75">
        <v>28</v>
      </c>
      <c r="B33" s="70" t="s">
        <v>27</v>
      </c>
      <c r="C33" s="50">
        <v>50.862407817373168</v>
      </c>
      <c r="D33" s="50">
        <v>41.79327494127353</v>
      </c>
      <c r="E33" s="50">
        <v>544.1987813827227</v>
      </c>
      <c r="F33" s="50">
        <v>0</v>
      </c>
      <c r="G33" s="50">
        <v>1145.5810253293425</v>
      </c>
      <c r="H33" s="50">
        <v>704.75243691678691</v>
      </c>
      <c r="I33" s="50">
        <v>2062.1550278177256</v>
      </c>
      <c r="J33" s="50">
        <v>1612.0231291052394</v>
      </c>
      <c r="K33" s="50">
        <v>1623.8734515117208</v>
      </c>
      <c r="L33" s="50">
        <v>3134.1193308292545</v>
      </c>
      <c r="M33" s="50">
        <v>524.14875415042673</v>
      </c>
      <c r="N33" s="50">
        <v>751.93283998382321</v>
      </c>
      <c r="O33" s="50">
        <v>4844.8879294641583</v>
      </c>
      <c r="P33" s="50">
        <v>151.54108057726745</v>
      </c>
      <c r="Q33" s="50">
        <v>1286.3738994844759</v>
      </c>
      <c r="R33" s="50">
        <v>197.77325925556383</v>
      </c>
      <c r="S33" s="50">
        <v>3365.0379295604321</v>
      </c>
      <c r="T33" s="51">
        <v>1255.3627985500154</v>
      </c>
      <c r="U33" s="49">
        <v>23296.417356677601</v>
      </c>
      <c r="V33" s="49">
        <v>411.47752050440766</v>
      </c>
      <c r="W33" s="50">
        <v>301.79183498949868</v>
      </c>
      <c r="X33" s="52">
        <v>23406.10304219251</v>
      </c>
      <c r="Y33" s="53">
        <v>636.85446414136936</v>
      </c>
      <c r="Z33" s="49">
        <v>3207.7360531470681</v>
      </c>
      <c r="AA33" s="49">
        <v>19451.826839389163</v>
      </c>
      <c r="AB33" s="70" t="s">
        <v>27</v>
      </c>
      <c r="AC33" s="79">
        <v>28</v>
      </c>
    </row>
    <row r="34" spans="1:33" s="54" customFormat="1" ht="19.5" customHeight="1" x14ac:dyDescent="0.15">
      <c r="A34" s="74">
        <v>29</v>
      </c>
      <c r="B34" s="70" t="s">
        <v>28</v>
      </c>
      <c r="C34" s="50">
        <v>1129.9546327482292</v>
      </c>
      <c r="D34" s="50">
        <v>173.3417318587569</v>
      </c>
      <c r="E34" s="50">
        <v>86.655718582514751</v>
      </c>
      <c r="F34" s="50">
        <v>0</v>
      </c>
      <c r="G34" s="50">
        <v>10933.215689720946</v>
      </c>
      <c r="H34" s="50">
        <v>3150.2051037741226</v>
      </c>
      <c r="I34" s="50">
        <v>7418.3474720035374</v>
      </c>
      <c r="J34" s="50">
        <v>10386.70617580922</v>
      </c>
      <c r="K34" s="50">
        <v>4100.3987926334967</v>
      </c>
      <c r="L34" s="50">
        <v>2622.6466692693675</v>
      </c>
      <c r="M34" s="50">
        <v>2606.2669472699172</v>
      </c>
      <c r="N34" s="50">
        <v>920.5244378853132</v>
      </c>
      <c r="O34" s="50">
        <v>15934.234891111433</v>
      </c>
      <c r="P34" s="50">
        <v>2925.5403357167479</v>
      </c>
      <c r="Q34" s="50">
        <v>2652.7217716840123</v>
      </c>
      <c r="R34" s="50">
        <v>3288.8728109657495</v>
      </c>
      <c r="S34" s="50">
        <v>13975.977037239671</v>
      </c>
      <c r="T34" s="51">
        <v>5480.7003883052512</v>
      </c>
      <c r="U34" s="49">
        <v>87786.310606578278</v>
      </c>
      <c r="V34" s="49">
        <v>1550.5582188822918</v>
      </c>
      <c r="W34" s="50">
        <v>1137.2329879914378</v>
      </c>
      <c r="X34" s="52">
        <v>88199.635837469134</v>
      </c>
      <c r="Y34" s="53">
        <v>1389.9520831895009</v>
      </c>
      <c r="Z34" s="49">
        <v>18351.563161724484</v>
      </c>
      <c r="AA34" s="49">
        <v>68044.795361664292</v>
      </c>
      <c r="AB34" s="70" t="s">
        <v>28</v>
      </c>
      <c r="AC34" s="79">
        <v>29</v>
      </c>
    </row>
    <row r="35" spans="1:33" s="54" customFormat="1" ht="19.5" customHeight="1" x14ac:dyDescent="0.15">
      <c r="A35" s="77">
        <v>30</v>
      </c>
      <c r="B35" s="71" t="s">
        <v>29</v>
      </c>
      <c r="C35" s="56">
        <v>59.339475786935367</v>
      </c>
      <c r="D35" s="56">
        <v>0.41653846120391641</v>
      </c>
      <c r="E35" s="56">
        <v>0</v>
      </c>
      <c r="F35" s="56">
        <v>0</v>
      </c>
      <c r="G35" s="56">
        <v>45345.270369685437</v>
      </c>
      <c r="H35" s="56">
        <v>2407.4542171096732</v>
      </c>
      <c r="I35" s="56">
        <v>6149.115619982621</v>
      </c>
      <c r="J35" s="56">
        <v>23239.584371713343</v>
      </c>
      <c r="K35" s="56">
        <v>4179.3849645002583</v>
      </c>
      <c r="L35" s="56">
        <v>2514.641553790696</v>
      </c>
      <c r="M35" s="56">
        <v>4326.6733169893332</v>
      </c>
      <c r="N35" s="56">
        <v>3157.476921840454</v>
      </c>
      <c r="O35" s="56">
        <v>14345.039578002874</v>
      </c>
      <c r="P35" s="56">
        <v>6465.3426414289934</v>
      </c>
      <c r="Q35" s="56">
        <v>2415.4784368589353</v>
      </c>
      <c r="R35" s="56">
        <v>2452.9029609822483</v>
      </c>
      <c r="S35" s="56">
        <v>13758.681472233129</v>
      </c>
      <c r="T35" s="57">
        <v>6389.754537597878</v>
      </c>
      <c r="U35" s="55">
        <v>137206.556976964</v>
      </c>
      <c r="V35" s="55">
        <v>2423.3834370836457</v>
      </c>
      <c r="W35" s="56">
        <v>1777.3931695323263</v>
      </c>
      <c r="X35" s="58">
        <v>137852.54724451533</v>
      </c>
      <c r="Y35" s="59">
        <v>59.75601424813928</v>
      </c>
      <c r="Z35" s="55">
        <v>51494.385989668059</v>
      </c>
      <c r="AA35" s="55">
        <v>85652.414973047795</v>
      </c>
      <c r="AB35" s="71" t="s">
        <v>29</v>
      </c>
      <c r="AC35" s="80">
        <v>30</v>
      </c>
    </row>
    <row r="36" spans="1:33" s="54" customFormat="1" ht="19.5" customHeight="1" x14ac:dyDescent="0.15">
      <c r="A36" s="75">
        <v>31</v>
      </c>
      <c r="B36" s="70" t="s">
        <v>30</v>
      </c>
      <c r="C36" s="50">
        <v>614.58742779325917</v>
      </c>
      <c r="D36" s="50">
        <v>5.1303842314908454</v>
      </c>
      <c r="E36" s="50">
        <v>0</v>
      </c>
      <c r="F36" s="50">
        <v>0</v>
      </c>
      <c r="G36" s="50">
        <v>183013.06492912478</v>
      </c>
      <c r="H36" s="50">
        <v>5493.3564344651577</v>
      </c>
      <c r="I36" s="50">
        <v>10408.115678960881</v>
      </c>
      <c r="J36" s="50">
        <v>16699.512511065848</v>
      </c>
      <c r="K36" s="50">
        <v>6323.3976554048204</v>
      </c>
      <c r="L36" s="50">
        <v>2055.2815757640587</v>
      </c>
      <c r="M36" s="50">
        <v>4436.6502984369472</v>
      </c>
      <c r="N36" s="50">
        <v>9654.8030925891435</v>
      </c>
      <c r="O36" s="50">
        <v>16523.518492890929</v>
      </c>
      <c r="P36" s="50">
        <v>7741.0956609176319</v>
      </c>
      <c r="Q36" s="50">
        <v>3535.4396974526353</v>
      </c>
      <c r="R36" s="50">
        <v>1702.7457266394149</v>
      </c>
      <c r="S36" s="50">
        <v>18620.922278557875</v>
      </c>
      <c r="T36" s="51">
        <v>8353.8132469765933</v>
      </c>
      <c r="U36" s="49">
        <v>295181.43509127141</v>
      </c>
      <c r="V36" s="49">
        <v>5213.5929605860019</v>
      </c>
      <c r="W36" s="50">
        <v>3823.8292690565791</v>
      </c>
      <c r="X36" s="52">
        <v>296571.19878280087</v>
      </c>
      <c r="Y36" s="53">
        <v>619.71781202475006</v>
      </c>
      <c r="Z36" s="49">
        <v>193421.18060808568</v>
      </c>
      <c r="AA36" s="49">
        <v>101140.53667116098</v>
      </c>
      <c r="AB36" s="70" t="s">
        <v>30</v>
      </c>
      <c r="AC36" s="79">
        <v>31</v>
      </c>
    </row>
    <row r="37" spans="1:33" s="54" customFormat="1" ht="19.5" customHeight="1" x14ac:dyDescent="0.15">
      <c r="A37" s="74">
        <v>32</v>
      </c>
      <c r="B37" s="70" t="s">
        <v>31</v>
      </c>
      <c r="C37" s="50">
        <v>350.00016689115466</v>
      </c>
      <c r="D37" s="50">
        <v>33.532990720130414</v>
      </c>
      <c r="E37" s="50">
        <v>43.327859291257376</v>
      </c>
      <c r="F37" s="50">
        <v>0</v>
      </c>
      <c r="G37" s="50">
        <v>56053.015951818248</v>
      </c>
      <c r="H37" s="50">
        <v>1800.5457413616989</v>
      </c>
      <c r="I37" s="50">
        <v>6907.7605246622952</v>
      </c>
      <c r="J37" s="50">
        <v>2508.032107685407</v>
      </c>
      <c r="K37" s="50">
        <v>8165.9738345216529</v>
      </c>
      <c r="L37" s="50">
        <v>2023.9498898891225</v>
      </c>
      <c r="M37" s="50">
        <v>1456.1827728984395</v>
      </c>
      <c r="N37" s="50">
        <v>418.70850609668867</v>
      </c>
      <c r="O37" s="50">
        <v>9018.3553450850159</v>
      </c>
      <c r="P37" s="50">
        <v>4665.2107988952712</v>
      </c>
      <c r="Q37" s="50">
        <v>15513.159724555073</v>
      </c>
      <c r="R37" s="50">
        <v>13774.749764228169</v>
      </c>
      <c r="S37" s="50">
        <v>1696.9603202693324</v>
      </c>
      <c r="T37" s="51">
        <v>7364.6486186000857</v>
      </c>
      <c r="U37" s="49">
        <v>131794.11491746904</v>
      </c>
      <c r="V37" s="49">
        <v>2327.7713519203489</v>
      </c>
      <c r="W37" s="50">
        <v>1707.2679617366925</v>
      </c>
      <c r="X37" s="52">
        <v>132414.61830765271</v>
      </c>
      <c r="Y37" s="53">
        <v>426.86101690254247</v>
      </c>
      <c r="Z37" s="49">
        <v>62960.776476480547</v>
      </c>
      <c r="AA37" s="49">
        <v>68406.477424085941</v>
      </c>
      <c r="AB37" s="70" t="s">
        <v>31</v>
      </c>
      <c r="AC37" s="79">
        <v>32</v>
      </c>
    </row>
    <row r="38" spans="1:33" s="54" customFormat="1" ht="19.5" customHeight="1" x14ac:dyDescent="0.15">
      <c r="A38" s="74">
        <v>33</v>
      </c>
      <c r="B38" s="70" t="s">
        <v>32</v>
      </c>
      <c r="C38" s="50">
        <v>411.1377965237665</v>
      </c>
      <c r="D38" s="50">
        <v>0</v>
      </c>
      <c r="E38" s="50">
        <v>225.01543892084763</v>
      </c>
      <c r="F38" s="50">
        <v>156.19175650366915</v>
      </c>
      <c r="G38" s="50">
        <v>132733.79874901529</v>
      </c>
      <c r="H38" s="50">
        <v>2821.0157889733928</v>
      </c>
      <c r="I38" s="50">
        <v>8317.3304625780165</v>
      </c>
      <c r="J38" s="50">
        <v>10027.51847891123</v>
      </c>
      <c r="K38" s="50">
        <v>8108.6747727533384</v>
      </c>
      <c r="L38" s="50">
        <v>1740.1215989301145</v>
      </c>
      <c r="M38" s="50">
        <v>1754.7047427974057</v>
      </c>
      <c r="N38" s="50">
        <v>1009.5924710920887</v>
      </c>
      <c r="O38" s="50">
        <v>12957.978375873581</v>
      </c>
      <c r="P38" s="50">
        <v>3198.3581034718873</v>
      </c>
      <c r="Q38" s="50">
        <v>2431.9440500998398</v>
      </c>
      <c r="R38" s="50">
        <v>719.78845235987797</v>
      </c>
      <c r="S38" s="50">
        <v>5638.0388261520766</v>
      </c>
      <c r="T38" s="51">
        <v>3331.4198646401933</v>
      </c>
      <c r="U38" s="49">
        <v>195582.62972959667</v>
      </c>
      <c r="V38" s="49">
        <v>3454.4201984665146</v>
      </c>
      <c r="W38" s="50">
        <v>2533.591164936629</v>
      </c>
      <c r="X38" s="52">
        <v>196503.45876312655</v>
      </c>
      <c r="Y38" s="53">
        <v>636.1532354446141</v>
      </c>
      <c r="Z38" s="49">
        <v>141207.32096809696</v>
      </c>
      <c r="AA38" s="49">
        <v>53739.155526055081</v>
      </c>
      <c r="AB38" s="70" t="s">
        <v>32</v>
      </c>
      <c r="AC38" s="79">
        <v>33</v>
      </c>
    </row>
    <row r="39" spans="1:33" s="54" customFormat="1" ht="19.5" customHeight="1" x14ac:dyDescent="0.15">
      <c r="A39" s="74">
        <v>34</v>
      </c>
      <c r="B39" s="70" t="s">
        <v>33</v>
      </c>
      <c r="C39" s="50">
        <v>372.9909906607366</v>
      </c>
      <c r="D39" s="50">
        <v>796.5433831912685</v>
      </c>
      <c r="E39" s="50">
        <v>0</v>
      </c>
      <c r="F39" s="50">
        <v>401.63594529514921</v>
      </c>
      <c r="G39" s="50">
        <v>3284.7112838355606</v>
      </c>
      <c r="H39" s="50">
        <v>6795.6062193939597</v>
      </c>
      <c r="I39" s="50">
        <v>2887.8422670401301</v>
      </c>
      <c r="J39" s="50">
        <v>593.66044044881437</v>
      </c>
      <c r="K39" s="50">
        <v>1339.4892698732642</v>
      </c>
      <c r="L39" s="50">
        <v>1022.3719764150992</v>
      </c>
      <c r="M39" s="50">
        <v>389.5210480995521</v>
      </c>
      <c r="N39" s="50">
        <v>254.30105837087279</v>
      </c>
      <c r="O39" s="50">
        <v>4676.4410250358114</v>
      </c>
      <c r="P39" s="50">
        <v>369.22487219099213</v>
      </c>
      <c r="Q39" s="50">
        <v>1865.3299719967999</v>
      </c>
      <c r="R39" s="50">
        <v>1334.6522380906099</v>
      </c>
      <c r="S39" s="50">
        <v>1752.8207048675349</v>
      </c>
      <c r="T39" s="51">
        <v>570.36101991200781</v>
      </c>
      <c r="U39" s="49">
        <v>28707.503714718168</v>
      </c>
      <c r="V39" s="49">
        <v>507.23606046656136</v>
      </c>
      <c r="W39" s="50">
        <v>372.02445779637213</v>
      </c>
      <c r="X39" s="52">
        <v>28842.71531738836</v>
      </c>
      <c r="Y39" s="53">
        <v>1169.534373852005</v>
      </c>
      <c r="Z39" s="49">
        <v>6574.1894961708404</v>
      </c>
      <c r="AA39" s="49">
        <v>20963.779844695324</v>
      </c>
      <c r="AB39" s="70" t="s">
        <v>33</v>
      </c>
      <c r="AC39" s="79">
        <v>34</v>
      </c>
    </row>
    <row r="40" spans="1:33" s="54" customFormat="1" ht="19.5" customHeight="1" x14ac:dyDescent="0.15">
      <c r="A40" s="76">
        <v>35</v>
      </c>
      <c r="B40" s="71" t="s">
        <v>34</v>
      </c>
      <c r="C40" s="56">
        <v>1497.8722251586989</v>
      </c>
      <c r="D40" s="56">
        <v>80.249758258062101</v>
      </c>
      <c r="E40" s="56">
        <v>14.442619763752457</v>
      </c>
      <c r="F40" s="56">
        <v>0</v>
      </c>
      <c r="G40" s="56">
        <v>46676.841343377368</v>
      </c>
      <c r="H40" s="56">
        <v>1320.5932262593428</v>
      </c>
      <c r="I40" s="56">
        <v>3457.9369913622077</v>
      </c>
      <c r="J40" s="56">
        <v>3324.3674561853259</v>
      </c>
      <c r="K40" s="56">
        <v>4480.2205773285496</v>
      </c>
      <c r="L40" s="56">
        <v>739.09504129028983</v>
      </c>
      <c r="M40" s="56">
        <v>1057.3137067885395</v>
      </c>
      <c r="N40" s="56">
        <v>423.9596407615287</v>
      </c>
      <c r="O40" s="56">
        <v>8601.9261861184295</v>
      </c>
      <c r="P40" s="56">
        <v>2414.5871756261085</v>
      </c>
      <c r="Q40" s="56">
        <v>1718.4364089288244</v>
      </c>
      <c r="R40" s="56">
        <v>3021.2641457649788</v>
      </c>
      <c r="S40" s="56">
        <v>5661.7147406264057</v>
      </c>
      <c r="T40" s="57">
        <v>2531.9634324481713</v>
      </c>
      <c r="U40" s="55">
        <v>87022.784676046591</v>
      </c>
      <c r="V40" s="55">
        <v>1537.0161604752627</v>
      </c>
      <c r="W40" s="56">
        <v>1127.3007743162352</v>
      </c>
      <c r="X40" s="58">
        <v>87432.500062205625</v>
      </c>
      <c r="Y40" s="59">
        <v>1592.5646031805134</v>
      </c>
      <c r="Z40" s="55">
        <v>50134.778334739574</v>
      </c>
      <c r="AA40" s="55">
        <v>35295.441738126508</v>
      </c>
      <c r="AB40" s="71" t="s">
        <v>34</v>
      </c>
      <c r="AC40" s="80">
        <v>35</v>
      </c>
    </row>
    <row r="41" spans="1:33" s="54" customFormat="1" ht="19.5" customHeight="1" x14ac:dyDescent="0.15">
      <c r="A41" s="72"/>
      <c r="B41" s="70"/>
      <c r="C41" s="50"/>
      <c r="D41" s="50"/>
      <c r="E41" s="56"/>
      <c r="F41" s="50"/>
      <c r="G41" s="50"/>
      <c r="H41" s="56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6"/>
      <c r="V41" s="56"/>
      <c r="W41" s="56"/>
      <c r="X41" s="56"/>
      <c r="Y41" s="50"/>
      <c r="Z41" s="50"/>
      <c r="AA41" s="56"/>
      <c r="AB41" s="70"/>
      <c r="AC41" s="81"/>
    </row>
    <row r="42" spans="1:33" s="54" customFormat="1" ht="20.100000000000001" customHeight="1" x14ac:dyDescent="0.15">
      <c r="A42" s="111" t="s">
        <v>88</v>
      </c>
      <c r="B42" s="66" t="s">
        <v>80</v>
      </c>
      <c r="C42" s="32">
        <v>11005.225215749269</v>
      </c>
      <c r="D42" s="33">
        <v>3908.0963449239839</v>
      </c>
      <c r="E42" s="33">
        <v>12137.452082984601</v>
      </c>
      <c r="F42" s="33">
        <v>379.32283722319647</v>
      </c>
      <c r="G42" s="33">
        <v>393117.71859509539</v>
      </c>
      <c r="H42" s="33">
        <v>45983.264813201167</v>
      </c>
      <c r="I42" s="33">
        <v>116470.93003581796</v>
      </c>
      <c r="J42" s="33">
        <v>219123.37334642489</v>
      </c>
      <c r="K42" s="33">
        <v>140269.12491780511</v>
      </c>
      <c r="L42" s="33">
        <v>137056.37238183522</v>
      </c>
      <c r="M42" s="33">
        <v>67685.00150095213</v>
      </c>
      <c r="N42" s="33">
        <v>91892.492644923579</v>
      </c>
      <c r="O42" s="33">
        <v>307800.18500566005</v>
      </c>
      <c r="P42" s="33">
        <v>175749.92959521298</v>
      </c>
      <c r="Q42" s="33">
        <v>86093.436766400482</v>
      </c>
      <c r="R42" s="33">
        <v>63884.560141305701</v>
      </c>
      <c r="S42" s="33">
        <v>226198.29109212308</v>
      </c>
      <c r="T42" s="33">
        <v>108166.1163450108</v>
      </c>
      <c r="U42" s="34">
        <v>2206920.8936626501</v>
      </c>
      <c r="V42" s="34">
        <v>38979.525548954654</v>
      </c>
      <c r="W42" s="33">
        <v>28588.931244697393</v>
      </c>
      <c r="X42" s="35">
        <v>2217311.4879669072</v>
      </c>
      <c r="Y42" s="33">
        <v>27050.773643657856</v>
      </c>
      <c r="Z42" s="34">
        <v>509967.97146813659</v>
      </c>
      <c r="AA42" s="33">
        <v>1669902.1485508557</v>
      </c>
      <c r="AB42" s="66" t="s">
        <v>81</v>
      </c>
      <c r="AC42" s="114" t="s">
        <v>89</v>
      </c>
    </row>
    <row r="43" spans="1:33" s="54" customFormat="1" ht="20.100000000000001" customHeight="1" x14ac:dyDescent="0.15">
      <c r="A43" s="112"/>
      <c r="B43" s="67" t="s">
        <v>82</v>
      </c>
      <c r="C43" s="36">
        <v>20342.073357928599</v>
      </c>
      <c r="D43" s="37">
        <v>916.94304750054459</v>
      </c>
      <c r="E43" s="37">
        <v>10894.62812495009</v>
      </c>
      <c r="F43" s="37">
        <v>624.76702601467662</v>
      </c>
      <c r="G43" s="37">
        <v>1803030.0836832244</v>
      </c>
      <c r="H43" s="37">
        <v>100151.86876988786</v>
      </c>
      <c r="I43" s="37">
        <v>219812.85700686366</v>
      </c>
      <c r="J43" s="37">
        <v>424744.12009994988</v>
      </c>
      <c r="K43" s="37">
        <v>251886.95845374989</v>
      </c>
      <c r="L43" s="37">
        <v>95712.069495939999</v>
      </c>
      <c r="M43" s="37">
        <v>97128.848035661853</v>
      </c>
      <c r="N43" s="37">
        <v>131011.69705666382</v>
      </c>
      <c r="O43" s="37">
        <v>442143.07069660595</v>
      </c>
      <c r="P43" s="37">
        <v>266974.9114091174</v>
      </c>
      <c r="Q43" s="37">
        <v>173774.16878253361</v>
      </c>
      <c r="R43" s="37">
        <v>103159.05467617315</v>
      </c>
      <c r="S43" s="37">
        <v>305294.85812687362</v>
      </c>
      <c r="T43" s="37">
        <v>169280.87679341956</v>
      </c>
      <c r="U43" s="38">
        <v>4616883.854643059</v>
      </c>
      <c r="V43" s="38">
        <v>81545.384739507484</v>
      </c>
      <c r="W43" s="37">
        <v>59808.203532705542</v>
      </c>
      <c r="X43" s="39">
        <v>4638621.0358498609</v>
      </c>
      <c r="Y43" s="37">
        <v>32153.644530379239</v>
      </c>
      <c r="Z43" s="38">
        <v>2023467.7077161025</v>
      </c>
      <c r="AA43" s="37">
        <v>2561262.5023965766</v>
      </c>
      <c r="AB43" s="67" t="s">
        <v>83</v>
      </c>
      <c r="AC43" s="115">
        <v>0</v>
      </c>
    </row>
    <row r="44" spans="1:33" s="54" customFormat="1" ht="20.100000000000001" customHeight="1" x14ac:dyDescent="0.15">
      <c r="A44" s="112"/>
      <c r="B44" s="67" t="s">
        <v>84</v>
      </c>
      <c r="C44" s="36">
        <v>20250.045850192921</v>
      </c>
      <c r="D44" s="37">
        <v>2959.7520431835974</v>
      </c>
      <c r="E44" s="37">
        <v>13762.020728259147</v>
      </c>
      <c r="F44" s="37">
        <v>4127.9249933112551</v>
      </c>
      <c r="G44" s="37">
        <v>2141377.6533384365</v>
      </c>
      <c r="H44" s="37">
        <v>114298.18785717359</v>
      </c>
      <c r="I44" s="37">
        <v>243111.08039757947</v>
      </c>
      <c r="J44" s="37">
        <v>561646.13622774824</v>
      </c>
      <c r="K44" s="37">
        <v>414028.98100268393</v>
      </c>
      <c r="L44" s="37">
        <v>103891.55473661771</v>
      </c>
      <c r="M44" s="37">
        <v>148433.56250610558</v>
      </c>
      <c r="N44" s="37">
        <v>252304.54681148904</v>
      </c>
      <c r="O44" s="37">
        <v>552325.73916578258</v>
      </c>
      <c r="P44" s="37">
        <v>373941.19449997589</v>
      </c>
      <c r="Q44" s="37">
        <v>249530.75315630602</v>
      </c>
      <c r="R44" s="37">
        <v>159880.52016520209</v>
      </c>
      <c r="S44" s="37">
        <v>391975.54076052923</v>
      </c>
      <c r="T44" s="37">
        <v>177999.23214429029</v>
      </c>
      <c r="U44" s="38">
        <v>5925844.4263848681</v>
      </c>
      <c r="V44" s="38">
        <v>104664.36558547834</v>
      </c>
      <c r="W44" s="37">
        <v>76764.463121418332</v>
      </c>
      <c r="X44" s="39">
        <v>5953744.3288489273</v>
      </c>
      <c r="Y44" s="37">
        <v>36971.81862163567</v>
      </c>
      <c r="Z44" s="38">
        <v>2388616.6587293269</v>
      </c>
      <c r="AA44" s="37">
        <v>3500255.9490339044</v>
      </c>
      <c r="AB44" s="67" t="s">
        <v>85</v>
      </c>
      <c r="AC44" s="115">
        <v>0</v>
      </c>
      <c r="AD44" s="31"/>
      <c r="AE44" s="31"/>
      <c r="AF44" s="31"/>
      <c r="AG44" s="31"/>
    </row>
    <row r="45" spans="1:33" ht="20.100000000000001" customHeight="1" x14ac:dyDescent="0.15">
      <c r="A45" s="113"/>
      <c r="B45" s="68" t="s">
        <v>86</v>
      </c>
      <c r="C45" s="40">
        <v>46758.86509269126</v>
      </c>
      <c r="D45" s="41">
        <v>1501.61493934848</v>
      </c>
      <c r="E45" s="41">
        <v>5138.3211008573007</v>
      </c>
      <c r="F45" s="41">
        <v>5065.0755323332705</v>
      </c>
      <c r="G45" s="41">
        <v>2881359.4006397827</v>
      </c>
      <c r="H45" s="41">
        <v>129925.79302303205</v>
      </c>
      <c r="I45" s="41">
        <v>279063.65861747199</v>
      </c>
      <c r="J45" s="41">
        <v>569891.46964790672</v>
      </c>
      <c r="K45" s="41">
        <v>323305.60311966529</v>
      </c>
      <c r="L45" s="41">
        <v>122462.24108720895</v>
      </c>
      <c r="M45" s="41">
        <v>120829.19811603593</v>
      </c>
      <c r="N45" s="41">
        <v>171087.16815787929</v>
      </c>
      <c r="O45" s="41">
        <v>598277.69715803338</v>
      </c>
      <c r="P45" s="41">
        <v>366053.10259958159</v>
      </c>
      <c r="Q45" s="41">
        <v>173906.31461631609</v>
      </c>
      <c r="R45" s="41">
        <v>180510.15711774584</v>
      </c>
      <c r="S45" s="41">
        <v>441205.28329212335</v>
      </c>
      <c r="T45" s="41">
        <v>205992.55703138019</v>
      </c>
      <c r="U45" s="42">
        <v>6622333.520889394</v>
      </c>
      <c r="V45" s="42">
        <v>116966.07111249957</v>
      </c>
      <c r="W45" s="41">
        <v>85786.959125450769</v>
      </c>
      <c r="X45" s="43">
        <v>6653512.6328764427</v>
      </c>
      <c r="Y45" s="41">
        <v>53398.801132897031</v>
      </c>
      <c r="Z45" s="42">
        <v>3165488.1347895884</v>
      </c>
      <c r="AA45" s="41">
        <v>3403446.5849669087</v>
      </c>
      <c r="AB45" s="68" t="s">
        <v>87</v>
      </c>
      <c r="AC45" s="116">
        <v>0</v>
      </c>
      <c r="AD45" s="54"/>
      <c r="AE45" s="54"/>
      <c r="AF45" s="54"/>
      <c r="AG45" s="54"/>
    </row>
    <row r="46" spans="1:33" x14ac:dyDescent="0.15">
      <c r="A46" s="85" t="s">
        <v>91</v>
      </c>
    </row>
    <row r="48" spans="1:33" x14ac:dyDescent="0.15">
      <c r="C48" s="86"/>
      <c r="D48" s="86"/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86"/>
      <c r="P48" s="86"/>
      <c r="Q48" s="86"/>
      <c r="R48" s="86"/>
      <c r="S48" s="86"/>
      <c r="T48" s="86"/>
      <c r="U48" s="86"/>
      <c r="V48" s="86"/>
      <c r="W48" s="86"/>
      <c r="X48" s="86"/>
      <c r="Y48" s="86"/>
      <c r="Z48" s="86"/>
      <c r="AA48" s="86"/>
      <c r="AB48" s="86"/>
    </row>
    <row r="49" spans="3:28" x14ac:dyDescent="0.15">
      <c r="C49" s="86"/>
      <c r="D49" s="86"/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86"/>
    </row>
    <row r="50" spans="3:28" x14ac:dyDescent="0.15"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6"/>
      <c r="R50" s="86"/>
      <c r="S50" s="86"/>
      <c r="T50" s="86"/>
      <c r="U50" s="86"/>
      <c r="V50" s="86"/>
      <c r="W50" s="86"/>
      <c r="X50" s="86"/>
      <c r="Y50" s="86"/>
      <c r="Z50" s="86"/>
      <c r="AA50" s="86"/>
      <c r="AB50" s="86"/>
    </row>
    <row r="51" spans="3:28" x14ac:dyDescent="0.15">
      <c r="C51" s="86"/>
      <c r="D51" s="86"/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  <c r="Q51" s="86"/>
      <c r="R51" s="86"/>
      <c r="S51" s="86"/>
      <c r="T51" s="86"/>
      <c r="U51" s="86"/>
      <c r="V51" s="86"/>
      <c r="W51" s="86"/>
      <c r="X51" s="86"/>
      <c r="Y51" s="86"/>
      <c r="Z51" s="86"/>
      <c r="AA51" s="86"/>
      <c r="AB51" s="86"/>
    </row>
  </sheetData>
  <mergeCells count="29">
    <mergeCell ref="Z2:AA2"/>
    <mergeCell ref="AB2:AC2"/>
    <mergeCell ref="C3:C4"/>
    <mergeCell ref="D3:D4"/>
    <mergeCell ref="E3:E4"/>
    <mergeCell ref="F3:F4"/>
    <mergeCell ref="G3:G4"/>
    <mergeCell ref="H3:H4"/>
    <mergeCell ref="I3:I4"/>
    <mergeCell ref="J3:J4"/>
    <mergeCell ref="U3:U4"/>
    <mergeCell ref="V3:V4"/>
    <mergeCell ref="K3:K4"/>
    <mergeCell ref="L3:L4"/>
    <mergeCell ref="M3:M4"/>
    <mergeCell ref="N3:N4"/>
    <mergeCell ref="O3:O4"/>
    <mergeCell ref="P3:P4"/>
    <mergeCell ref="A42:A45"/>
    <mergeCell ref="Q3:Q4"/>
    <mergeCell ref="R3:R4"/>
    <mergeCell ref="S3:S4"/>
    <mergeCell ref="T3:T4"/>
    <mergeCell ref="AC42:AC45"/>
    <mergeCell ref="W3:W4"/>
    <mergeCell ref="X3:X4"/>
    <mergeCell ref="Y3:Y4"/>
    <mergeCell ref="Z3:Z4"/>
    <mergeCell ref="AA3:AA4"/>
  </mergeCells>
  <phoneticPr fontId="2"/>
  <pageMargins left="0.36" right="0.25" top="0.41" bottom="0.37" header="0.25" footer="0.3"/>
  <pageSetup paperSize="9" scale="5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11</vt:i4>
      </vt:variant>
      <vt:variant>
        <vt:lpstr>名前付き一覧</vt:lpstr>
      </vt:variant>
      <vt:variant>
        <vt:i4>11</vt:i4>
      </vt:variant>
    </vt:vector>
  </HeadingPairs>
  <TitlesOfParts>
    <vt:vector size="22" baseType="lpstr">
      <vt:lpstr>表紙</vt:lpstr>
      <vt:lpstr>H23</vt:lpstr>
      <vt:lpstr>H24</vt:lpstr>
      <vt:lpstr>H25</vt:lpstr>
      <vt:lpstr>H26</vt:lpstr>
      <vt:lpstr>H27</vt:lpstr>
      <vt:lpstr>H28</vt:lpstr>
      <vt:lpstr>H29</vt:lpstr>
      <vt:lpstr>H30</vt:lpstr>
      <vt:lpstr>R1</vt:lpstr>
      <vt:lpstr>R2</vt:lpstr>
      <vt:lpstr>'H23'!Print_Area</vt:lpstr>
      <vt:lpstr>'H24'!Print_Area</vt:lpstr>
      <vt:lpstr>'H25'!Print_Area</vt:lpstr>
      <vt:lpstr>'H26'!Print_Area</vt:lpstr>
      <vt:lpstr>'H27'!Print_Area</vt:lpstr>
      <vt:lpstr>'H28'!Print_Area</vt:lpstr>
      <vt:lpstr>'H29'!Print_Area</vt:lpstr>
      <vt:lpstr>'H30'!Print_Area</vt:lpstr>
      <vt:lpstr>'R1'!Print_Area</vt:lpstr>
      <vt:lpstr>'R2'!Print_Area</vt:lpstr>
      <vt:lpstr>表紙!Print_Area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中村　卓也</dc:creator>
  <cp:lastModifiedBy>赤石　明生</cp:lastModifiedBy>
  <cp:lastPrinted>2019-10-03T04:11:39Z</cp:lastPrinted>
  <dcterms:created xsi:type="dcterms:W3CDTF">1997-01-08T22:48:59Z</dcterms:created>
  <dcterms:modified xsi:type="dcterms:W3CDTF">2023-10-22T23:28:47Z</dcterms:modified>
</cp:coreProperties>
</file>