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8800" windowHeight="11490" tabRatio="897"/>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s>
  <externalReferences>
    <externalReference r:id="rId33"/>
    <externalReference r:id="rId34"/>
    <externalReference r:id="rId35"/>
  </externalReferences>
  <definedNames>
    <definedName name="_xlnm.Print_Area" localSheetId="7">#REF!</definedName>
    <definedName name="Z_47EA9957_A615_47FB_A919_F4A5C47399E9_.wvu.PrintArea" localSheetId="7" hidden="1">#REF!</definedName>
    <definedName name="Z_47EA9957_A615_47FB_A919_F4A5C47399E9_.wvu.PrintArea" localSheetId="22" hidden="1">'17(2)'!$A$1:$N$75</definedName>
    <definedName name="_xlnm.Print_Area" localSheetId="22">'17(2)'!$A$1:$N$75</definedName>
    <definedName name="Z_47EA9957_A615_47FB_A919_F4A5C47399E9_.wvu.PrintArea" localSheetId="12" hidden="1">#REF!</definedName>
    <definedName name="Z_47EA9957_A615_47FB_A919_F4A5C47399E9_.wvu.Rows" localSheetId="12" hidden="1">#REF!</definedName>
    <definedName name="_xlnm.Print_Area" localSheetId="12">#REF!</definedName>
    <definedName name="Z_47EA9957_A615_47FB_A919_F4A5C47399E9_.wvu.PrintArea" localSheetId="14" hidden="1">#REF!</definedName>
    <definedName name="Z_47EA9957_A615_47FB_A919_F4A5C47399E9_.wvu.Rows" localSheetId="14" hidden="1">#REF!</definedName>
    <definedName name="_xlnm.Print_Area" localSheetId="14">'12 (1)エ'!$A$1:$K$25</definedName>
    <definedName name="Z_47EA9957_A615_47FB_A919_F4A5C47399E9_.wvu.PrintArea" localSheetId="15" hidden="1">'12 (2)アイ'!$A$1:$L$51</definedName>
    <definedName name="_xlnm.Print_Area" localSheetId="15">'12 (2)アイ'!$A$1:$L$51</definedName>
    <definedName name="_xlnm.Print_Area" localSheetId="9">#REF!</definedName>
    <definedName name="Z_47EA9957_A615_47FB_A919_F4A5C47399E9_.wvu.PrintArea" localSheetId="9" hidden="1">#REF!</definedName>
    <definedName name="Z_47EA9957_A615_47FB_A919_F4A5C47399E9_.wvu.PrintArea" localSheetId="11" hidden="1">#REF!</definedName>
    <definedName name="_xlnm.Print_Area" localSheetId="11">#REF!</definedName>
    <definedName name="_xlnm.Print_Area" localSheetId="3">#REF!</definedName>
    <definedName name="Z_47EA9957_A615_47FB_A919_F4A5C47399E9_.wvu.PrintArea" localSheetId="2" hidden="1">#REF!</definedName>
    <definedName name="Z_47EA9957_A615_47FB_A919_F4A5C47399E9_.wvu.Rows" localSheetId="2" hidden="1">#REF!</definedName>
    <definedName name="_xlnm.Print_Area" localSheetId="2">#REF!</definedName>
    <definedName name="_xlnm.Print_Area" localSheetId="8">'9'!$A$1:$AU$63</definedName>
    <definedName name="Z_47EA9957_A615_47FB_A919_F4A5C47399E9_.wvu.PrintArea" localSheetId="8" hidden="1">'9'!$A$1:$AU$65</definedName>
    <definedName name="_xlnm.Print_Area" localSheetId="10">#REF!</definedName>
    <definedName name="Z_47EA9957_A615_47FB_A919_F4A5C47399E9_.wvu.PrintArea" localSheetId="10" hidden="1">#REF!</definedName>
    <definedName name="Z_47EA9957_A615_47FB_A919_F4A5C47399E9_.wvu.PrintArea" localSheetId="4" hidden="1">#REF!</definedName>
    <definedName name="Z_47EA9957_A615_47FB_A919_F4A5C47399E9_.wvu.PrintArea" localSheetId="5" hidden="1">#REF!</definedName>
    <definedName name="Z_47EA9957_A615_47FB_A919_F4A5C47399E9_.wvu.PrintArea" localSheetId="6" hidden="1">#REF!</definedName>
    <definedName name="Z_47EA9957_A615_47FB_A919_F4A5C47399E9_.wvu.PrintArea" localSheetId="13" hidden="1">'12 (1)ウ'!$A$1:$O$27</definedName>
    <definedName name="Z_47EA9957_A615_47FB_A919_F4A5C47399E9_.wvu.Rows" localSheetId="13" hidden="1">#REF!</definedName>
    <definedName name="_xlnm.Print_Area" localSheetId="13">'12 (1)ウ'!$A$1:$O$24</definedName>
    <definedName name="Z_47EA9957_A615_47FB_A919_F4A5C47399E9_.wvu.Rows" localSheetId="18" hidden="1">#REF!</definedName>
    <definedName name="_xlnm.Print_Area" localSheetId="18">'14'!$A$1:$O$13</definedName>
    <definedName name="Z_47EA9957_A615_47FB_A919_F4A5C47399E9_.wvu.PrintArea" localSheetId="18" hidden="1">#REF!</definedName>
    <definedName name="Z_47EA9957_A615_47FB_A919_F4A5C47399E9_.wvu.PrintArea" localSheetId="17" hidden="1">#REF!</definedName>
    <definedName name="Z_47EA9957_A615_47FB_A919_F4A5C47399E9_.wvu.Rows" localSheetId="17" hidden="1">#REF!</definedName>
    <definedName name="_xlnm.Print_Area" localSheetId="17">'13'!$A$1:$O$4</definedName>
    <definedName name="Z_47EA9957_A615_47FB_A919_F4A5C47399E9_.wvu.Rows" localSheetId="16" hidden="1">#REF!</definedName>
    <definedName name="_xlnm.Print_Area" localSheetId="16">'12 (2)ウ'!$A$1:$O$24</definedName>
    <definedName name="Z_47EA9957_A615_47FB_A919_F4A5C47399E9_.wvu.PrintArea" localSheetId="16" hidden="1">#REF!</definedName>
    <definedName name="_xlnm.Print_Area" localSheetId="21">'17(1)'!$A$1:$BR$30</definedName>
    <definedName name="Z_47EA9957_A615_47FB_A919_F4A5C47399E9_.wvu.PrintArea" localSheetId="21" hidden="1">#REF!</definedName>
    <definedName name="_xlnm.Print_Area" localSheetId="20">'16'!$A$1:$BP$22</definedName>
    <definedName name="Z_47EA9957_A615_47FB_A919_F4A5C47399E9_.wvu.PrintArea" localSheetId="20" hidden="1">'16'!$A$1:$E$21</definedName>
    <definedName name="_xlnm.Print_Area" localSheetId="19">'15'!$A$1:$I$13</definedName>
    <definedName name="Z_47EA9957_A615_47FB_A919_F4A5C47399E9_.wvu.PrintArea" localSheetId="19" hidden="1">#REF!</definedName>
    <definedName name="_xlnm.Print_Area" localSheetId="24">'20-21'!$A$1:$R$33</definedName>
    <definedName name="Z_47EA9957_A615_47FB_A919_F4A5C47399E9_.wvu.PrintArea" localSheetId="24" hidden="1">#REF!</definedName>
    <definedName name="Z_47EA9957_A615_47FB_A919_F4A5C47399E9_.wvu.Rows" localSheetId="24" hidden="1">#REF!</definedName>
    <definedName name="_xlnm.Print_Area" localSheetId="23">'18-19'!$A$1:$O$24</definedName>
    <definedName name="Z_47EA9957_A615_47FB_A919_F4A5C47399E9_.wvu.PrintArea" localSheetId="23" hidden="1">#REF!</definedName>
    <definedName name="Z_47EA9957_A615_47FB_A919_F4A5C47399E9_.wvu.Rows" localSheetId="23" hidden="1">#REF!</definedName>
    <definedName name="_xlnm.Print_Area" localSheetId="26">'24'!$A$1:$M$28</definedName>
    <definedName name="Z_47EA9957_A615_47FB_A919_F4A5C47399E9_.wvu.PrintArea" localSheetId="26" hidden="1">#REF!</definedName>
    <definedName name="Z_47EA9957_A615_47FB_A919_F4A5C47399E9_.wvu.Rows" localSheetId="26" hidden="1">#REF!</definedName>
    <definedName name="_xlnm.Print_Area" localSheetId="25">'22-23'!$A$1:$J$25</definedName>
    <definedName name="Z_47EA9957_A615_47FB_A919_F4A5C47399E9_.wvu.PrintArea" localSheetId="25" hidden="1">#REF!</definedName>
    <definedName name="Z_47EA9957_A615_47FB_A919_F4A5C47399E9_.wvu.Rows" localSheetId="25" hidden="1">'22-23'!$24:$25</definedName>
    <definedName name="_xlnm.Print_Area" localSheetId="28">'25(2)'!$A$1:$K$48</definedName>
    <definedName name="Z_47EA9957_A615_47FB_A919_F4A5C47399E9_.wvu.PrintArea" localSheetId="28" hidden="1">#REF!</definedName>
    <definedName name="_xlnm.Print_Area" localSheetId="27">'25(1)'!$A$1:$J$16</definedName>
    <definedName name="Z_47EA9957_A615_47FB_A919_F4A5C47399E9_.wvu.PrintArea" localSheetId="27" hidden="1">#REF!</definedName>
    <definedName name="_xlnm.Print_Area" localSheetId="29">'26'!$A$1:$J$10</definedName>
    <definedName name="Z_47EA9957_A615_47FB_A919_F4A5C47399E9_.wvu.PrintArea" localSheetId="29" hidden="1">#REF!</definedName>
    <definedName name="Z_47EA9957_A615_47FB_A919_F4A5C47399E9_.wvu.Rows" localSheetId="29" hidden="1">#REF!</definedName>
    <definedName name="_xlnm.Print_Area" localSheetId="30">'27'!$A$1:$O$33</definedName>
    <definedName name="Z_47EA9957_A615_47FB_A919_F4A5C47399E9_.wvu.PrintArea" localSheetId="30" hidden="1">'27'!$A$1:$O$35</definedName>
    <definedName name="Z_47EA9957_A615_47FB_A919_F4A5C47399E9_.wvu.Rows" localSheetId="30" hidden="1">#REF!</definedName>
    <definedName name="Z_47EA9957_A615_47FB_A919_F4A5C47399E9_.wvu.Rows" localSheetId="31" hidden="1">#REF!</definedName>
    <definedName name="_xlnm.Print_Area" localSheetId="31">'28'!$A$1:$O$29</definedName>
    <definedName name="Z_47EA9957_A615_47FB_A919_F4A5C47399E9_.wvu.PrintArea" localSheetId="31" hidden="1">'28'!$A$1:$O$31</definedName>
    <definedName name="_xlnm.Print_Area" localSheetId="0">目次!$A$1:$P$49</definedName>
    <definedName name="Z_47EA9957_A615_47FB_A919_F4A5C47399E9_.wvu.PrintArea" localSheetId="0" hidden="1">目次!$A$1:$P$49</definedName>
    <definedName name="Z_47EA9957_A615_47FB_A919_F4A5C47399E9_.wvu.PrintArea" localSheetId="1" hidden="1">#REF!</definedName>
  </definedNames>
  <calcPr calcId="191029" concurrentCalc="1"/>
  <customWorkbookViews>
    <customWorkbookView name="村木　恵 - 個人用ビュー" guid="{47EA9957-A615-47FB-A919-F4A5C47399E9}" personalView="1" maximized="1" xWindow="-8" yWindow="-8" windowWidth="1936" windowHeight="1056" tabRatio="889" activeSheetId="17"/>
  </customWorkbookViews>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吉村　友孝</author>
  </authors>
  <commentList>
    <comment ref="K3" authorId="0">
      <text>
        <r>
          <rPr>
            <b/>
            <sz val="9"/>
            <color indexed="81"/>
            <rFont val="MS P ゴシック"/>
          </rPr>
          <t>令和7年度の写真提供は「静岡県観光振興課」と記載すること</t>
        </r>
      </text>
    </comment>
  </commentList>
</comments>
</file>

<file path=xl/comments2.xml><?xml version="1.0" encoding="utf-8"?>
<comments xmlns="http://schemas.openxmlformats.org/spreadsheetml/2006/main">
  <authors>
    <author>鈴木　有美</author>
  </authors>
  <commentList>
    <comment ref="J4" authorId="0">
      <text>
        <r>
          <rPr>
            <sz val="9"/>
            <color indexed="81"/>
            <rFont val="MS P ゴシック"/>
          </rPr>
          <t xml:space="preserve">
代位弁済元金
</t>
        </r>
      </text>
    </comment>
  </commentList>
</comments>
</file>

<file path=xl/sharedStrings.xml><?xml version="1.0" encoding="utf-8"?>
<sst xmlns="http://schemas.openxmlformats.org/spreadsheetml/2006/main" xmlns:r="http://schemas.openxmlformats.org/officeDocument/2006/relationships" count="1019" uniqueCount="1019">
  <si>
    <t>6</t>
  </si>
  <si>
    <t>主 な 動 き</t>
    <rPh sb="0" eb="1">
      <t>オモ</t>
    </rPh>
    <phoneticPr fontId="39"/>
  </si>
  <si>
    <t>貸家</t>
  </si>
  <si>
    <t>調　　 査
産 業 計</t>
    <rPh sb="0" eb="1">
      <t>チョウ</t>
    </rPh>
    <rPh sb="4" eb="5">
      <t>サ</t>
    </rPh>
    <rPh sb="6" eb="7">
      <t>サン</t>
    </rPh>
    <rPh sb="8" eb="9">
      <t>ギョウ</t>
    </rPh>
    <rPh sb="10" eb="11">
      <t>ケイ</t>
    </rPh>
    <phoneticPr fontId="39"/>
  </si>
  <si>
    <t>特殊取扱品（9）</t>
  </si>
  <si>
    <t>二輪自動車類（70504）</t>
  </si>
  <si>
    <t>サービス業（ 他に分類されないもの）</t>
  </si>
  <si>
    <t>令和</t>
    <rPh sb="0" eb="2">
      <t>レイワ</t>
    </rPh>
    <phoneticPr fontId="112"/>
  </si>
  <si>
    <t>　　　　移動数を加減して推計したものです。</t>
  </si>
  <si>
    <t>田   子   の   浦   港</t>
  </si>
  <si>
    <t>台</t>
    <rPh sb="0" eb="1">
      <t>ダイ</t>
    </rPh>
    <phoneticPr fontId="39"/>
  </si>
  <si>
    <t>裾　野　市</t>
  </si>
  <si>
    <t>自　然　動　態</t>
  </si>
  <si>
    <t>電球類（70321）</t>
  </si>
  <si>
    <t>年　　月　　別</t>
    <rPh sb="0" eb="4">
      <t>ネンゲツ</t>
    </rPh>
    <rPh sb="6" eb="7">
      <t>ベツ</t>
    </rPh>
    <phoneticPr fontId="39"/>
  </si>
  <si>
    <t>住居</t>
    <rPh sb="0" eb="1">
      <t>ジュウ</t>
    </rPh>
    <rPh sb="1" eb="2">
      <t>キョ</t>
    </rPh>
    <phoneticPr fontId="39"/>
  </si>
  <si>
    <t>合    計</t>
  </si>
  <si>
    <t>22</t>
  </si>
  <si>
    <t>田子の浦港入港船舶</t>
  </si>
  <si>
    <t>発　　生　　件　　数</t>
  </si>
  <si>
    <t>前月比は0.5％の上昇となった</t>
    <rPh sb="0" eb="3">
      <t>ゼンゲツヒ</t>
    </rPh>
    <rPh sb="9" eb="11">
      <t>ジョウショウ</t>
    </rPh>
    <phoneticPr fontId="39"/>
  </si>
  <si>
    <t>戸数</t>
  </si>
  <si>
    <t>　中　央　区</t>
    <rPh sb="1" eb="2">
      <t>ナカ</t>
    </rPh>
    <rPh sb="3" eb="4">
      <t>ナカバ</t>
    </rPh>
    <rPh sb="5" eb="6">
      <t>ク</t>
    </rPh>
    <phoneticPr fontId="113"/>
  </si>
  <si>
    <t>非鉄金属（613）</t>
  </si>
  <si>
    <t>熱　海　市</t>
  </si>
  <si>
    <t>20   海  上  出  入  貨  物</t>
    <rPh sb="5" eb="9">
      <t>カイジョウ</t>
    </rPh>
    <rPh sb="11" eb="15">
      <t>シュツニュウ</t>
    </rPh>
    <rPh sb="17" eb="21">
      <t>カモツ</t>
    </rPh>
    <phoneticPr fontId="39"/>
  </si>
  <si>
    <t>（令和２年＝100）</t>
  </si>
  <si>
    <t>遅 行 指 数</t>
  </si>
  <si>
    <t>13</t>
  </si>
  <si>
    <t>床面積の</t>
  </si>
  <si>
    <t>預金残高</t>
    <rPh sb="0" eb="2">
      <t>ヨキン</t>
    </rPh>
    <rPh sb="2" eb="4">
      <t>ザンダカ</t>
    </rPh>
    <phoneticPr fontId="39"/>
  </si>
  <si>
    <t>-</t>
  </si>
  <si>
    <t>香港線</t>
    <rPh sb="0" eb="2">
      <t>ホンコン</t>
    </rPh>
    <rPh sb="2" eb="3">
      <t>セン</t>
    </rPh>
    <phoneticPr fontId="39"/>
  </si>
  <si>
    <t>電気・ガス・熱供給・水道業</t>
  </si>
  <si>
    <t>湖西市</t>
  </si>
  <si>
    <t>24   富士山静岡空港搭乗者数</t>
    <rPh sb="5" eb="8">
      <t>フジサン</t>
    </rPh>
    <rPh sb="8" eb="10">
      <t>シズオカ</t>
    </rPh>
    <rPh sb="10" eb="12">
      <t>クウコウ</t>
    </rPh>
    <rPh sb="12" eb="15">
      <t>トウジョウシャ</t>
    </rPh>
    <rPh sb="15" eb="16">
      <t>カズ</t>
    </rPh>
    <phoneticPr fontId="39"/>
  </si>
  <si>
    <t>2</t>
  </si>
  <si>
    <t>15   製材工場の素材・製材製品需給</t>
    <rPh sb="8" eb="9">
      <t>ジョウ</t>
    </rPh>
    <phoneticPr fontId="39"/>
  </si>
  <si>
    <t>住宅</t>
  </si>
  <si>
    <t>指標</t>
  </si>
  <si>
    <t>輸     入</t>
    <rPh sb="0" eb="1">
      <t>ユ</t>
    </rPh>
    <rPh sb="6" eb="7">
      <t>イリ</t>
    </rPh>
    <phoneticPr fontId="39"/>
  </si>
  <si>
    <t>６　　企業倒産状況（11月分）、貸出約定平均金利（８月・９月分）</t>
    <rPh sb="26" eb="27">
      <t>ガツ</t>
    </rPh>
    <phoneticPr fontId="39"/>
  </si>
  <si>
    <t>空港振興課</t>
    <rPh sb="2" eb="4">
      <t>シンコウ</t>
    </rPh>
    <rPh sb="4" eb="5">
      <t>カ</t>
    </rPh>
    <phoneticPr fontId="39"/>
  </si>
  <si>
    <t>全国主要指標</t>
  </si>
  <si>
    <t>令　　和</t>
  </si>
  <si>
    <t>前年同月比</t>
    <rPh sb="0" eb="2">
      <t>ゼンネン</t>
    </rPh>
    <rPh sb="2" eb="5">
      <t>ドウゲツヒ</t>
    </rPh>
    <phoneticPr fontId="39"/>
  </si>
  <si>
    <t>17</t>
  </si>
  <si>
    <t>（注2）社会動態は、各市区町の転入転出（政令市の区相互の移動を含む）の人数を合計したものです。</t>
    <rPh sb="4" eb="6">
      <t>シャカイ</t>
    </rPh>
    <rPh sb="6" eb="8">
      <t>ドウタイ</t>
    </rPh>
    <rPh sb="10" eb="12">
      <t>カクシ</t>
    </rPh>
    <rPh sb="12" eb="13">
      <t>ク</t>
    </rPh>
    <rPh sb="13" eb="14">
      <t>チョウ</t>
    </rPh>
    <rPh sb="15" eb="17">
      <t>テンニュウ</t>
    </rPh>
    <rPh sb="17" eb="19">
      <t>テンシュツ</t>
    </rPh>
    <rPh sb="35" eb="37">
      <t>ニンズウ</t>
    </rPh>
    <rPh sb="38" eb="40">
      <t>ゴウケイ</t>
    </rPh>
    <phoneticPr fontId="114"/>
  </si>
  <si>
    <t>公的資金</t>
  </si>
  <si>
    <t>2.14</t>
  </si>
  <si>
    <t>｢ x ｣</t>
  </si>
  <si>
    <t>7</t>
  </si>
  <si>
    <t>倍</t>
    <rPh sb="0" eb="1">
      <t>バイ</t>
    </rPh>
    <phoneticPr fontId="39"/>
  </si>
  <si>
    <t xml:space="preserve">    有効求人倍率1.06 倍</t>
    <rPh sb="4" eb="6">
      <t>ユウコウ</t>
    </rPh>
    <rPh sb="6" eb="8">
      <t>キュウジン</t>
    </rPh>
    <rPh sb="8" eb="10">
      <t>バイリツ</t>
    </rPh>
    <rPh sb="15" eb="16">
      <t>バイ</t>
    </rPh>
    <phoneticPr fontId="39"/>
  </si>
  <si>
    <t>清　水　町</t>
  </si>
  <si>
    <t>情報通信業</t>
  </si>
  <si>
    <t xml:space="preserve">    </t>
  </si>
  <si>
    <t>｢ r ｣</t>
  </si>
  <si>
    <t>令和２年＝100</t>
    <rPh sb="0" eb="2">
      <t>レイワ</t>
    </rPh>
    <rPh sb="3" eb="4">
      <t>ネン</t>
    </rPh>
    <rPh sb="4" eb="5">
      <t>ヘイネン</t>
    </rPh>
    <phoneticPr fontId="39"/>
  </si>
  <si>
    <t>（事業所規模５人以上）</t>
  </si>
  <si>
    <t>液化天然ガス（3050103）</t>
  </si>
  <si>
    <t>気温</t>
    <rPh sb="0" eb="2">
      <t>キオン</t>
    </rPh>
    <phoneticPr fontId="39"/>
  </si>
  <si>
    <t>r546</t>
  </si>
  <si>
    <t>年度・月</t>
  </si>
  <si>
    <t>化学工業品</t>
  </si>
  <si>
    <t>労働異動率</t>
    <rPh sb="0" eb="2">
      <t>ロウドウ</t>
    </rPh>
    <rPh sb="2" eb="4">
      <t>イドウ</t>
    </rPh>
    <rPh sb="4" eb="5">
      <t>リツ</t>
    </rPh>
    <phoneticPr fontId="39"/>
  </si>
  <si>
    <t>｢ p ｣</t>
  </si>
  <si>
    <t>南伊豆町</t>
    <rPh sb="0" eb="1">
      <t>ミナミ</t>
    </rPh>
    <rPh sb="1" eb="3">
      <t>イズ</t>
    </rPh>
    <rPh sb="3" eb="4">
      <t>チョウ</t>
    </rPh>
    <phoneticPr fontId="39"/>
  </si>
  <si>
    <t>富士市</t>
  </si>
  <si>
    <t>金属機械工業品</t>
  </si>
  <si>
    <t>3か月後方移動平均（CI）</t>
    <rPh sb="2" eb="3">
      <t>ゲツ</t>
    </rPh>
    <rPh sb="3" eb="5">
      <t>コウホウ</t>
    </rPh>
    <rPh sb="5" eb="7">
      <t>イドウ</t>
    </rPh>
    <rPh sb="7" eb="9">
      <t>ヘイキン</t>
    </rPh>
    <phoneticPr fontId="39"/>
  </si>
  <si>
    <t>13　　生活保護法による扶助人員及び金額</t>
  </si>
  <si>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39"/>
  </si>
  <si>
    <t>29</t>
  </si>
  <si>
    <t>運輸</t>
  </si>
  <si>
    <t>たこ類</t>
    <rPh sb="2" eb="3">
      <t>ルイ</t>
    </rPh>
    <phoneticPr fontId="39"/>
  </si>
  <si>
    <t>区    分</t>
  </si>
  <si>
    <t>機械類及び輸送用機器（7）</t>
  </si>
  <si>
    <t>r298</t>
  </si>
  <si>
    <t>年月別</t>
  </si>
  <si>
    <t>上　　　　　　　昇</t>
    <rPh sb="0" eb="9">
      <t>ジョウショウ</t>
    </rPh>
    <phoneticPr fontId="39"/>
  </si>
  <si>
    <t>常用雇用
指　　　数
（製造業）</t>
    <rPh sb="0" eb="2">
      <t>ジョウヨウ</t>
    </rPh>
    <rPh sb="2" eb="4">
      <t>コヨウ</t>
    </rPh>
    <rPh sb="5" eb="6">
      <t>ユビ</t>
    </rPh>
    <rPh sb="9" eb="10">
      <t>カズ</t>
    </rPh>
    <rPh sb="12" eb="15">
      <t>セイゾウギョウ</t>
    </rPh>
    <phoneticPr fontId="39"/>
  </si>
  <si>
    <t>エアコン（7012305）</t>
  </si>
  <si>
    <t>茶（01501）</t>
  </si>
  <si>
    <t>季節調整済指数</t>
    <rPh sb="0" eb="2">
      <t>キセツ</t>
    </rPh>
    <rPh sb="2" eb="4">
      <t>チョウセイ</t>
    </rPh>
    <rPh sb="4" eb="5">
      <t>ズミ</t>
    </rPh>
    <rPh sb="5" eb="7">
      <t>シスウ</t>
    </rPh>
    <phoneticPr fontId="39"/>
  </si>
  <si>
    <t>林産品</t>
  </si>
  <si>
    <t>気象庁</t>
    <rPh sb="0" eb="3">
      <t>キショウチョウ</t>
    </rPh>
    <phoneticPr fontId="39"/>
  </si>
  <si>
    <t>日本銀行静岡支店</t>
    <rPh sb="0" eb="4">
      <t>ニホンギンコウ</t>
    </rPh>
    <rPh sb="4" eb="6">
      <t>シズオカ</t>
    </rPh>
    <rPh sb="6" eb="8">
      <t>シテン</t>
    </rPh>
    <phoneticPr fontId="39"/>
  </si>
  <si>
    <t>小山町</t>
    <rPh sb="0" eb="3">
      <t>オヤマチョウ</t>
    </rPh>
    <phoneticPr fontId="39"/>
  </si>
  <si>
    <t>11</t>
  </si>
  <si>
    <t>3</t>
  </si>
  <si>
    <t xml:space="preserve"> 生産、出荷、在庫の動き</t>
  </si>
  <si>
    <t>工業用プラスチック製品、プラスチック製フィルム等</t>
  </si>
  <si>
    <t>かたくちいわし</t>
  </si>
  <si>
    <t>静 岡 労 働 局</t>
    <rPh sb="0" eb="1">
      <t>セイ</t>
    </rPh>
    <rPh sb="2" eb="3">
      <t>オカ</t>
    </rPh>
    <rPh sb="4" eb="5">
      <t>ロウ</t>
    </rPh>
    <rPh sb="6" eb="7">
      <t>ハタラキ</t>
    </rPh>
    <rPh sb="8" eb="9">
      <t>キョク</t>
    </rPh>
    <phoneticPr fontId="39"/>
  </si>
  <si>
    <t>　　（ウ）　出　勤　日　数　、　労　働　時　間　</t>
  </si>
  <si>
    <t>月</t>
    <rPh sb="0" eb="1">
      <t>ガツ</t>
    </rPh>
    <phoneticPr fontId="114"/>
  </si>
  <si>
    <t>農林・水産</t>
    <rPh sb="0" eb="2">
      <t>ノウリン</t>
    </rPh>
    <rPh sb="3" eb="5">
      <t>スイサン</t>
    </rPh>
    <phoneticPr fontId="39"/>
  </si>
  <si>
    <t>染料・なめし剤及び着色剤（505）</t>
  </si>
  <si>
    <t>二輪自動車類（70507）</t>
  </si>
  <si>
    <t xml:space="preserve">  世帯数は1,537,255世帯である。                   </t>
    <rPh sb="2" eb="5">
      <t>セタイスウ</t>
    </rPh>
    <rPh sb="15" eb="17">
      <t>セタイ</t>
    </rPh>
    <phoneticPr fontId="39"/>
  </si>
  <si>
    <t>富士宮市</t>
  </si>
  <si>
    <t>鉄 鋼 業</t>
    <rPh sb="0" eb="5">
      <t>テッコウギョウ</t>
    </rPh>
    <phoneticPr fontId="39"/>
  </si>
  <si>
    <t>生産指数
季節調整
済 指 数</t>
    <rPh sb="0" eb="2">
      <t>セイサン</t>
    </rPh>
    <rPh sb="2" eb="4">
      <t>シスウ</t>
    </rPh>
    <rPh sb="5" eb="7">
      <t>キセツ</t>
    </rPh>
    <rPh sb="7" eb="9">
      <t>チョウセイ</t>
    </rPh>
    <rPh sb="10" eb="11">
      <t>ズ</t>
    </rPh>
    <rPh sb="12" eb="13">
      <t>ユビ</t>
    </rPh>
    <rPh sb="14" eb="15">
      <t>カズ</t>
    </rPh>
    <phoneticPr fontId="39"/>
  </si>
  <si>
    <t>8</t>
  </si>
  <si>
    <t>被保護扶助人員</t>
  </si>
  <si>
    <r>
      <t>（</t>
    </r>
    <r>
      <rPr>
        <sz val="9.5"/>
        <color auto="1"/>
        <rFont val="ＭＳ Ｐ明朝"/>
      </rPr>
      <t>注1） 令和２年11月以降の人口の数値は</t>
    </r>
    <r>
      <rPr>
        <sz val="9"/>
        <color auto="1"/>
        <rFont val="ＭＳ Ｐ明朝"/>
      </rPr>
      <t>令和２年国勢調査の人口等基本集計（確定値）をもとに県が再算出したものです。</t>
    </r>
    <rPh sb="1" eb="2">
      <t>チュウ</t>
    </rPh>
    <rPh sb="5" eb="7">
      <t>レイワ</t>
    </rPh>
    <rPh sb="8" eb="9">
      <t>ネン</t>
    </rPh>
    <rPh sb="11" eb="14">
      <t>ガツイコウ</t>
    </rPh>
    <rPh sb="15" eb="16">
      <t>ヒト</t>
    </rPh>
    <rPh sb="16" eb="17">
      <t>クチ</t>
    </rPh>
    <rPh sb="18" eb="20">
      <t>スウチ</t>
    </rPh>
    <rPh sb="21" eb="23">
      <t>レイワ</t>
    </rPh>
    <rPh sb="30" eb="32">
      <t>ジンコウ</t>
    </rPh>
    <rPh sb="32" eb="33">
      <t>ナド</t>
    </rPh>
    <rPh sb="33" eb="35">
      <t>キホン</t>
    </rPh>
    <rPh sb="35" eb="37">
      <t>シュウケイ</t>
    </rPh>
    <rPh sb="38" eb="40">
      <t>カクテイ</t>
    </rPh>
    <rPh sb="40" eb="41">
      <t>チ</t>
    </rPh>
    <rPh sb="46" eb="47">
      <t>ケン</t>
    </rPh>
    <rPh sb="48" eb="49">
      <t>サイ</t>
    </rPh>
    <rPh sb="49" eb="51">
      <t>サンシュツ</t>
    </rPh>
    <phoneticPr fontId="39"/>
  </si>
  <si>
    <t>前年同月差</t>
    <rPh sb="4" eb="5">
      <t>サ</t>
    </rPh>
    <phoneticPr fontId="39"/>
  </si>
  <si>
    <t>生産</t>
  </si>
  <si>
    <t>4</t>
  </si>
  <si>
    <t>人</t>
  </si>
  <si>
    <t>飼料（017）</t>
  </si>
  <si>
    <t>分類不能のもの</t>
  </si>
  <si>
    <t>輸出</t>
    <rPh sb="0" eb="2">
      <t>ユシュツ</t>
    </rPh>
    <phoneticPr fontId="39"/>
  </si>
  <si>
    <t>新規求職
申込件数</t>
  </si>
  <si>
    <t>調  査  産  業  計</t>
  </si>
  <si>
    <t>年　　　月</t>
  </si>
  <si>
    <t>（注2） 数値は速報値です。</t>
    <rPh sb="1" eb="2">
      <t>チュウ</t>
    </rPh>
    <rPh sb="5" eb="7">
      <t>スウチ</t>
    </rPh>
    <rPh sb="8" eb="11">
      <t>ソクホウチ</t>
    </rPh>
    <phoneticPr fontId="39"/>
  </si>
  <si>
    <t>21   品 種 別 海 上 出 入 貨 物</t>
  </si>
  <si>
    <t>小型乗用</t>
    <rPh sb="0" eb="2">
      <t>コガタ</t>
    </rPh>
    <rPh sb="2" eb="4">
      <t>ジョウヨウ</t>
    </rPh>
    <phoneticPr fontId="39"/>
  </si>
  <si>
    <t>松崎町</t>
    <rPh sb="0" eb="2">
      <t>マツザキ</t>
    </rPh>
    <rPh sb="2" eb="3">
      <t>チョウ</t>
    </rPh>
    <phoneticPr fontId="39"/>
  </si>
  <si>
    <t>卸売業,小売業</t>
  </si>
  <si>
    <t>0.12ポイント上回った。</t>
    <rPh sb="8" eb="9">
      <t>ウエ</t>
    </rPh>
    <rPh sb="9" eb="10">
      <t>カイ</t>
    </rPh>
    <phoneticPr fontId="39"/>
  </si>
  <si>
    <t>令和6年</t>
  </si>
  <si>
    <t>清      水      港</t>
  </si>
  <si>
    <t>18</t>
  </si>
  <si>
    <t>アルミニウム及び同合金（61507）</t>
  </si>
  <si>
    <t>消費量</t>
  </si>
  <si>
    <t>熱海市</t>
  </si>
  <si>
    <t>半導体等製造装置（70131）</t>
  </si>
  <si>
    <t>原動機（70101）</t>
  </si>
  <si>
    <t>織物用糸及び繊維製品（607）</t>
  </si>
  <si>
    <t>（令和７年10月分）</t>
    <rPh sb="1" eb="3">
      <t>レイワ</t>
    </rPh>
    <rPh sb="4" eb="5">
      <t>ネン</t>
    </rPh>
    <rPh sb="7" eb="8">
      <t>ガツ</t>
    </rPh>
    <rPh sb="8" eb="9">
      <t>フン</t>
    </rPh>
    <phoneticPr fontId="39"/>
  </si>
  <si>
    <t>在       庫</t>
    <rPh sb="0" eb="1">
      <t>ザイコ</t>
    </rPh>
    <rPh sb="8" eb="9">
      <t>セイサン</t>
    </rPh>
    <phoneticPr fontId="39"/>
  </si>
  <si>
    <t>5</t>
  </si>
  <si>
    <t>三島市（注４）</t>
    <rPh sb="0" eb="3">
      <t>ミシマシ</t>
    </rPh>
    <rPh sb="4" eb="5">
      <t>チュウ</t>
    </rPh>
    <phoneticPr fontId="39"/>
  </si>
  <si>
    <t>御   前   崎   港</t>
    <rPh sb="0" eb="13">
      <t>オマエザキコウ</t>
    </rPh>
    <phoneticPr fontId="39"/>
  </si>
  <si>
    <t>資　　料</t>
  </si>
  <si>
    <t>17    輸   出   入   通   関   実   績</t>
    <rPh sb="6" eb="11">
      <t>ユシュツ</t>
    </rPh>
    <rPh sb="14" eb="15">
      <t>ニュウ</t>
    </rPh>
    <rPh sb="18" eb="23">
      <t>ツウカン</t>
    </rPh>
    <rPh sb="26" eb="31">
      <t>ジッセキ</t>
    </rPh>
    <phoneticPr fontId="39"/>
  </si>
  <si>
    <t>石油製品（30301）</t>
  </si>
  <si>
    <t>菊川市</t>
    <rPh sb="0" eb="2">
      <t>キクガワ</t>
    </rPh>
    <rPh sb="2" eb="3">
      <t>シ</t>
    </rPh>
    <phoneticPr fontId="39"/>
  </si>
  <si>
    <t>一 致 指 数</t>
  </si>
  <si>
    <t>藤枝市</t>
  </si>
  <si>
    <t>所定外労働時間</t>
  </si>
  <si>
    <t>三島市</t>
  </si>
  <si>
    <t>単位：件、人、倍</t>
  </si>
  <si>
    <t>企業倒産状況</t>
    <rPh sb="0" eb="2">
      <t>キギョウ</t>
    </rPh>
    <rPh sb="2" eb="4">
      <t>トウサン</t>
    </rPh>
    <rPh sb="4" eb="6">
      <t>ジョウキョウ</t>
    </rPh>
    <phoneticPr fontId="39"/>
  </si>
  <si>
    <t>26</t>
  </si>
  <si>
    <t>医療， 福祉</t>
  </si>
  <si>
    <t>普通乗用</t>
    <rPh sb="0" eb="2">
      <t>フツウ</t>
    </rPh>
    <rPh sb="2" eb="4">
      <t>ジョウヨウ</t>
    </rPh>
    <phoneticPr fontId="39"/>
  </si>
  <si>
    <t>パルプ</t>
  </si>
  <si>
    <t>プラスチック</t>
  </si>
  <si>
    <t>月</t>
    <rPh sb="0" eb="1">
      <t>ツキ</t>
    </rPh>
    <phoneticPr fontId="39"/>
  </si>
  <si>
    <t>日 本 人 及 び 外 国 人 人 口</t>
  </si>
  <si>
    <t>総　　　額</t>
    <rPh sb="0" eb="5">
      <t>ソウガク</t>
    </rPh>
    <phoneticPr fontId="39"/>
  </si>
  <si>
    <t>鉱物性燃料（3）</t>
  </si>
  <si>
    <t>人　　　　　口</t>
  </si>
  <si>
    <t>磐田市</t>
    <rPh sb="0" eb="3">
      <t>イワタシ</t>
    </rPh>
    <phoneticPr fontId="115"/>
  </si>
  <si>
    <t>住宅</t>
    <rPh sb="0" eb="2">
      <t>ジュウタク</t>
    </rPh>
    <phoneticPr fontId="39"/>
  </si>
  <si>
    <t>28</t>
  </si>
  <si>
    <t>１月以降</t>
  </si>
  <si>
    <t>福岡線</t>
    <rPh sb="0" eb="2">
      <t>フクオカ</t>
    </rPh>
    <rPh sb="2" eb="3">
      <t>セン</t>
    </rPh>
    <phoneticPr fontId="39"/>
  </si>
  <si>
    <t>主要地方道</t>
  </si>
  <si>
    <t>（注2）業種欄の（ ）内は、前月比（％）です。</t>
    <rPh sb="4" eb="6">
      <t>ギョウシュ</t>
    </rPh>
    <rPh sb="6" eb="7">
      <t>ラン</t>
    </rPh>
    <rPh sb="11" eb="12">
      <t>ナイ</t>
    </rPh>
    <rPh sb="14" eb="17">
      <t>ゼンゲツヒ</t>
    </rPh>
    <phoneticPr fontId="39"/>
  </si>
  <si>
    <t>光熱・水道</t>
    <rPh sb="0" eb="2">
      <t>コウネツ</t>
    </rPh>
    <rPh sb="3" eb="5">
      <t>スイドウ</t>
    </rPh>
    <phoneticPr fontId="39"/>
  </si>
  <si>
    <t>百万円</t>
    <rPh sb="0" eb="3">
      <t>ヒャクマンエン</t>
    </rPh>
    <phoneticPr fontId="39"/>
  </si>
  <si>
    <t/>
  </si>
  <si>
    <t>の上昇、７か月後方移動平均は0.3ポイント下降した。</t>
    <rPh sb="1" eb="3">
      <t>ジョウショウ</t>
    </rPh>
    <rPh sb="21" eb="23">
      <t>カコウ</t>
    </rPh>
    <phoneticPr fontId="39"/>
  </si>
  <si>
    <t>9</t>
  </si>
  <si>
    <t>移 出</t>
  </si>
  <si>
    <t>27   道路別交通事故発生状況（人身事故）</t>
  </si>
  <si>
    <t>「 0 」</t>
  </si>
  <si>
    <t>月及び産業別</t>
  </si>
  <si>
    <t>輸入</t>
  </si>
  <si>
    <t>所定内労働時間</t>
  </si>
  <si>
    <t>10</t>
  </si>
  <si>
    <t>乗用車（7050301）</t>
  </si>
  <si>
    <t>単位：千トン</t>
  </si>
  <si>
    <t>水揚量</t>
    <rPh sb="0" eb="2">
      <t>ミズアゲ</t>
    </rPh>
    <rPh sb="2" eb="3">
      <t>リョウ</t>
    </rPh>
    <phoneticPr fontId="39"/>
  </si>
  <si>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16"/>
  </si>
  <si>
    <t>輸出</t>
  </si>
  <si>
    <t>うち有効
求 職 者</t>
  </si>
  <si>
    <t>静　岡</t>
    <rPh sb="0" eb="1">
      <t>セイ</t>
    </rPh>
    <rPh sb="2" eb="3">
      <t>オカ</t>
    </rPh>
    <phoneticPr fontId="39"/>
  </si>
  <si>
    <t>合板・ウッドパネル（60501）</t>
  </si>
  <si>
    <t>25   新  設  住  宅  着  工  戸  数  (つづき)</t>
    <rPh sb="23" eb="24">
      <t>ト</t>
    </rPh>
    <rPh sb="26" eb="27">
      <t>カズ</t>
    </rPh>
    <phoneticPr fontId="39"/>
  </si>
  <si>
    <t>毎月勤労統計調査地方調査結果（９月分）</t>
    <rPh sb="0" eb="2">
      <t>マイツキ</t>
    </rPh>
    <rPh sb="2" eb="4">
      <t>キンロウ</t>
    </rPh>
    <rPh sb="4" eb="6">
      <t>トウケイ</t>
    </rPh>
    <rPh sb="6" eb="8">
      <t>チョウサ</t>
    </rPh>
    <rPh sb="8" eb="10">
      <t>チホウ</t>
    </rPh>
    <rPh sb="10" eb="12">
      <t>チョウサ</t>
    </rPh>
    <rPh sb="12" eb="14">
      <t>ケッカ</t>
    </rPh>
    <rPh sb="16" eb="18">
      <t>ガツブン</t>
    </rPh>
    <phoneticPr fontId="39"/>
  </si>
  <si>
    <t>７　　信用保証協会保証状況</t>
    <rPh sb="3" eb="5">
      <t>シンヨウ</t>
    </rPh>
    <rPh sb="5" eb="7">
      <t>ホショウ</t>
    </rPh>
    <rPh sb="7" eb="9">
      <t>キョウカイ</t>
    </rPh>
    <rPh sb="9" eb="11">
      <t>ホショウ</t>
    </rPh>
    <rPh sb="11" eb="13">
      <t>ジョウキョウ</t>
    </rPh>
    <phoneticPr fontId="39"/>
  </si>
  <si>
    <t>（注2）  数値は速報値です。</t>
    <rPh sb="1" eb="2">
      <t>チュウ</t>
    </rPh>
    <rPh sb="6" eb="8">
      <t>スウチ</t>
    </rPh>
    <rPh sb="9" eb="12">
      <t>ソクホウチ</t>
    </rPh>
    <phoneticPr fontId="39"/>
  </si>
  <si>
    <t>清水港入港船舶</t>
  </si>
  <si>
    <t>在　　　　　　　　　庫</t>
    <rPh sb="0" eb="1">
      <t>ザイコ</t>
    </rPh>
    <rPh sb="10" eb="11">
      <t>セイサン</t>
    </rPh>
    <phoneticPr fontId="39"/>
  </si>
  <si>
    <t>「…」</t>
  </si>
  <si>
    <t>16</t>
  </si>
  <si>
    <t>社　会　動　態</t>
  </si>
  <si>
    <t>（注2） 電子部品・デバイス工業、情報通信機械工業、印刷業は在庫調査なし。</t>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39"/>
  </si>
  <si>
    <t>出生数</t>
  </si>
  <si>
    <t>新着統計資料（令和７年11月）</t>
    <rPh sb="4" eb="6">
      <t>シリョウ</t>
    </rPh>
    <rPh sb="7" eb="9">
      <t>レイワ</t>
    </rPh>
    <rPh sb="10" eb="11">
      <t>ネン</t>
    </rPh>
    <phoneticPr fontId="39"/>
  </si>
  <si>
    <t>24</t>
  </si>
  <si>
    <t>石　廊　崎</t>
    <rPh sb="0" eb="1">
      <t>イシ</t>
    </rPh>
    <rPh sb="2" eb="3">
      <t>ロウ</t>
    </rPh>
    <rPh sb="4" eb="5">
      <t>ザキ</t>
    </rPh>
    <phoneticPr fontId="39"/>
  </si>
  <si>
    <t>金融業,保険業</t>
  </si>
  <si>
    <t>総数</t>
    <rPh sb="0" eb="2">
      <t>ソウスウ</t>
    </rPh>
    <phoneticPr fontId="116"/>
  </si>
  <si>
    <t>(１０大費目)－静岡市・浜松市－</t>
  </si>
  <si>
    <t>県  　   警　     察
本            　　 部</t>
    <rPh sb="0" eb="1">
      <t>ケン</t>
    </rPh>
    <rPh sb="7" eb="8">
      <t>ケイ</t>
    </rPh>
    <rPh sb="14" eb="15">
      <t>サツ</t>
    </rPh>
    <rPh sb="16" eb="17">
      <t>ホン</t>
    </rPh>
    <rPh sb="32" eb="33">
      <t>ブ</t>
    </rPh>
    <phoneticPr fontId="39"/>
  </si>
  <si>
    <t>負数または減少</t>
  </si>
  <si>
    <t>コーヒー・茶・ココア・香辛料類（015）</t>
  </si>
  <si>
    <t>農林水産省</t>
    <rPh sb="0" eb="2">
      <t>ノウリン</t>
    </rPh>
    <rPh sb="2" eb="5">
      <t>スイサンショウ</t>
    </rPh>
    <phoneticPr fontId="39"/>
  </si>
  <si>
    <t>その他の採油用種子（20309）</t>
  </si>
  <si>
    <t>令和</t>
    <rPh sb="0" eb="2">
      <t>レイワ</t>
    </rPh>
    <phoneticPr fontId="39"/>
  </si>
  <si>
    <t>加熱用・冷却用機器（70123）</t>
  </si>
  <si>
    <t>野菜（01103）</t>
  </si>
  <si>
    <t>西 伊 豆 町</t>
  </si>
  <si>
    <t>　</t>
  </si>
  <si>
    <t>出勤日数</t>
  </si>
  <si>
    <t>絶縁電線及び絶縁ケーブル（70304）</t>
  </si>
  <si>
    <t>当　　　月</t>
  </si>
  <si>
    <t>足踏みを示している</t>
    <rPh sb="0" eb="2">
      <t>アシブ</t>
    </rPh>
    <rPh sb="4" eb="5">
      <t>シメ</t>
    </rPh>
    <phoneticPr fontId="39"/>
  </si>
  <si>
    <t>持家</t>
  </si>
  <si>
    <t>島田市</t>
  </si>
  <si>
    <t>貸       家</t>
  </si>
  <si>
    <t>出　荷</t>
    <rPh sb="0" eb="3">
      <t>シュッカ</t>
    </rPh>
    <phoneticPr fontId="39"/>
  </si>
  <si>
    <t>分 譲 住 宅</t>
  </si>
  <si>
    <t>2.30</t>
  </si>
  <si>
    <t>市町道</t>
  </si>
  <si>
    <t>有
効</t>
  </si>
  <si>
    <t>伊豆半島地域計</t>
    <rPh sb="0" eb="2">
      <t>イズ</t>
    </rPh>
    <rPh sb="2" eb="4">
      <t>ハントウ</t>
    </rPh>
    <rPh sb="4" eb="6">
      <t>チイキ</t>
    </rPh>
    <rPh sb="6" eb="7">
      <t>ケイ</t>
    </rPh>
    <phoneticPr fontId="117"/>
  </si>
  <si>
    <t>総実労働時間</t>
  </si>
  <si>
    <t>単位：件、百万円</t>
    <rPh sb="0" eb="2">
      <t>タンイ</t>
    </rPh>
    <rPh sb="3" eb="4">
      <t>ケン</t>
    </rPh>
    <rPh sb="5" eb="8">
      <t>ヒャクマンエン</t>
    </rPh>
    <phoneticPr fontId="39"/>
  </si>
  <si>
    <t>前年同期比</t>
    <rPh sb="0" eb="2">
      <t>ゼンネン</t>
    </rPh>
    <rPh sb="2" eb="5">
      <t>ドウキヒ</t>
    </rPh>
    <phoneticPr fontId="39"/>
  </si>
  <si>
    <t>南 伊 豆 町</t>
  </si>
  <si>
    <t>女</t>
  </si>
  <si>
    <t>運輸業， 郵便業</t>
  </si>
  <si>
    <t>総額</t>
  </si>
  <si>
    <t>プラスチック（515）</t>
  </si>
  <si>
    <t>外国貿易</t>
  </si>
  <si>
    <t>月   間
有   効
求人数</t>
  </si>
  <si>
    <t>転出数</t>
  </si>
  <si>
    <t>静岡労働局職業安定部</t>
  </si>
  <si>
    <t>統計活用課</t>
    <rPh sb="0" eb="2">
      <t>トウケイ</t>
    </rPh>
    <rPh sb="2" eb="4">
      <t>カツヨウ</t>
    </rPh>
    <rPh sb="4" eb="5">
      <t>カ</t>
    </rPh>
    <phoneticPr fontId="39"/>
  </si>
  <si>
    <t>（11月分）</t>
    <rPh sb="3" eb="5">
      <t>ガツブン</t>
    </rPh>
    <phoneticPr fontId="39"/>
  </si>
  <si>
    <t>月 及 び 産 業 別</t>
  </si>
  <si>
    <t>2.17</t>
  </si>
  <si>
    <t>森町</t>
    <rPh sb="0" eb="2">
      <t>モリマチ</t>
    </rPh>
    <phoneticPr fontId="115"/>
  </si>
  <si>
    <t>自動車の部分品（70505）</t>
  </si>
  <si>
    <t>被保護
実人員</t>
  </si>
  <si>
    <t>給与住宅</t>
  </si>
  <si>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39"/>
  </si>
  <si>
    <t>就   職
件   数</t>
  </si>
  <si>
    <t>男</t>
  </si>
  <si>
    <t>印 刷 業</t>
    <rPh sb="0" eb="1">
      <t>イン</t>
    </rPh>
    <rPh sb="2" eb="3">
      <t>サツ</t>
    </rPh>
    <rPh sb="4" eb="5">
      <t>ギョウ</t>
    </rPh>
    <phoneticPr fontId="39"/>
  </si>
  <si>
    <t>製材工場の素材・製材製品需給（10月分）</t>
    <rPh sb="13" eb="14">
      <t>キュウ</t>
    </rPh>
    <rPh sb="17" eb="18">
      <t>ガツ</t>
    </rPh>
    <rPh sb="18" eb="19">
      <t>ブン</t>
    </rPh>
    <phoneticPr fontId="39"/>
  </si>
  <si>
    <t>年  月  別</t>
  </si>
  <si>
    <t>衣類及び同附属品（807）</t>
  </si>
  <si>
    <t>令和</t>
  </si>
  <si>
    <t>サービス業（他に分類されないもの）</t>
  </si>
  <si>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39"/>
  </si>
  <si>
    <t>下田市</t>
  </si>
  <si>
    <t>持       家</t>
  </si>
  <si>
    <t>有機化合物（50101）</t>
  </si>
  <si>
    <t>概　　　数</t>
  </si>
  <si>
    <t>19</t>
  </si>
  <si>
    <t>令和5年</t>
  </si>
  <si>
    <t>全　国（P７参照）</t>
    <rPh sb="0" eb="1">
      <t>ゼン</t>
    </rPh>
    <rPh sb="2" eb="3">
      <t>クニ</t>
    </rPh>
    <rPh sb="6" eb="8">
      <t>サンショウ</t>
    </rPh>
    <phoneticPr fontId="39"/>
  </si>
  <si>
    <t>繊維機械（70109）</t>
  </si>
  <si>
    <t>非金属鉱物製品（609）</t>
  </si>
  <si>
    <t>エアコン（7011901）</t>
  </si>
  <si>
    <t>電気照明器具、電池</t>
  </si>
  <si>
    <t>木材（20701）</t>
  </si>
  <si>
    <t>月</t>
  </si>
  <si>
    <t>富　士　市</t>
  </si>
  <si>
    <t>…</t>
  </si>
  <si>
    <t>清 水 税 関 支 署</t>
    <rPh sb="0" eb="1">
      <t>キヨシ</t>
    </rPh>
    <rPh sb="2" eb="3">
      <t>ミズ</t>
    </rPh>
    <rPh sb="4" eb="5">
      <t>ゼイ</t>
    </rPh>
    <rPh sb="6" eb="7">
      <t>セキ</t>
    </rPh>
    <rPh sb="8" eb="9">
      <t>ササ</t>
    </rPh>
    <rPh sb="10" eb="11">
      <t>ショ</t>
    </rPh>
    <phoneticPr fontId="39"/>
  </si>
  <si>
    <t>お茶（01505）</t>
  </si>
  <si>
    <t>掛川市</t>
  </si>
  <si>
    <t>香港線は年度累計のみの公表。青島線は７月17 日から週１往復で新規就航。</t>
    <rPh sb="11" eb="13">
      <t>コウヒョウ</t>
    </rPh>
    <rPh sb="14" eb="16">
      <t>チンタオ</t>
    </rPh>
    <rPh sb="16" eb="17">
      <t>セン</t>
    </rPh>
    <rPh sb="19" eb="20">
      <t>ガツ</t>
    </rPh>
    <rPh sb="23" eb="24">
      <t>ニチ</t>
    </rPh>
    <rPh sb="26" eb="27">
      <t>シュウ</t>
    </rPh>
    <rPh sb="28" eb="30">
      <t>オウフク</t>
    </rPh>
    <rPh sb="31" eb="33">
      <t>シンキ</t>
    </rPh>
    <rPh sb="33" eb="35">
      <t>シュウコウ</t>
    </rPh>
    <phoneticPr fontId="39"/>
  </si>
  <si>
    <t>現金給与総額</t>
    <rPh sb="0" eb="2">
      <t>ゲンキン</t>
    </rPh>
    <rPh sb="2" eb="4">
      <t>キュウヨ</t>
    </rPh>
    <rPh sb="4" eb="6">
      <t>ソウガク</t>
    </rPh>
    <phoneticPr fontId="39"/>
  </si>
  <si>
    <t>前月比</t>
    <rPh sb="0" eb="2">
      <t>ゼンゲツ</t>
    </rPh>
    <rPh sb="2" eb="3">
      <t>ヒ</t>
    </rPh>
    <phoneticPr fontId="39"/>
  </si>
  <si>
    <t>ゴム製品
工　　業</t>
    <rPh sb="2" eb="4">
      <t>セイヒン</t>
    </rPh>
    <rPh sb="6" eb="7">
      <t>コウ</t>
    </rPh>
    <rPh sb="9" eb="10">
      <t>ギョウ</t>
    </rPh>
    <phoneticPr fontId="39"/>
  </si>
  <si>
    <t>二輪自動車・原動機付自転車（7050701）</t>
  </si>
  <si>
    <t>川 根 本 町</t>
  </si>
  <si>
    <t>鉄鋼（613）</t>
  </si>
  <si>
    <t>電　　気　　
機　　械
工　　業</t>
    <rPh sb="0" eb="1">
      <t>デン</t>
    </rPh>
    <rPh sb="3" eb="4">
      <t>キ</t>
    </rPh>
    <rPh sb="7" eb="11">
      <t>キカイ</t>
    </rPh>
    <rPh sb="12" eb="16">
      <t>コウギョウ</t>
    </rPh>
    <phoneticPr fontId="39"/>
  </si>
  <si>
    <t>地域福祉課</t>
    <rPh sb="0" eb="2">
      <t>チイキ</t>
    </rPh>
    <rPh sb="2" eb="4">
      <t>フクシ</t>
    </rPh>
    <rPh sb="4" eb="5">
      <t>カ</t>
    </rPh>
    <phoneticPr fontId="39"/>
  </si>
  <si>
    <t>袋井市</t>
  </si>
  <si>
    <t>単位：戸、㎡</t>
    <rPh sb="0" eb="2">
      <t>タンイ</t>
    </rPh>
    <rPh sb="3" eb="4">
      <t>ト</t>
    </rPh>
    <phoneticPr fontId="39"/>
  </si>
  <si>
    <t>在　庫</t>
    <rPh sb="0" eb="3">
      <t>ザイコ</t>
    </rPh>
    <phoneticPr fontId="39"/>
  </si>
  <si>
    <t>単位：円</t>
  </si>
  <si>
    <t>先 行 指 数</t>
  </si>
  <si>
    <t>小　山　町</t>
  </si>
  <si>
    <t>％</t>
  </si>
  <si>
    <t>単位：億円</t>
    <rPh sb="0" eb="2">
      <t>タンイ</t>
    </rPh>
    <rPh sb="2" eb="5">
      <t>：オクエン</t>
    </rPh>
    <phoneticPr fontId="39"/>
  </si>
  <si>
    <t>医療</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</si>
  <si>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39"/>
  </si>
  <si>
    <t>年　　月</t>
  </si>
  <si>
    <t>移入</t>
  </si>
  <si>
    <t>学術研究,専門・技術サービス業</t>
  </si>
  <si>
    <t>半導体等電子部品（70323）</t>
  </si>
  <si>
    <t>転入数</t>
  </si>
  <si>
    <t>負債総額</t>
    <rPh sb="0" eb="2">
      <t>フサイ</t>
    </rPh>
    <rPh sb="2" eb="4">
      <t>ソウガク</t>
    </rPh>
    <phoneticPr fontId="39"/>
  </si>
  <si>
    <t>降水量</t>
    <rPh sb="0" eb="3">
      <t>コウスイリョウ</t>
    </rPh>
    <phoneticPr fontId="39"/>
  </si>
  <si>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39"/>
  </si>
  <si>
    <t>バス</t>
  </si>
  <si>
    <t xml:space="preserve">常用労働者数
</t>
    <rPh sb="0" eb="2">
      <t>ジョウヨウ</t>
    </rPh>
    <phoneticPr fontId="39"/>
  </si>
  <si>
    <t>単位：人</t>
    <rPh sb="3" eb="4">
      <t>ニン</t>
    </rPh>
    <phoneticPr fontId="39"/>
  </si>
  <si>
    <t>大豆（20307）</t>
  </si>
  <si>
    <t>（４）汎用・生産用・業務用機械工業</t>
    <rPh sb="3" eb="4">
      <t>ハン</t>
    </rPh>
    <rPh sb="4" eb="5">
      <t>ヨウ</t>
    </rPh>
    <rPh sb="6" eb="9">
      <t>セイサンヨウ</t>
    </rPh>
    <rPh sb="10" eb="13">
      <t>ギョウムヨウ</t>
    </rPh>
    <rPh sb="13" eb="15">
      <t>キカイ</t>
    </rPh>
    <rPh sb="15" eb="17">
      <t>コウギョウ</t>
    </rPh>
    <phoneticPr fontId="39"/>
  </si>
  <si>
    <t>たら(生)</t>
    <rPh sb="3" eb="4">
      <t>ナマ</t>
    </rPh>
    <phoneticPr fontId="39"/>
  </si>
  <si>
    <t>「－」</t>
  </si>
  <si>
    <t>個別半導体（7032303）</t>
  </si>
  <si>
    <t>びんなが（冷凍）</t>
    <rPh sb="5" eb="7">
      <t>レイトウ</t>
    </rPh>
    <phoneticPr fontId="39"/>
  </si>
  <si>
    <t>原料別製品（6）</t>
  </si>
  <si>
    <t>（令和７年11月分）</t>
  </si>
  <si>
    <t>移 入</t>
  </si>
  <si>
    <t>生活関連サービス業， 娯楽業</t>
  </si>
  <si>
    <t>合 計</t>
  </si>
  <si>
    <t>金型、金属工作機械</t>
  </si>
  <si>
    <t>鉱工業指数の推移</t>
    <rPh sb="0" eb="3">
      <t>コウコウギョウ</t>
    </rPh>
    <rPh sb="3" eb="5">
      <t>シスウ</t>
    </rPh>
    <rPh sb="6" eb="8">
      <t>スイイ</t>
    </rPh>
    <phoneticPr fontId="39"/>
  </si>
  <si>
    <t>主  な  動  き</t>
    <rPh sb="0" eb="1">
      <t>オモ</t>
    </rPh>
    <rPh sb="6" eb="7">
      <t>ウゴ</t>
    </rPh>
    <phoneticPr fontId="39"/>
  </si>
  <si>
    <t>輸 入</t>
  </si>
  <si>
    <t>雑工業品</t>
  </si>
  <si>
    <t>　浜　名　区</t>
    <rPh sb="1" eb="2">
      <t>ハマ</t>
    </rPh>
    <rPh sb="3" eb="4">
      <t>ナ</t>
    </rPh>
    <rPh sb="5" eb="6">
      <t>ク</t>
    </rPh>
    <phoneticPr fontId="113"/>
  </si>
  <si>
    <t>木造</t>
  </si>
  <si>
    <t>輸送用機器（705）</t>
  </si>
  <si>
    <t>消費者
物価指数</t>
    <rPh sb="0" eb="3">
      <t>ショウヒシャ</t>
    </rPh>
    <rPh sb="4" eb="6">
      <t>ブッカ</t>
    </rPh>
    <rPh sb="6" eb="8">
      <t>シスウ</t>
    </rPh>
    <phoneticPr fontId="39"/>
  </si>
  <si>
    <t>金属鉱及びくず（215）</t>
  </si>
  <si>
    <t>くぎ、ねじ、ボルト及びナット類（61509）</t>
  </si>
  <si>
    <t>重電機器（70301）</t>
  </si>
  <si>
    <t>沼津市</t>
  </si>
  <si>
    <t>富 士 宮 市</t>
  </si>
  <si>
    <t>紹   介
件   数</t>
  </si>
  <si>
    <t>楽器（81305）</t>
  </si>
  <si>
    <t>磐田市</t>
  </si>
  <si>
    <t>銀行勘定</t>
    <rPh sb="0" eb="2">
      <t>ギンコウ</t>
    </rPh>
    <rPh sb="2" eb="4">
      <t>カンジョウ</t>
    </rPh>
    <phoneticPr fontId="39"/>
  </si>
  <si>
    <t>がん具（81315）</t>
  </si>
  <si>
    <t>製    材    品</t>
  </si>
  <si>
    <t>教育</t>
  </si>
  <si>
    <t>田子の浦港</t>
    <rPh sb="0" eb="2">
      <t>タゴ</t>
    </rPh>
    <rPh sb="3" eb="4">
      <t>ウラ</t>
    </rPh>
    <rPh sb="4" eb="5">
      <t>コウ</t>
    </rPh>
    <phoneticPr fontId="39"/>
  </si>
  <si>
    <t>雑製品（8）</t>
  </si>
  <si>
    <t>21</t>
  </si>
  <si>
    <t>（注3）秘匿に該当する品目群は、主要品目群欄には掲載していません。</t>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39"/>
  </si>
  <si>
    <t>軽自動車</t>
    <rPh sb="0" eb="4">
      <t>ケイジドウシャ</t>
    </rPh>
    <phoneticPr fontId="39"/>
  </si>
  <si>
    <t>令和２年＝100</t>
    <rPh sb="0" eb="2">
      <t>レイワ</t>
    </rPh>
    <rPh sb="3" eb="4">
      <t>ネン</t>
    </rPh>
    <phoneticPr fontId="39"/>
  </si>
  <si>
    <t>バス・トラック（7050303）</t>
  </si>
  <si>
    <t>社会動態</t>
    <rPh sb="0" eb="2">
      <t>シャカイ</t>
    </rPh>
    <rPh sb="2" eb="4">
      <t>ドウタイ</t>
    </rPh>
    <phoneticPr fontId="116"/>
  </si>
  <si>
    <t>自動車（70503）</t>
  </si>
  <si>
    <t>利用関係別</t>
  </si>
  <si>
    <t>伊豆の国市</t>
    <rPh sb="0" eb="2">
      <t>イズ</t>
    </rPh>
    <rPh sb="3" eb="4">
      <t>クニ</t>
    </rPh>
    <rPh sb="4" eb="5">
      <t>シ</t>
    </rPh>
    <phoneticPr fontId="39"/>
  </si>
  <si>
    <t>世 帯 数</t>
  </si>
  <si>
    <t>伊東市</t>
  </si>
  <si>
    <t>総   数</t>
  </si>
  <si>
    <t>死亡数</t>
  </si>
  <si>
    <t>単位：トン、円/kg</t>
    <rPh sb="6" eb="7">
      <t>エン</t>
    </rPh>
    <phoneticPr fontId="39"/>
  </si>
  <si>
    <t>増   減</t>
  </si>
  <si>
    <t>藤　枝　市</t>
  </si>
  <si>
    <t>23   自  動  車  課  税  台  数</t>
    <rPh sb="14" eb="15">
      <t>カ</t>
    </rPh>
    <rPh sb="17" eb="18">
      <t>ゼイ</t>
    </rPh>
    <rPh sb="20" eb="21">
      <t>ダイ</t>
    </rPh>
    <rPh sb="23" eb="24">
      <t>スウ</t>
    </rPh>
    <phoneticPr fontId="39"/>
  </si>
  <si>
    <t>世帯</t>
  </si>
  <si>
    <t>製造業</t>
  </si>
  <si>
    <t>県計</t>
  </si>
  <si>
    <t>牧 之 原 市</t>
  </si>
  <si>
    <t>電池、民生用電気機械</t>
  </si>
  <si>
    <t>非金属鉱物製品（611）</t>
  </si>
  <si>
    <t>路　　　線</t>
  </si>
  <si>
    <t>長　泉　町</t>
  </si>
  <si>
    <t>荷役機械（70127）</t>
  </si>
  <si>
    <t>ウェイト</t>
  </si>
  <si>
    <t>がん具及び遊戯用具（81309）</t>
  </si>
  <si>
    <t>有 効 求 人
倍         率</t>
    <rPh sb="0" eb="1">
      <t>ユウ</t>
    </rPh>
    <rPh sb="2" eb="3">
      <t>コウ</t>
    </rPh>
    <rPh sb="4" eb="5">
      <t>モトム</t>
    </rPh>
    <rPh sb="6" eb="7">
      <t>ジン</t>
    </rPh>
    <rPh sb="8" eb="9">
      <t>バイ</t>
    </rPh>
    <rPh sb="18" eb="19">
      <t>リツ</t>
    </rPh>
    <phoneticPr fontId="39"/>
  </si>
  <si>
    <t>不動産業， 物品賃貸業</t>
  </si>
  <si>
    <t>生　　　　　　　　　産</t>
    <rPh sb="0" eb="1">
      <t>セイ</t>
    </rPh>
    <rPh sb="10" eb="11">
      <t>サン</t>
    </rPh>
    <phoneticPr fontId="39"/>
  </si>
  <si>
    <t>給 与 住 宅</t>
  </si>
  <si>
    <t>くろまぐろ（生）</t>
    <rPh sb="6" eb="7">
      <t>ナマ</t>
    </rPh>
    <phoneticPr fontId="39"/>
  </si>
  <si>
    <t>島　田　市</t>
  </si>
  <si>
    <t>果実（01101）</t>
  </si>
  <si>
    <t>避 難 船</t>
  </si>
  <si>
    <t>情報通信
機　　械
工　　業</t>
    <rPh sb="0" eb="2">
      <t>ジョウホウ</t>
    </rPh>
    <rPh sb="2" eb="4">
      <t>ツウシン</t>
    </rPh>
    <rPh sb="5" eb="9">
      <t>キカイ</t>
    </rPh>
    <rPh sb="10" eb="14">
      <t>コウギョウ</t>
    </rPh>
    <phoneticPr fontId="39"/>
  </si>
  <si>
    <t>市計</t>
  </si>
  <si>
    <t>家具（803）</t>
  </si>
  <si>
    <t>焼　津　市</t>
  </si>
  <si>
    <t>指   数</t>
    <rPh sb="0" eb="5">
      <t>シスウ</t>
    </rPh>
    <phoneticPr fontId="39"/>
  </si>
  <si>
    <t>平均</t>
  </si>
  <si>
    <t>吉　田　町</t>
  </si>
  <si>
    <t>生活</t>
  </si>
  <si>
    <t>・チャーター便の搭乗者数については、含まれていない。</t>
  </si>
  <si>
    <t>持家の帰属家賃を除く総合</t>
    <rPh sb="0" eb="1">
      <t>モ</t>
    </rPh>
    <rPh sb="1" eb="2">
      <t>イエ</t>
    </rPh>
    <rPh sb="3" eb="5">
      <t>キゾク</t>
    </rPh>
    <rPh sb="5" eb="7">
      <t>ヤチン</t>
    </rPh>
    <rPh sb="8" eb="9">
      <t>ノゾ</t>
    </rPh>
    <rPh sb="10" eb="12">
      <t>ソウゴウ</t>
    </rPh>
    <phoneticPr fontId="39"/>
  </si>
  <si>
    <t>さば類</t>
    <rPh sb="2" eb="3">
      <t>ルイ</t>
    </rPh>
    <phoneticPr fontId="39"/>
  </si>
  <si>
    <t>５　　金融機関別預金・貸出残高</t>
  </si>
  <si>
    <t>障害者の期末
現在登録者数</t>
    <rPh sb="4" eb="6">
      <t>キマツ</t>
    </rPh>
    <phoneticPr fontId="39"/>
  </si>
  <si>
    <t>手道具類及び機械用工具（61511）</t>
  </si>
  <si>
    <t>（注） 年数値は、年末の数値です。</t>
  </si>
  <si>
    <t>静岡県信用保証協会</t>
    <rPh sb="0" eb="3">
      <t>シズオカケン</t>
    </rPh>
    <rPh sb="3" eb="5">
      <t>シンヨウ</t>
    </rPh>
    <rPh sb="5" eb="7">
      <t>ホショウ</t>
    </rPh>
    <rPh sb="7" eb="9">
      <t>キョウカイ</t>
    </rPh>
    <phoneticPr fontId="39"/>
  </si>
  <si>
    <t>工作機械（7010701）</t>
  </si>
  <si>
    <t>プラスチック製日用雑貨・容器類、プラスチック製フィルム等</t>
  </si>
  <si>
    <t xml:space="preserve">  清 　水　 区</t>
    <rPh sb="2" eb="3">
      <t>キヨシ</t>
    </rPh>
    <rPh sb="5" eb="6">
      <t>ミズ</t>
    </rPh>
    <rPh sb="8" eb="9">
      <t>ク</t>
    </rPh>
    <phoneticPr fontId="118"/>
  </si>
  <si>
    <t>号</t>
  </si>
  <si>
    <t>織物用糸及び繊維製品（609）</t>
  </si>
  <si>
    <t>品種別海上出入貨物（10月分）</t>
  </si>
  <si>
    <t>ゴム製品（603）</t>
  </si>
  <si>
    <t>御 殿 場 市</t>
  </si>
  <si>
    <t>運動用具（81311）</t>
  </si>
  <si>
    <t>教育， 学習支援業</t>
  </si>
  <si>
    <t>食料品及び動物（0）</t>
  </si>
  <si>
    <t>　（注2）令和６年12月号から「その他」を掲載。</t>
    <rPh sb="2" eb="3">
      <t>チュウ</t>
    </rPh>
    <rPh sb="5" eb="7">
      <t>レイワ</t>
    </rPh>
    <rPh sb="8" eb="9">
      <t>ネン</t>
    </rPh>
    <rPh sb="11" eb="12">
      <t>ツキ</t>
    </rPh>
    <rPh sb="12" eb="13">
      <t>ゴウ</t>
    </rPh>
    <rPh sb="18" eb="19">
      <t>タ</t>
    </rPh>
    <rPh sb="21" eb="23">
      <t>ケイサイ</t>
    </rPh>
    <phoneticPr fontId="39"/>
  </si>
  <si>
    <t>自動車の部分品（70503）</t>
  </si>
  <si>
    <t>18   清  水  港  入  港  船  舶</t>
  </si>
  <si>
    <t>扶　　　助　　　費</t>
  </si>
  <si>
    <t>27</t>
  </si>
  <si>
    <t>計</t>
    <rPh sb="0" eb="1">
      <t>ケイ</t>
    </rPh>
    <phoneticPr fontId="39"/>
  </si>
  <si>
    <t>プラスチック製品（81311）</t>
  </si>
  <si>
    <t>はき物（809）</t>
  </si>
  <si>
    <t>経 　  済
産 業 省</t>
    <rPh sb="0" eb="1">
      <t>キョウ</t>
    </rPh>
    <rPh sb="5" eb="6">
      <t>スミ</t>
    </rPh>
    <rPh sb="7" eb="8">
      <t>サン</t>
    </rPh>
    <rPh sb="9" eb="10">
      <t>ギョウ</t>
    </rPh>
    <rPh sb="11" eb="12">
      <t>ショウ</t>
    </rPh>
    <phoneticPr fontId="39"/>
  </si>
  <si>
    <t>調     査
産 業 計</t>
  </si>
  <si>
    <t>令 和 ７ 年 11月 1 日 現 在</t>
  </si>
  <si>
    <t>半導体等電子部品（70311）</t>
  </si>
  <si>
    <t>税務課</t>
    <rPh sb="0" eb="2">
      <t>ゼイム</t>
    </rPh>
    <rPh sb="2" eb="3">
      <t>カ</t>
    </rPh>
    <phoneticPr fontId="39"/>
  </si>
  <si>
    <t>特別に支払われた給与</t>
    <rPh sb="0" eb="2">
      <t>トクベツ</t>
    </rPh>
    <rPh sb="3" eb="5">
      <t>シハラ</t>
    </rPh>
    <rPh sb="8" eb="10">
      <t>キュウヨ</t>
    </rPh>
    <phoneticPr fontId="39"/>
  </si>
  <si>
    <t>（１）事業所規模５人以上</t>
    <rPh sb="3" eb="5">
      <t>ジギョウ</t>
    </rPh>
    <rPh sb="5" eb="6">
      <t>ショ</t>
    </rPh>
    <rPh sb="6" eb="8">
      <t>キボ</t>
    </rPh>
    <rPh sb="9" eb="10">
      <t>ニン</t>
    </rPh>
    <rPh sb="10" eb="12">
      <t>イジョウ</t>
    </rPh>
    <phoneticPr fontId="39"/>
  </si>
  <si>
    <t>産    業</t>
  </si>
  <si>
    <t>中部横断</t>
    <rPh sb="0" eb="2">
      <t>チュウブ</t>
    </rPh>
    <rPh sb="2" eb="4">
      <t>オウダン</t>
    </rPh>
    <phoneticPr fontId="39"/>
  </si>
  <si>
    <t>ＩＣ（7032305）</t>
  </si>
  <si>
    <t>浜松市</t>
  </si>
  <si>
    <t>運輸業,郵便業</t>
  </si>
  <si>
    <t>(3か月後方移動平均)</t>
    <rPh sb="3" eb="4">
      <t>ゲツ</t>
    </rPh>
    <rPh sb="4" eb="6">
      <t>コウホウ</t>
    </rPh>
    <rPh sb="6" eb="8">
      <t>イドウ</t>
    </rPh>
    <rPh sb="8" eb="10">
      <t>ヘイキン</t>
    </rPh>
    <phoneticPr fontId="39"/>
  </si>
  <si>
    <t xml:space="preserve"> </t>
  </si>
  <si>
    <t>生活関連サービス業,娯楽業</t>
  </si>
  <si>
    <t>指数</t>
    <rPh sb="0" eb="2">
      <t>シスウ</t>
    </rPh>
    <phoneticPr fontId="39"/>
  </si>
  <si>
    <t>原　　　指　　　数</t>
    <rPh sb="0" eb="1">
      <t>ゲン</t>
    </rPh>
    <rPh sb="4" eb="9">
      <t>シスウ</t>
    </rPh>
    <phoneticPr fontId="39"/>
  </si>
  <si>
    <t>被保護
世帯数</t>
  </si>
  <si>
    <t>単位：千㎥</t>
    <rPh sb="3" eb="4">
      <t>セン</t>
    </rPh>
    <phoneticPr fontId="39"/>
  </si>
  <si>
    <t>木材・木
製品工業</t>
    <rPh sb="0" eb="2">
      <t>モクザイ</t>
    </rPh>
    <rPh sb="3" eb="4">
      <t>キ</t>
    </rPh>
    <rPh sb="6" eb="8">
      <t>セイヒン</t>
    </rPh>
    <rPh sb="8" eb="10">
      <t>コウギョウ</t>
    </rPh>
    <phoneticPr fontId="39"/>
  </si>
  <si>
    <t>調製石油添加剤（51709）</t>
  </si>
  <si>
    <t>新 規 求 人
倍         率</t>
    <rPh sb="0" eb="1">
      <t>シン</t>
    </rPh>
    <rPh sb="2" eb="3">
      <t>キ</t>
    </rPh>
    <rPh sb="4" eb="5">
      <t>モトム</t>
    </rPh>
    <rPh sb="6" eb="7">
      <t>ジン</t>
    </rPh>
    <rPh sb="8" eb="9">
      <t>バイ</t>
    </rPh>
    <rPh sb="18" eb="19">
      <t>リツ</t>
    </rPh>
    <phoneticPr fontId="39"/>
  </si>
  <si>
    <t>単位：台</t>
  </si>
  <si>
    <t>一般機械（701）</t>
  </si>
  <si>
    <t>加工食品、酒類</t>
  </si>
  <si>
    <t>焼津市</t>
  </si>
  <si>
    <t>在庫量</t>
  </si>
  <si>
    <t>沼津市（注４）</t>
    <rPh sb="0" eb="3">
      <t>ヌマヅシ</t>
    </rPh>
    <rPh sb="4" eb="5">
      <t>チュウ</t>
    </rPh>
    <phoneticPr fontId="39"/>
  </si>
  <si>
    <t>静岡県新設住宅計</t>
  </si>
  <si>
    <t>飲料（101）</t>
  </si>
  <si>
    <t>建設業</t>
  </si>
  <si>
    <t>まだい</t>
  </si>
  <si>
    <r>
      <t>交</t>
    </r>
    <r>
      <rPr>
        <sz val="9"/>
        <color auto="1"/>
        <rFont val="ＭＳ Ｐ明朝"/>
      </rPr>
      <t xml:space="preserve">通事故
発生件数
</t>
    </r>
    <r>
      <rPr>
        <sz val="6"/>
        <color auto="1"/>
        <rFont val="ＭＳ Ｐ明朝"/>
      </rPr>
      <t>(人身事故)</t>
    </r>
    <rPh sb="0" eb="4">
      <t>コウツウジコ</t>
    </rPh>
    <rPh sb="5" eb="7">
      <t>ハッセイ</t>
    </rPh>
    <rPh sb="7" eb="9">
      <t>ケンスウ</t>
    </rPh>
    <rPh sb="10" eb="15">
      <t>（ジンシンジコ</t>
    </rPh>
    <phoneticPr fontId="39"/>
  </si>
  <si>
    <t>卸売業， 小売業</t>
  </si>
  <si>
    <t>魚介類及び同調製品（007）</t>
  </si>
  <si>
    <t>金融業， 保険業</t>
  </si>
  <si>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9"/>
  </si>
  <si>
    <t>（注1）在庫量の数値は、製材用素材、製材品ともに年（月）末在庫の数値となります。</t>
  </si>
  <si>
    <t>学術研究， 専門・技術サービス業</t>
  </si>
  <si>
    <t>宿泊業， 飲食サービス業</t>
  </si>
  <si>
    <t>複合サービス事業</t>
  </si>
  <si>
    <t>プラスチック、その他の化学製品</t>
  </si>
  <si>
    <t>建設用・鉱山用機械（70119）</t>
  </si>
  <si>
    <t>生鮮食品及び
エネルギーを除く総合</t>
    <rPh sb="0" eb="2">
      <t>セイセン</t>
    </rPh>
    <rPh sb="2" eb="4">
      <t>ショクヒン</t>
    </rPh>
    <rPh sb="4" eb="5">
      <t>オヨ</t>
    </rPh>
    <rPh sb="13" eb="14">
      <t>ノゾ</t>
    </rPh>
    <rPh sb="15" eb="17">
      <t>ソウゴウ</t>
    </rPh>
    <phoneticPr fontId="39"/>
  </si>
  <si>
    <t>８</t>
  </si>
  <si>
    <t>御前崎市</t>
    <rPh sb="0" eb="2">
      <t>オマエ</t>
    </rPh>
    <rPh sb="2" eb="3">
      <t>サキ</t>
    </rPh>
    <rPh sb="3" eb="4">
      <t>シ</t>
    </rPh>
    <phoneticPr fontId="39"/>
  </si>
  <si>
    <t>紙類及び同製品（606）</t>
  </si>
  <si>
    <t>トラック</t>
  </si>
  <si>
    <t>袋井市</t>
    <rPh sb="0" eb="3">
      <t>フクロイシ</t>
    </rPh>
    <phoneticPr fontId="115"/>
  </si>
  <si>
    <t>件   数</t>
    <rPh sb="0" eb="5">
      <t>ケンスウ</t>
    </rPh>
    <phoneticPr fontId="39"/>
  </si>
  <si>
    <t>品種別</t>
    <rPh sb="0" eb="3">
      <t>ヒンシュベツ</t>
    </rPh>
    <phoneticPr fontId="39"/>
  </si>
  <si>
    <t>日　　本　　銀　　行</t>
    <rPh sb="0" eb="10">
      <t>ニホンギンコウ</t>
    </rPh>
    <phoneticPr fontId="39"/>
  </si>
  <si>
    <t>（注2）月末の在庫量は、令和７年１月から算出方法を変更しています。</t>
    <rPh sb="4" eb="6">
      <t>ゲツマツ</t>
    </rPh>
    <rPh sb="7" eb="10">
      <t>ザイコリョウ</t>
    </rPh>
    <rPh sb="12" eb="14">
      <t>レイワ</t>
    </rPh>
    <rPh sb="15" eb="16">
      <t>ネン</t>
    </rPh>
    <rPh sb="17" eb="18">
      <t>ガツ</t>
    </rPh>
    <rPh sb="20" eb="22">
      <t>サンシュツ</t>
    </rPh>
    <rPh sb="22" eb="24">
      <t>ホウホウ</t>
    </rPh>
    <rPh sb="25" eb="27">
      <t>ヘンコウ</t>
    </rPh>
    <phoneticPr fontId="39"/>
  </si>
  <si>
    <t>単位：日、時間</t>
  </si>
  <si>
    <t>12</t>
  </si>
  <si>
    <t>その他の金属製品、建築用金属製品</t>
  </si>
  <si>
    <t>単位：件、人、千円</t>
  </si>
  <si>
    <t>民間資金</t>
  </si>
  <si>
    <t>銀 行 券
発 行 高</t>
    <rPh sb="0" eb="5">
      <t>ギンコウケン</t>
    </rPh>
    <rPh sb="6" eb="11">
      <t>ハッコウダカ</t>
    </rPh>
    <phoneticPr fontId="39"/>
  </si>
  <si>
    <t>（注）速報値</t>
    <rPh sb="3" eb="6">
      <t>ソクホウチ</t>
    </rPh>
    <phoneticPr fontId="39"/>
  </si>
  <si>
    <t>貸出残高</t>
    <rPh sb="0" eb="2">
      <t>カシダシ</t>
    </rPh>
    <rPh sb="2" eb="4">
      <t>ザンダカ</t>
    </rPh>
    <phoneticPr fontId="39"/>
  </si>
  <si>
    <t>単位：人、％、ポイント</t>
  </si>
  <si>
    <t xml:space="preserve">28　　景  気  動  向  指  数  （C I）
</t>
  </si>
  <si>
    <t>絶縁電線及び絶縁ケーブル（70305）</t>
  </si>
  <si>
    <t>19   田  子  の  浦  港  入  港  船  舶</t>
  </si>
  <si>
    <t>紙及び板紙（60601）</t>
  </si>
  <si>
    <t>（令和７年９月分速報)</t>
  </si>
  <si>
    <t>2.12</t>
  </si>
  <si>
    <t>鉱産品</t>
  </si>
  <si>
    <t>r1,257</t>
  </si>
  <si>
    <t>介護</t>
  </si>
  <si>
    <t>令　　　和</t>
  </si>
  <si>
    <t>汎用等</t>
    <rPh sb="0" eb="2">
      <t>ハンヨウ</t>
    </rPh>
    <rPh sb="2" eb="3">
      <t>トウ</t>
    </rPh>
    <phoneticPr fontId="39"/>
  </si>
  <si>
    <t>（注6） 新設住宅着工戸数の年単位の値は、年度計です。</t>
    <rPh sb="1" eb="2">
      <t>チュウ</t>
    </rPh>
    <phoneticPr fontId="39"/>
  </si>
  <si>
    <t>出荷量</t>
  </si>
  <si>
    <t>分譲住宅</t>
  </si>
  <si>
    <t>億円</t>
    <rPh sb="0" eb="2">
      <t>オクエン</t>
    </rPh>
    <phoneticPr fontId="39"/>
  </si>
  <si>
    <t>不動産業,物品賃貸業</t>
  </si>
  <si>
    <t>宿泊業,飲食サービス業</t>
  </si>
  <si>
    <t>教育,学習支援業</t>
  </si>
  <si>
    <t>下　田　市</t>
  </si>
  <si>
    <t>本県における影響が大きい主な業種</t>
    <rPh sb="0" eb="2">
      <t>ホンケン</t>
    </rPh>
    <rPh sb="6" eb="8">
      <t>エイキョウ</t>
    </rPh>
    <rPh sb="9" eb="10">
      <t>オオ</t>
    </rPh>
    <rPh sb="12" eb="13">
      <t>オモ</t>
    </rPh>
    <rPh sb="14" eb="16">
      <t>ギョウシュ</t>
    </rPh>
    <phoneticPr fontId="39"/>
  </si>
  <si>
    <t>戸　　数</t>
    <rPh sb="0" eb="1">
      <t>ト</t>
    </rPh>
    <rPh sb="3" eb="4">
      <t>カズ</t>
    </rPh>
    <phoneticPr fontId="39"/>
  </si>
  <si>
    <t>医療,福祉</t>
  </si>
  <si>
    <r>
      <t>該</t>
    </r>
    <r>
      <rPr>
        <sz val="10"/>
        <color auto="1"/>
        <rFont val="ＭＳ Ｐ明朝"/>
      </rPr>
      <t>当</t>
    </r>
    <r>
      <rPr>
        <sz val="3"/>
        <color auto="1"/>
        <rFont val="ＭＳ Ｐ明朝"/>
      </rPr>
      <t xml:space="preserve"> </t>
    </r>
    <r>
      <rPr>
        <sz val="10"/>
        <color auto="1"/>
        <rFont val="ＭＳ Ｐ明朝"/>
      </rPr>
      <t>な</t>
    </r>
    <r>
      <rPr>
        <sz val="3"/>
        <color auto="1"/>
        <rFont val="ＭＳ Ｐ明朝"/>
      </rPr>
      <t xml:space="preserve"> </t>
    </r>
    <r>
      <rPr>
        <sz val="10"/>
        <color auto="1"/>
        <rFont val="ＭＳ Ｐ明朝"/>
      </rPr>
      <t>し</t>
    </r>
    <rPh sb="0" eb="2">
      <t>ガイトウ</t>
    </rPh>
    <phoneticPr fontId="39"/>
  </si>
  <si>
    <t>プラスチック製品（81307）</t>
  </si>
  <si>
    <t>非木造</t>
  </si>
  <si>
    <t>（注3）社会動態は、各市区町の転入転出（政令市の区相互の移動を含む）の人数を合計したものです。</t>
    <rPh sb="1" eb="2">
      <t>チュウ</t>
    </rPh>
    <phoneticPr fontId="119"/>
  </si>
  <si>
    <t>（事業所規模30人以上）</t>
  </si>
  <si>
    <t>まぐろ（0070101）</t>
  </si>
  <si>
    <t>写真提供： 静岡県観光協会</t>
    <rPh sb="0" eb="2">
      <t>シャシン</t>
    </rPh>
    <rPh sb="2" eb="4">
      <t>テイキョウ</t>
    </rPh>
    <rPh sb="6" eb="9">
      <t>シズオカケン</t>
    </rPh>
    <rPh sb="9" eb="11">
      <t>カンコウ</t>
    </rPh>
    <rPh sb="11" eb="13">
      <t>キョウカイ</t>
    </rPh>
    <phoneticPr fontId="39"/>
  </si>
  <si>
    <t>ガラス及び同製品（60907）</t>
  </si>
  <si>
    <t>小麦及びメスリン（00901）</t>
  </si>
  <si>
    <t>（注）　数値は速報値。</t>
    <rPh sb="1" eb="2">
      <t>チュウ</t>
    </rPh>
    <rPh sb="4" eb="6">
      <t>スウチ</t>
    </rPh>
    <rPh sb="7" eb="10">
      <t>ソクホウチ</t>
    </rPh>
    <phoneticPr fontId="39"/>
  </si>
  <si>
    <t>11 　　 消費者物価指数</t>
    <rPh sb="6" eb="7">
      <t>ケ</t>
    </rPh>
    <rPh sb="7" eb="8">
      <t>ヒ</t>
    </rPh>
    <rPh sb="8" eb="9">
      <t>シャ</t>
    </rPh>
    <rPh sb="9" eb="10">
      <t>ブツ</t>
    </rPh>
    <rPh sb="10" eb="11">
      <t>アタイ</t>
    </rPh>
    <rPh sb="11" eb="12">
      <t>ユビ</t>
    </rPh>
    <rPh sb="12" eb="13">
      <t>カズ</t>
    </rPh>
    <phoneticPr fontId="39"/>
  </si>
  <si>
    <t>通信機（70307）</t>
  </si>
  <si>
    <t>外航商船</t>
  </si>
  <si>
    <t>原材料（2）</t>
  </si>
  <si>
    <t>件数</t>
    <rPh sb="0" eb="2">
      <t>ケンスウ</t>
    </rPh>
    <phoneticPr fontId="39"/>
  </si>
  <si>
    <t>14　　職　　業　　紹　　介　　状　　況</t>
  </si>
  <si>
    <t>　　一　　　　　　　　　　　　　般</t>
  </si>
  <si>
    <t>月間有効
求職者数</t>
  </si>
  <si>
    <t>新   規
求人数</t>
  </si>
  <si>
    <t>年 月 別</t>
  </si>
  <si>
    <t>令和６年</t>
    <rPh sb="0" eb="2">
      <t>レイワ</t>
    </rPh>
    <rPh sb="3" eb="4">
      <t>ネン</t>
    </rPh>
    <phoneticPr fontId="39"/>
  </si>
  <si>
    <t>単位：件、人</t>
  </si>
  <si>
    <t>繊維</t>
    <rPh sb="0" eb="2">
      <t>センイ</t>
    </rPh>
    <phoneticPr fontId="39"/>
  </si>
  <si>
    <t>製  材  用  素  材</t>
  </si>
  <si>
    <t>対前月増減率（％）</t>
  </si>
  <si>
    <t>入荷量</t>
  </si>
  <si>
    <t>生産量</t>
  </si>
  <si>
    <t>コック・弁類（70127）</t>
  </si>
  <si>
    <t>25</t>
  </si>
  <si>
    <t>沖縄線</t>
    <rPh sb="0" eb="2">
      <t>オキナワ</t>
    </rPh>
    <rPh sb="2" eb="3">
      <t>セン</t>
    </rPh>
    <phoneticPr fontId="39"/>
  </si>
  <si>
    <t>(注1)Clの一致指数が基準として上昇している時が景気の拡張局面、下降している時が後退局面であることを示唆しています。</t>
    <rPh sb="7" eb="9">
      <t>イッチ</t>
    </rPh>
    <rPh sb="9" eb="11">
      <t>シスウ</t>
    </rPh>
    <rPh sb="12" eb="14">
      <t>キジュン</t>
    </rPh>
    <rPh sb="17" eb="19">
      <t>ジョウショウ</t>
    </rPh>
    <rPh sb="23" eb="24">
      <t>トキ</t>
    </rPh>
    <rPh sb="25" eb="27">
      <t>ケイキ</t>
    </rPh>
    <rPh sb="28" eb="30">
      <t>カクチョウ</t>
    </rPh>
    <rPh sb="30" eb="32">
      <t>キョクメン</t>
    </rPh>
    <rPh sb="33" eb="35">
      <t>カコウ</t>
    </rPh>
    <rPh sb="39" eb="40">
      <t>トキ</t>
    </rPh>
    <rPh sb="41" eb="42">
      <t>アト</t>
    </rPh>
    <rPh sb="42" eb="43">
      <t>シリゾ</t>
    </rPh>
    <rPh sb="43" eb="45">
      <t>キョクメン</t>
    </rPh>
    <rPh sb="51" eb="53">
      <t>シサ</t>
    </rPh>
    <phoneticPr fontId="39"/>
  </si>
  <si>
    <t>対前年同月比
（増減率）</t>
    <rPh sb="8" eb="11">
      <t>ゾウゲンリツ</t>
    </rPh>
    <phoneticPr fontId="39"/>
  </si>
  <si>
    <t>業　　　種</t>
    <rPh sb="0" eb="5">
      <t>ギョウシュ</t>
    </rPh>
    <phoneticPr fontId="39"/>
  </si>
  <si>
    <t>医薬品（507）</t>
  </si>
  <si>
    <t>とうもろこし（00907）</t>
  </si>
  <si>
    <t>化学製品（5）</t>
  </si>
  <si>
    <t>鉄鋼（611）</t>
  </si>
  <si>
    <t>飲料及びたばこ（1）</t>
  </si>
  <si>
    <t>動植物性油脂（4）</t>
  </si>
  <si>
    <t>無機化合物（50103）</t>
  </si>
  <si>
    <t>金属製品（617）</t>
  </si>
  <si>
    <t>精油・香料及び化粧品類（509）</t>
  </si>
  <si>
    <r>
      <t>地</t>
    </r>
    <r>
      <rPr>
        <sz val="9.5"/>
        <color auto="1"/>
        <rFont val="ＭＳ Ｐ明朝"/>
      </rPr>
      <t>方銀行</t>
    </r>
    <r>
      <rPr>
        <sz val="8"/>
        <color auto="1"/>
        <rFont val="ＭＳ Ｐ明朝"/>
      </rPr>
      <t>（注２）</t>
    </r>
    <rPh sb="0" eb="4">
      <t>チホウギンコウ</t>
    </rPh>
    <rPh sb="4" eb="6">
      <t>（チュウ</t>
    </rPh>
    <phoneticPr fontId="39"/>
  </si>
  <si>
    <t>船舶類（70513）</t>
  </si>
  <si>
    <t>総　　数</t>
    <rPh sb="0" eb="1">
      <t>フサ</t>
    </rPh>
    <rPh sb="3" eb="4">
      <t>カズ</t>
    </rPh>
    <phoneticPr fontId="39"/>
  </si>
  <si>
    <t>パルプ（20901）</t>
  </si>
  <si>
    <t>管及び管用継手（61117）</t>
  </si>
  <si>
    <t>製材（2070105）</t>
  </si>
  <si>
    <t>銅及び同合金（61301）</t>
  </si>
  <si>
    <t>金属製品（615）</t>
  </si>
  <si>
    <t>ポンプ及び遠心分離機（70125）</t>
  </si>
  <si>
    <t>　　　　数を加えて推計した人口であり、令和７年10月１日現在の国勢調査人口（速報値・確定値）の公表後、再計算します。</t>
    <rPh sb="9" eb="11">
      <t>スイケイ</t>
    </rPh>
    <rPh sb="13" eb="15">
      <t>ジンコウ</t>
    </rPh>
    <rPh sb="19" eb="21">
      <t>レイワ</t>
    </rPh>
    <rPh sb="22" eb="23">
      <t>ネン</t>
    </rPh>
    <rPh sb="25" eb="26">
      <t>ガツ</t>
    </rPh>
    <rPh sb="27" eb="30">
      <t>ニチゲンザイ</t>
    </rPh>
    <rPh sb="31" eb="33">
      <t>コクセイ</t>
    </rPh>
    <rPh sb="33" eb="35">
      <t>チョウサ</t>
    </rPh>
    <rPh sb="35" eb="37">
      <t>ジンコウ</t>
    </rPh>
    <rPh sb="38" eb="41">
      <t>ソクホウチ</t>
    </rPh>
    <rPh sb="42" eb="45">
      <t>カクテイチ</t>
    </rPh>
    <rPh sb="47" eb="49">
      <t>コウヒョウ</t>
    </rPh>
    <rPh sb="49" eb="50">
      <t>ゴ</t>
    </rPh>
    <rPh sb="51" eb="54">
      <t>サイケイサン</t>
    </rPh>
    <phoneticPr fontId="114"/>
  </si>
  <si>
    <t>パルプウッド等（60503）</t>
  </si>
  <si>
    <t>事務用機器（70105）</t>
  </si>
  <si>
    <t>木製建具及び建築用木工品（60505）</t>
  </si>
  <si>
    <t>（イ） 　平   均   現   金   給   与   額　（９月）</t>
    <rPh sb="33" eb="34">
      <t>ガツ</t>
    </rPh>
    <phoneticPr fontId="39"/>
  </si>
  <si>
    <t>金属加工機械（70107）</t>
  </si>
  <si>
    <t>河津町</t>
    <rPh sb="0" eb="2">
      <t>カワヅ</t>
    </rPh>
    <rPh sb="2" eb="3">
      <t>チョウ</t>
    </rPh>
    <phoneticPr fontId="39"/>
  </si>
  <si>
    <t>負債総額単位：件、百万円</t>
    <rPh sb="0" eb="2">
      <t>フサイ</t>
    </rPh>
    <rPh sb="2" eb="4">
      <t>ソウガク</t>
    </rPh>
    <rPh sb="4" eb="6">
      <t>タンイ</t>
    </rPh>
    <rPh sb="7" eb="8">
      <t>ケン</t>
    </rPh>
    <rPh sb="9" eb="11">
      <t>ヒャクマン</t>
    </rPh>
    <rPh sb="11" eb="12">
      <t>エン</t>
    </rPh>
    <phoneticPr fontId="39"/>
  </si>
  <si>
    <t>田子の浦港管理事務所</t>
  </si>
  <si>
    <t>総　　　　　　　額</t>
  </si>
  <si>
    <t>紙類及び同製品（607）</t>
  </si>
  <si>
    <t>（注3） 全国鉱工業指数における、 生産年平均指数は原指数です。</t>
  </si>
  <si>
    <t>紙及び板紙（60701）</t>
  </si>
  <si>
    <t>写真用・映画用材料（81301）</t>
  </si>
  <si>
    <t>清水港管理局</t>
  </si>
  <si>
    <t>ベアリング及び同部分品（70129）</t>
  </si>
  <si>
    <t>電気機器（703）</t>
  </si>
  <si>
    <t>電気回路等の機器（70303）</t>
  </si>
  <si>
    <t>乗客</t>
    <rPh sb="0" eb="2">
      <t>ジョウキャク</t>
    </rPh>
    <phoneticPr fontId="39"/>
  </si>
  <si>
    <t>映像機器（70309）</t>
  </si>
  <si>
    <t>加熱用・冷却用機器（70119）</t>
  </si>
  <si>
    <t>日本銀行主要勘定</t>
    <rPh sb="0" eb="4">
      <t>ニホンギンコウ</t>
    </rPh>
    <rPh sb="4" eb="6">
      <t>シュヨウ</t>
    </rPh>
    <rPh sb="6" eb="8">
      <t>カンジョウ</t>
    </rPh>
    <phoneticPr fontId="39"/>
  </si>
  <si>
    <t>ポンプ及び遠心分離機（70121）</t>
  </si>
  <si>
    <t>自動車用等の電気機器（70325）</t>
  </si>
  <si>
    <t>電気計測機器（70327）</t>
  </si>
  <si>
    <t>（令和７年10月分）</t>
    <rPh sb="1" eb="2">
      <t>レイ</t>
    </rPh>
    <rPh sb="2" eb="3">
      <t>ワ</t>
    </rPh>
    <phoneticPr fontId="39"/>
  </si>
  <si>
    <t>家庭用電気機器（70309）</t>
  </si>
  <si>
    <t>自転車及び同部分品（70509）</t>
  </si>
  <si>
    <t>科学光学機器（81101）</t>
  </si>
  <si>
    <t>内航商船</t>
  </si>
  <si>
    <t>清 水 港  輸入品表</t>
    <rPh sb="8" eb="9">
      <t>ニュウ</t>
    </rPh>
    <phoneticPr fontId="39"/>
  </si>
  <si>
    <t>隻数</t>
  </si>
  <si>
    <t>総トン数</t>
  </si>
  <si>
    <t>内閣府</t>
    <rPh sb="0" eb="2">
      <t>ナイカク</t>
    </rPh>
    <rPh sb="2" eb="3">
      <t>フ</t>
    </rPh>
    <phoneticPr fontId="39"/>
  </si>
  <si>
    <t>熊本線</t>
    <rPh sb="0" eb="2">
      <t>クマモト</t>
    </rPh>
    <rPh sb="2" eb="3">
      <t>セン</t>
    </rPh>
    <phoneticPr fontId="39"/>
  </si>
  <si>
    <t>内国貿易</t>
  </si>
  <si>
    <t>移出</t>
  </si>
  <si>
    <t>鉱 工 業</t>
    <rPh sb="0" eb="5">
      <t>コウコウギョウ</t>
    </rPh>
    <phoneticPr fontId="39"/>
  </si>
  <si>
    <t>清          水          港</t>
  </si>
  <si>
    <t>特殊品</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</si>
  <si>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39"/>
  </si>
  <si>
    <t>20</t>
  </si>
  <si>
    <t>単位：台</t>
    <rPh sb="3" eb="4">
      <t>ダイ</t>
    </rPh>
    <phoneticPr fontId="39"/>
  </si>
  <si>
    <t>乗　　用　　車</t>
    <rPh sb="0" eb="1">
      <t>ジョウ</t>
    </rPh>
    <rPh sb="3" eb="4">
      <t>ヨウ</t>
    </rPh>
    <rPh sb="6" eb="7">
      <t>クルマ</t>
    </rPh>
    <phoneticPr fontId="39"/>
  </si>
  <si>
    <t>25   新   設   住   宅   着   工   戸　 数</t>
    <rPh sb="29" eb="30">
      <t>ト</t>
    </rPh>
    <rPh sb="32" eb="33">
      <t>カズ</t>
    </rPh>
    <phoneticPr fontId="39"/>
  </si>
  <si>
    <t>景気動向</t>
    <rPh sb="0" eb="2">
      <t>ケイキ</t>
    </rPh>
    <rPh sb="2" eb="4">
      <t>ドウコウ</t>
    </rPh>
    <phoneticPr fontId="39"/>
  </si>
  <si>
    <t>清水税関支署</t>
    <rPh sb="0" eb="2">
      <t>シミズ</t>
    </rPh>
    <rPh sb="2" eb="4">
      <t>ゼイカン</t>
    </rPh>
    <rPh sb="4" eb="6">
      <t>シショ</t>
    </rPh>
    <phoneticPr fontId="39"/>
  </si>
  <si>
    <t>単位：戸、％</t>
    <rPh sb="0" eb="2">
      <t>タンイ</t>
    </rPh>
    <rPh sb="3" eb="4">
      <t>ト</t>
    </rPh>
    <phoneticPr fontId="39"/>
  </si>
  <si>
    <t>資金別</t>
  </si>
  <si>
    <t>全国新設住宅計</t>
  </si>
  <si>
    <t>御殿場市</t>
  </si>
  <si>
    <t>裾野市</t>
  </si>
  <si>
    <t>菜種（2030907）</t>
  </si>
  <si>
    <t xml:space="preserve">   </t>
  </si>
  <si>
    <t>国道</t>
  </si>
  <si>
    <r>
      <t>生</t>
    </r>
    <r>
      <rPr>
        <sz val="9.5"/>
        <color auto="1"/>
        <rFont val="ＭＳ Ｐ明朝"/>
      </rPr>
      <t xml:space="preserve">産指数
</t>
    </r>
    <r>
      <rPr>
        <sz val="9"/>
        <color auto="1"/>
        <rFont val="ＭＳ Ｐ明朝"/>
      </rPr>
      <t>季節調整
済 指 数</t>
    </r>
    <rPh sb="0" eb="2">
      <t>セイサン</t>
    </rPh>
    <rPh sb="2" eb="4">
      <t>シスウ</t>
    </rPh>
    <rPh sb="5" eb="9">
      <t>キセツチョウセイ</t>
    </rPh>
    <rPh sb="10" eb="11">
      <t>スミ</t>
    </rPh>
    <rPh sb="12" eb="15">
      <t>シスウ</t>
    </rPh>
    <phoneticPr fontId="39"/>
  </si>
  <si>
    <t>令　和　７　年　10　月　中</t>
    <rPh sb="0" eb="1">
      <t>レイ</t>
    </rPh>
    <rPh sb="2" eb="3">
      <t>カズ</t>
    </rPh>
    <rPh sb="6" eb="7">
      <t>ネン</t>
    </rPh>
    <rPh sb="11" eb="12">
      <t>ガツ</t>
    </rPh>
    <rPh sb="13" eb="14">
      <t>チュウ</t>
    </rPh>
    <phoneticPr fontId="39"/>
  </si>
  <si>
    <t>一般県道</t>
  </si>
  <si>
    <t>指定自専道</t>
  </si>
  <si>
    <t>その他</t>
  </si>
  <si>
    <t>（令和７年10月分）</t>
    <rPh sb="1" eb="3">
      <t>レイワ</t>
    </rPh>
    <rPh sb="7" eb="8">
      <t>ガツ</t>
    </rPh>
    <rPh sb="8" eb="9">
      <t>ブン</t>
    </rPh>
    <phoneticPr fontId="39"/>
  </si>
  <si>
    <t>９</t>
  </si>
  <si>
    <t>計</t>
  </si>
  <si>
    <t>百万円</t>
  </si>
  <si>
    <t>音響・映像機器〔含部品〕（70305）</t>
  </si>
  <si>
    <t>茶・コーヒー、清涼飲料</t>
  </si>
  <si>
    <t>　国土交通省、住まいづくり課</t>
    <rPh sb="1" eb="3">
      <t>コクド</t>
    </rPh>
    <rPh sb="3" eb="6">
      <t>コウツウショウ</t>
    </rPh>
    <rPh sb="13" eb="14">
      <t>カ</t>
    </rPh>
    <phoneticPr fontId="39"/>
  </si>
  <si>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39"/>
  </si>
  <si>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39"/>
  </si>
  <si>
    <t>14</t>
  </si>
  <si>
    <t>(注1) ストックベース&lt;当座貸越含む&gt;数値です。</t>
    <rPh sb="1" eb="2">
      <t>チュウ</t>
    </rPh>
    <rPh sb="13" eb="15">
      <t>トウザ</t>
    </rPh>
    <rPh sb="15" eb="16">
      <t>カ</t>
    </rPh>
    <rPh sb="16" eb="17">
      <t>コ</t>
    </rPh>
    <rPh sb="17" eb="18">
      <t>フク</t>
    </rPh>
    <rPh sb="20" eb="22">
      <t>スウチ</t>
    </rPh>
    <phoneticPr fontId="39"/>
  </si>
  <si>
    <t>輸    出</t>
    <rPh sb="0" eb="1">
      <t>ユ</t>
    </rPh>
    <rPh sb="5" eb="6">
      <t>デ</t>
    </rPh>
    <phoneticPr fontId="39"/>
  </si>
  <si>
    <t>(注2) 県内所在店舗ベースです。</t>
    <rPh sb="1" eb="2">
      <t>チュウ</t>
    </rPh>
    <rPh sb="5" eb="7">
      <t>ケンナイ</t>
    </rPh>
    <rPh sb="7" eb="9">
      <t>ショザイ</t>
    </rPh>
    <rPh sb="9" eb="11">
      <t>テンポ</t>
    </rPh>
    <phoneticPr fontId="39"/>
  </si>
  <si>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39"/>
  </si>
  <si>
    <t>1</t>
  </si>
  <si>
    <t xml:space="preserve">… </t>
  </si>
  <si>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39"/>
  </si>
  <si>
    <t>県警察本部</t>
  </si>
  <si>
    <t>総合</t>
    <rPh sb="0" eb="1">
      <t>フサ</t>
    </rPh>
    <rPh sb="1" eb="2">
      <t>ゴウ</t>
    </rPh>
    <phoneticPr fontId="39"/>
  </si>
  <si>
    <t>女</t>
    <rPh sb="0" eb="1">
      <t>オンナ</t>
    </rPh>
    <phoneticPr fontId="39"/>
  </si>
  <si>
    <t>水産庁</t>
    <rPh sb="0" eb="3">
      <t>スイサンチョウ</t>
    </rPh>
    <phoneticPr fontId="39"/>
  </si>
  <si>
    <t>r164</t>
  </si>
  <si>
    <t>消費者物価指数－静岡市・浜松市－（10月分）</t>
    <rPh sb="0" eb="3">
      <t>ショウヒシャ</t>
    </rPh>
    <rPh sb="8" eb="11">
      <t>シズオカシ</t>
    </rPh>
    <rPh sb="12" eb="15">
      <t>ハママツシ</t>
    </rPh>
    <phoneticPr fontId="39"/>
  </si>
  <si>
    <t>単位：百万円、％</t>
    <rPh sb="3" eb="6">
      <t>ヒャクマンエン</t>
    </rPh>
    <phoneticPr fontId="39"/>
  </si>
  <si>
    <t>財　　　務　　　省</t>
    <rPh sb="0" eb="1">
      <t>ザイ</t>
    </rPh>
    <rPh sb="4" eb="5">
      <t>ツトム</t>
    </rPh>
    <rPh sb="8" eb="9">
      <t>ショウ</t>
    </rPh>
    <phoneticPr fontId="39"/>
  </si>
  <si>
    <t>静岡空港</t>
    <rPh sb="0" eb="2">
      <t>シズオカ</t>
    </rPh>
    <rPh sb="2" eb="4">
      <t>クウコウ</t>
    </rPh>
    <phoneticPr fontId="39"/>
  </si>
  <si>
    <t>（１）輸送機械工業</t>
    <rPh sb="3" eb="5">
      <t>ユソウ</t>
    </rPh>
    <rPh sb="5" eb="7">
      <t>キカイ</t>
    </rPh>
    <rPh sb="7" eb="9">
      <t>コウギョウ</t>
    </rPh>
    <phoneticPr fontId="39"/>
  </si>
  <si>
    <t>実質賃金
指　　　数
（製造業）</t>
    <rPh sb="0" eb="2">
      <t>ジッシツ</t>
    </rPh>
    <rPh sb="2" eb="4">
      <t>チンギン</t>
    </rPh>
    <rPh sb="5" eb="6">
      <t>ユビ</t>
    </rPh>
    <rPh sb="9" eb="10">
      <t>カズ</t>
    </rPh>
    <rPh sb="12" eb="15">
      <t>セイゾウギョウ</t>
    </rPh>
    <phoneticPr fontId="39"/>
  </si>
  <si>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39"/>
  </si>
  <si>
    <t>（５）電気機械工業</t>
    <rPh sb="3" eb="5">
      <t>デンキ</t>
    </rPh>
    <rPh sb="5" eb="7">
      <t>キカイ</t>
    </rPh>
    <rPh sb="7" eb="9">
      <t>コウギョウ</t>
    </rPh>
    <phoneticPr fontId="39"/>
  </si>
  <si>
    <t xml:space="preserve">  駿 　河 　区</t>
    <rPh sb="2" eb="3">
      <t>シュン</t>
    </rPh>
    <rPh sb="5" eb="6">
      <t>カワ</t>
    </rPh>
    <rPh sb="8" eb="9">
      <t>ク</t>
    </rPh>
    <phoneticPr fontId="118"/>
  </si>
  <si>
    <t>（２）食料品・たばこ工業</t>
    <rPh sb="3" eb="6">
      <t>ショクリョウヒン</t>
    </rPh>
    <rPh sb="10" eb="12">
      <t>コウギョウ</t>
    </rPh>
    <phoneticPr fontId="39"/>
  </si>
  <si>
    <t>（３）化学工業</t>
    <rPh sb="3" eb="5">
      <t>カガク</t>
    </rPh>
    <rPh sb="5" eb="7">
      <t>コウギョウ</t>
    </rPh>
    <phoneticPr fontId="39"/>
  </si>
  <si>
    <t>負　　　傷　　　者　　　数</t>
    <rPh sb="0" eb="1">
      <t>フ</t>
    </rPh>
    <phoneticPr fontId="39"/>
  </si>
  <si>
    <t>人　　口
（万人）</t>
    <rPh sb="6" eb="7">
      <t>マン</t>
    </rPh>
    <rPh sb="7" eb="8">
      <t>ニン</t>
    </rPh>
    <phoneticPr fontId="39"/>
  </si>
  <si>
    <t>景 気 動 向 指 数 （CI）</t>
  </si>
  <si>
    <t>電子楽器、ピアノ</t>
  </si>
  <si>
    <t>求人倍率</t>
    <rPh sb="0" eb="2">
      <t>キュウジン</t>
    </rPh>
    <rPh sb="2" eb="4">
      <t>バイリツ</t>
    </rPh>
    <phoneticPr fontId="39"/>
  </si>
  <si>
    <t>令和7年</t>
  </si>
  <si>
    <t>田  子  の  浦  港</t>
    <rPh sb="0" eb="13">
      <t>タゴノウラコウ</t>
    </rPh>
    <phoneticPr fontId="39"/>
  </si>
  <si>
    <t>（注） 自専道はその他欄に計上。</t>
  </si>
  <si>
    <t>海 上 出 入 貨 物 （10月分）</t>
    <rPh sb="15" eb="17">
      <t>ガツブン</t>
    </rPh>
    <phoneticPr fontId="39"/>
  </si>
  <si>
    <t>自動車新規登録台数</t>
    <rPh sb="0" eb="1">
      <t>ジ</t>
    </rPh>
    <rPh sb="1" eb="2">
      <t>ドウ</t>
    </rPh>
    <rPh sb="2" eb="3">
      <t>クルマ</t>
    </rPh>
    <rPh sb="3" eb="4">
      <t>シン</t>
    </rPh>
    <rPh sb="4" eb="5">
      <t>キ</t>
    </rPh>
    <rPh sb="5" eb="6">
      <t>ノボル</t>
    </rPh>
    <rPh sb="6" eb="7">
      <t>ロク</t>
    </rPh>
    <rPh sb="7" eb="8">
      <t>ダイ</t>
    </rPh>
    <rPh sb="8" eb="9">
      <t>カズ</t>
    </rPh>
    <phoneticPr fontId="39"/>
  </si>
  <si>
    <t>合  計</t>
  </si>
  <si>
    <t>沼　　　　　　　津</t>
    <rPh sb="0" eb="1">
      <t>ヌマ</t>
    </rPh>
    <rPh sb="8" eb="9">
      <t>ツ</t>
    </rPh>
    <phoneticPr fontId="39"/>
  </si>
  <si>
    <t>不　　　詳</t>
  </si>
  <si>
    <t>輸入</t>
    <rPh sb="0" eb="2">
      <t>ユニュウ</t>
    </rPh>
    <phoneticPr fontId="39"/>
  </si>
  <si>
    <t>15</t>
  </si>
  <si>
    <t>きはだ（冷凍）</t>
    <rPh sb="4" eb="6">
      <t>レイトウ</t>
    </rPh>
    <phoneticPr fontId="39"/>
  </si>
  <si>
    <t>輸     出</t>
    <rPh sb="0" eb="1">
      <t>ユ</t>
    </rPh>
    <rPh sb="6" eb="7">
      <t>デ</t>
    </rPh>
    <phoneticPr fontId="39"/>
  </si>
  <si>
    <t xml:space="preserve">パートタイム
労働者比率
</t>
    <rPh sb="7" eb="10">
      <t>ロウドウシャ</t>
    </rPh>
    <rPh sb="10" eb="12">
      <t>ヒリツ</t>
    </rPh>
    <phoneticPr fontId="39"/>
  </si>
  <si>
    <t>長泉町</t>
    <rPh sb="0" eb="2">
      <t>ナガイズミ</t>
    </rPh>
    <rPh sb="2" eb="3">
      <t>チョウ</t>
    </rPh>
    <phoneticPr fontId="39"/>
  </si>
  <si>
    <t>億　　　　円</t>
    <rPh sb="0" eb="6">
      <t>オクエン</t>
    </rPh>
    <phoneticPr fontId="39"/>
  </si>
  <si>
    <t>構造別</t>
  </si>
  <si>
    <t>牧之原市</t>
    <rPh sb="0" eb="1">
      <t>マキ</t>
    </rPh>
    <rPh sb="1" eb="2">
      <t>ノ</t>
    </rPh>
    <rPh sb="2" eb="3">
      <t>ハラ</t>
    </rPh>
    <rPh sb="3" eb="4">
      <t>シ</t>
    </rPh>
    <phoneticPr fontId="39"/>
  </si>
  <si>
    <t>預　　金</t>
    <rPh sb="0" eb="4">
      <t>ヨキン</t>
    </rPh>
    <phoneticPr fontId="39"/>
  </si>
  <si>
    <t>区分</t>
    <rPh sb="0" eb="2">
      <t>クブン</t>
    </rPh>
    <phoneticPr fontId="39"/>
  </si>
  <si>
    <t>月</t>
    <rPh sb="0" eb="1">
      <t>ツキ</t>
    </rPh>
    <phoneticPr fontId="120"/>
  </si>
  <si>
    <t>保証承諾</t>
    <rPh sb="0" eb="2">
      <t>ホショウ</t>
    </rPh>
    <rPh sb="2" eb="4">
      <t>ショウダク</t>
    </rPh>
    <phoneticPr fontId="39"/>
  </si>
  <si>
    <t>　天　竜　区</t>
    <rPh sb="1" eb="2">
      <t>テン</t>
    </rPh>
    <rPh sb="3" eb="4">
      <t>リュウ</t>
    </rPh>
    <rPh sb="5" eb="6">
      <t>ク</t>
    </rPh>
    <phoneticPr fontId="113"/>
  </si>
  <si>
    <r>
      <t>｢</t>
    </r>
    <r>
      <rPr>
        <sz val="9"/>
        <color auto="1"/>
        <rFont val="ＭＳ Ｐ明朝"/>
      </rPr>
      <t>△</t>
    </r>
    <r>
      <rPr>
        <sz val="10"/>
        <color auto="1"/>
        <rFont val="ＭＳ Ｐ明朝"/>
      </rPr>
      <t>｣</t>
    </r>
  </si>
  <si>
    <t>月別</t>
    <rPh sb="0" eb="2">
      <t>ツキベツ</t>
    </rPh>
    <phoneticPr fontId="39"/>
  </si>
  <si>
    <t>年　　　　月</t>
    <rPh sb="0" eb="6">
      <t>ネンゲツ</t>
    </rPh>
    <phoneticPr fontId="39"/>
  </si>
  <si>
    <t>保証申込</t>
    <rPh sb="0" eb="2">
      <t>ホショウ</t>
    </rPh>
    <rPh sb="2" eb="4">
      <t>モウシコミ</t>
    </rPh>
    <phoneticPr fontId="39"/>
  </si>
  <si>
    <t>保証債務残高</t>
    <rPh sb="0" eb="2">
      <t>ホショウ</t>
    </rPh>
    <rPh sb="2" eb="4">
      <t>サイム</t>
    </rPh>
    <rPh sb="4" eb="6">
      <t>ザンダカ</t>
    </rPh>
    <phoneticPr fontId="39"/>
  </si>
  <si>
    <t>代位弁済</t>
    <rPh sb="0" eb="1">
      <t>ダイ</t>
    </rPh>
    <rPh sb="1" eb="2">
      <t>イ</t>
    </rPh>
    <rPh sb="2" eb="4">
      <t>ベンサイ</t>
    </rPh>
    <phoneticPr fontId="39"/>
  </si>
  <si>
    <t>件　　　数</t>
    <rPh sb="0" eb="5">
      <t>ケンスウ</t>
    </rPh>
    <phoneticPr fontId="39"/>
  </si>
  <si>
    <t>金　　　額</t>
    <rPh sb="0" eb="5">
      <t>キンガク</t>
    </rPh>
    <phoneticPr fontId="39"/>
  </si>
  <si>
    <t>丘珠線</t>
    <rPh sb="0" eb="1">
      <t>オカ</t>
    </rPh>
    <rPh sb="1" eb="2">
      <t>タマ</t>
    </rPh>
    <rPh sb="2" eb="3">
      <t>セン</t>
    </rPh>
    <phoneticPr fontId="39"/>
  </si>
  <si>
    <t>前年同月比</t>
    <rPh sb="4" eb="5">
      <t>ヒ</t>
    </rPh>
    <phoneticPr fontId="39"/>
  </si>
  <si>
    <t>差引額
（△は輸入超過）</t>
    <rPh sb="0" eb="2">
      <t>サシヒキ</t>
    </rPh>
    <rPh sb="2" eb="3">
      <t>ガク</t>
    </rPh>
    <rPh sb="7" eb="9">
      <t>ユニュウ</t>
    </rPh>
    <rPh sb="9" eb="11">
      <t>チョウカ</t>
    </rPh>
    <phoneticPr fontId="39"/>
  </si>
  <si>
    <t>家　　具
工　　業</t>
    <rPh sb="0" eb="1">
      <t>イエ</t>
    </rPh>
    <rPh sb="3" eb="4">
      <t>グ</t>
    </rPh>
    <rPh sb="6" eb="7">
      <t>コウ</t>
    </rPh>
    <rPh sb="9" eb="10">
      <t>ギョウ</t>
    </rPh>
    <phoneticPr fontId="39"/>
  </si>
  <si>
    <t>東伊豆町</t>
    <rPh sb="0" eb="1">
      <t>ヒガシ</t>
    </rPh>
    <rPh sb="1" eb="3">
      <t>イズ</t>
    </rPh>
    <rPh sb="3" eb="4">
      <t>チョウ</t>
    </rPh>
    <phoneticPr fontId="39"/>
  </si>
  <si>
    <t>保健医療</t>
    <rPh sb="0" eb="1">
      <t>タモツ</t>
    </rPh>
    <rPh sb="1" eb="2">
      <t>ケン</t>
    </rPh>
    <rPh sb="2" eb="3">
      <t>イ</t>
    </rPh>
    <rPh sb="3" eb="4">
      <t>リョウ</t>
    </rPh>
    <phoneticPr fontId="39"/>
  </si>
  <si>
    <t>入職率</t>
    <rPh sb="0" eb="3">
      <t>ニュウショクリツ</t>
    </rPh>
    <phoneticPr fontId="39"/>
  </si>
  <si>
    <t>離職率</t>
    <rPh sb="0" eb="3">
      <t>リショクリツ</t>
    </rPh>
    <phoneticPr fontId="39"/>
  </si>
  <si>
    <t>医薬品、プラスチック</t>
  </si>
  <si>
    <t>前年同月差</t>
    <rPh sb="2" eb="4">
      <t>ドウゲツ</t>
    </rPh>
    <phoneticPr fontId="39"/>
  </si>
  <si>
    <t>焼　　　　　　　　津</t>
    <rPh sb="0" eb="1">
      <t>ヤキ</t>
    </rPh>
    <phoneticPr fontId="39"/>
  </si>
  <si>
    <t>2.24</t>
  </si>
  <si>
    <t>価格</t>
    <rPh sb="0" eb="2">
      <t>カカク</t>
    </rPh>
    <phoneticPr fontId="39"/>
  </si>
  <si>
    <t>みなみまぐろ（冷凍）</t>
    <rPh sb="7" eb="9">
      <t>レイトウ</t>
    </rPh>
    <phoneticPr fontId="39"/>
  </si>
  <si>
    <t>めばち（冷凍）</t>
    <rPh sb="4" eb="6">
      <t>レイトウ</t>
    </rPh>
    <phoneticPr fontId="39"/>
  </si>
  <si>
    <t>かつお（冷凍）</t>
    <rPh sb="4" eb="6">
      <t>レイトウ</t>
    </rPh>
    <phoneticPr fontId="39"/>
  </si>
  <si>
    <t>ぶり類</t>
    <rPh sb="2" eb="3">
      <t>ルイ</t>
    </rPh>
    <phoneticPr fontId="39"/>
  </si>
  <si>
    <t>その他</t>
    <rPh sb="2" eb="3">
      <t>タ</t>
    </rPh>
    <phoneticPr fontId="39"/>
  </si>
  <si>
    <t>金  額（千円）</t>
    <rPh sb="0" eb="1">
      <t>キン</t>
    </rPh>
    <phoneticPr fontId="39"/>
  </si>
  <si>
    <t>令和7年</t>
    <rPh sb="0" eb="2">
      <t>レイワ</t>
    </rPh>
    <rPh sb="3" eb="4">
      <t>ネン</t>
    </rPh>
    <phoneticPr fontId="39"/>
  </si>
  <si>
    <t>そ の 他</t>
  </si>
  <si>
    <t>町計</t>
    <rPh sb="0" eb="1">
      <t>チョウ</t>
    </rPh>
    <phoneticPr fontId="39"/>
  </si>
  <si>
    <t>伊豆市</t>
    <rPh sb="0" eb="2">
      <t>イズ</t>
    </rPh>
    <rPh sb="2" eb="3">
      <t>シ</t>
    </rPh>
    <phoneticPr fontId="39"/>
  </si>
  <si>
    <t>西伊豆町</t>
    <rPh sb="0" eb="3">
      <t>ニシイズ</t>
    </rPh>
    <rPh sb="3" eb="4">
      <t>チョウ</t>
    </rPh>
    <phoneticPr fontId="39"/>
  </si>
  <si>
    <t>函南町</t>
    <rPh sb="0" eb="1">
      <t>ハコ</t>
    </rPh>
    <rPh sb="1" eb="2">
      <t>ミナミ</t>
    </rPh>
    <rPh sb="2" eb="3">
      <t>チョウ</t>
    </rPh>
    <phoneticPr fontId="39"/>
  </si>
  <si>
    <t>26   各  地  の  気  温  ・  降  水  量</t>
    <rPh sb="5" eb="6">
      <t>カク</t>
    </rPh>
    <rPh sb="8" eb="9">
      <t>チ</t>
    </rPh>
    <rPh sb="14" eb="15">
      <t>キ</t>
    </rPh>
    <rPh sb="17" eb="18">
      <t>オン</t>
    </rPh>
    <rPh sb="23" eb="24">
      <t>コウ</t>
    </rPh>
    <rPh sb="26" eb="27">
      <t>ミズ</t>
    </rPh>
    <rPh sb="29" eb="30">
      <t>リョウ</t>
    </rPh>
    <phoneticPr fontId="39"/>
  </si>
  <si>
    <t>清水町</t>
    <rPh sb="0" eb="2">
      <t>シミズ</t>
    </rPh>
    <rPh sb="2" eb="3">
      <t>チョウ</t>
    </rPh>
    <phoneticPr fontId="39"/>
  </si>
  <si>
    <t>吉田町</t>
    <rPh sb="0" eb="2">
      <t>ヨシダ</t>
    </rPh>
    <rPh sb="2" eb="3">
      <t>チョウ</t>
    </rPh>
    <phoneticPr fontId="39"/>
  </si>
  <si>
    <t>川根本町</t>
    <rPh sb="0" eb="2">
      <t>カワネ</t>
    </rPh>
    <rPh sb="2" eb="3">
      <t>ホン</t>
    </rPh>
    <rPh sb="3" eb="4">
      <t>チョウ</t>
    </rPh>
    <phoneticPr fontId="39"/>
  </si>
  <si>
    <t>電　気</t>
  </si>
  <si>
    <t>森町</t>
    <rPh sb="0" eb="2">
      <t>モリマチ</t>
    </rPh>
    <phoneticPr fontId="39"/>
  </si>
  <si>
    <t xml:space="preserve">      また、同指数の変化の大きさが景気の拡張または後退のテンポを表します。</t>
    <rPh sb="16" eb="17">
      <t>オオ</t>
    </rPh>
    <phoneticPr fontId="39"/>
  </si>
  <si>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39"/>
  </si>
  <si>
    <t>２　　　 全　　　　　　　国</t>
    <rPh sb="5" eb="6">
      <t>ゼン</t>
    </rPh>
    <rPh sb="13" eb="14">
      <t>コク</t>
    </rPh>
    <phoneticPr fontId="39"/>
  </si>
  <si>
    <t>まあじ</t>
  </si>
  <si>
    <t>御前崎市</t>
    <rPh sb="0" eb="3">
      <t>オマエザキ</t>
    </rPh>
    <rPh sb="3" eb="4">
      <t>シ</t>
    </rPh>
    <phoneticPr fontId="115"/>
  </si>
  <si>
    <t>景気動向指数(CI一致指数）</t>
  </si>
  <si>
    <t>生       産</t>
    <rPh sb="0" eb="9">
      <t>セイサン</t>
    </rPh>
    <phoneticPr fontId="39"/>
  </si>
  <si>
    <t>月</t>
    <rPh sb="0" eb="1">
      <t>ガツ</t>
    </rPh>
    <phoneticPr fontId="39"/>
  </si>
  <si>
    <t>年　　月　　末</t>
    <rPh sb="0" eb="4">
      <t>ネンゲツ</t>
    </rPh>
    <rPh sb="6" eb="7">
      <t>マツ</t>
    </rPh>
    <phoneticPr fontId="39"/>
  </si>
  <si>
    <t>湖西市</t>
    <rPh sb="0" eb="3">
      <t>コサイシ</t>
    </rPh>
    <phoneticPr fontId="115"/>
  </si>
  <si>
    <t>預　　　　　　　　　　金</t>
    <rPh sb="0" eb="12">
      <t>ヨキン</t>
    </rPh>
    <phoneticPr fontId="39"/>
  </si>
  <si>
    <t>x</t>
  </si>
  <si>
    <t>費目</t>
    <rPh sb="0" eb="2">
      <t>ヒモク</t>
    </rPh>
    <phoneticPr fontId="39"/>
  </si>
  <si>
    <t>貸　　　　　　　　　　出</t>
    <rPh sb="0" eb="12">
      <t>カシダシ</t>
    </rPh>
    <phoneticPr fontId="39"/>
  </si>
  <si>
    <t>自動車課税台数</t>
    <rPh sb="0" eb="3">
      <t>ジドウシャ</t>
    </rPh>
    <rPh sb="3" eb="5">
      <t>カゼイ</t>
    </rPh>
    <rPh sb="5" eb="7">
      <t>ダイスウ</t>
    </rPh>
    <phoneticPr fontId="39"/>
  </si>
  <si>
    <t>（２）浜松市</t>
    <rPh sb="3" eb="6">
      <t>ハママツシ</t>
    </rPh>
    <phoneticPr fontId="39"/>
  </si>
  <si>
    <t>信用金庫</t>
    <rPh sb="0" eb="2">
      <t>シンヨウ</t>
    </rPh>
    <rPh sb="2" eb="4">
      <t>キンコ</t>
    </rPh>
    <phoneticPr fontId="39"/>
  </si>
  <si>
    <t>６</t>
  </si>
  <si>
    <t>信用金庫</t>
    <rPh sb="0" eb="4">
      <t>シンヨウキンコ</t>
    </rPh>
    <phoneticPr fontId="39"/>
  </si>
  <si>
    <t>単位：℃、mm</t>
    <rPh sb="0" eb="2">
      <t>タンイ</t>
    </rPh>
    <phoneticPr fontId="39"/>
  </si>
  <si>
    <t>茶・コーヒー、加工食品</t>
  </si>
  <si>
    <t>網　代</t>
    <rPh sb="0" eb="1">
      <t>アミ</t>
    </rPh>
    <rPh sb="2" eb="3">
      <t>ダイ</t>
    </rPh>
    <phoneticPr fontId="39"/>
  </si>
  <si>
    <t>化学</t>
    <rPh sb="0" eb="2">
      <t>カガク</t>
    </rPh>
    <phoneticPr fontId="39"/>
  </si>
  <si>
    <t>三　島</t>
    <rPh sb="0" eb="1">
      <t>ミ</t>
    </rPh>
    <rPh sb="2" eb="3">
      <t>シマ</t>
    </rPh>
    <phoneticPr fontId="39"/>
  </si>
  <si>
    <t>御　前　崎</t>
    <rPh sb="0" eb="1">
      <t>ゴ</t>
    </rPh>
    <rPh sb="2" eb="3">
      <t>マエ</t>
    </rPh>
    <rPh sb="4" eb="5">
      <t>ザキ</t>
    </rPh>
    <phoneticPr fontId="39"/>
  </si>
  <si>
    <t>　（Ｐ27参照）</t>
    <rPh sb="5" eb="7">
      <t>サンショウ</t>
    </rPh>
    <phoneticPr fontId="39"/>
  </si>
  <si>
    <t>浜　松</t>
    <rPh sb="0" eb="1">
      <t>ハマ</t>
    </rPh>
    <rPh sb="2" eb="3">
      <t>マツ</t>
    </rPh>
    <phoneticPr fontId="39"/>
  </si>
  <si>
    <t>年月別</t>
    <rPh sb="0" eb="1">
      <t>ネン</t>
    </rPh>
    <rPh sb="1" eb="2">
      <t>ツキ</t>
    </rPh>
    <rPh sb="2" eb="3">
      <t>ベツ</t>
    </rPh>
    <phoneticPr fontId="39"/>
  </si>
  <si>
    <t>平均</t>
    <rPh sb="0" eb="2">
      <t>ヘイキン</t>
    </rPh>
    <phoneticPr fontId="39"/>
  </si>
  <si>
    <t>年</t>
    <rPh sb="0" eb="1">
      <t>ネン</t>
    </rPh>
    <phoneticPr fontId="39"/>
  </si>
  <si>
    <t xml:space="preserve"> 　目          　次</t>
  </si>
  <si>
    <t>気象</t>
    <rPh sb="0" eb="2">
      <t>キショウ</t>
    </rPh>
    <phoneticPr fontId="39"/>
  </si>
  <si>
    <t>（6）パルプ・紙・紙加工品工業</t>
    <rPh sb="7" eb="8">
      <t>カミ</t>
    </rPh>
    <rPh sb="9" eb="10">
      <t>カミ</t>
    </rPh>
    <rPh sb="10" eb="13">
      <t>カコウヒン</t>
    </rPh>
    <rPh sb="13" eb="15">
      <t>コウギョウ</t>
    </rPh>
    <phoneticPr fontId="39"/>
  </si>
  <si>
    <t>警察</t>
    <rPh sb="0" eb="2">
      <t>ケイサツ</t>
    </rPh>
    <phoneticPr fontId="39"/>
  </si>
  <si>
    <t>景気動向指数(CI)</t>
    <rPh sb="0" eb="2">
      <t>ケイキ</t>
    </rPh>
    <rPh sb="2" eb="4">
      <t>ドウコウ</t>
    </rPh>
    <rPh sb="4" eb="6">
      <t>シスウ</t>
    </rPh>
    <phoneticPr fontId="39"/>
  </si>
  <si>
    <t>新千歳線</t>
    <rPh sb="0" eb="3">
      <t>シンチトセ</t>
    </rPh>
    <rPh sb="3" eb="4">
      <t>セン</t>
    </rPh>
    <phoneticPr fontId="39"/>
  </si>
  <si>
    <t>民生・労働</t>
    <rPh sb="0" eb="2">
      <t>ミンセイ</t>
    </rPh>
    <rPh sb="3" eb="5">
      <t>ロウドウ</t>
    </rPh>
    <phoneticPr fontId="39"/>
  </si>
  <si>
    <t>前月比1,263人の減少</t>
    <rPh sb="0" eb="2">
      <t>ゼンゲツ</t>
    </rPh>
    <rPh sb="2" eb="3">
      <t>クラ</t>
    </rPh>
    <rPh sb="8" eb="9">
      <t>ニン</t>
    </rPh>
    <rPh sb="10" eb="12">
      <t>ゲンショウ</t>
    </rPh>
    <phoneticPr fontId="39"/>
  </si>
  <si>
    <t>新東名</t>
    <rPh sb="0" eb="3">
      <t>シントウメイ</t>
    </rPh>
    <phoneticPr fontId="39"/>
  </si>
  <si>
    <t>数字が秘匿されているもの</t>
    <rPh sb="0" eb="2">
      <t>スウジ</t>
    </rPh>
    <rPh sb="3" eb="5">
      <t>ヒトク</t>
    </rPh>
    <phoneticPr fontId="39"/>
  </si>
  <si>
    <t>貿　　　易</t>
    <rPh sb="0" eb="1">
      <t>ボウ</t>
    </rPh>
    <rPh sb="4" eb="5">
      <t>エキ</t>
    </rPh>
    <phoneticPr fontId="39"/>
  </si>
  <si>
    <t>表紙写真</t>
  </si>
  <si>
    <r>
      <t>プ</t>
    </r>
    <r>
      <rPr>
        <sz val="8"/>
        <color auto="1"/>
        <rFont val="ＭＳ Ｐ明朝"/>
      </rPr>
      <t>ラスチック</t>
    </r>
    <r>
      <rPr>
        <sz val="10"/>
        <color auto="1"/>
        <rFont val="ＭＳ Ｐ明朝"/>
      </rPr>
      <t xml:space="preserve">
製　　品
工　　業</t>
    </r>
    <rPh sb="7" eb="8">
      <t>セイ</t>
    </rPh>
    <rPh sb="10" eb="11">
      <t>シナ</t>
    </rPh>
    <rPh sb="12" eb="13">
      <t>コウ</t>
    </rPh>
    <rPh sb="15" eb="16">
      <t>ギョウ</t>
    </rPh>
    <phoneticPr fontId="39"/>
  </si>
  <si>
    <t>対前年同月増減率（％）</t>
  </si>
  <si>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39"/>
  </si>
  <si>
    <t>民生用電気機械、電池</t>
  </si>
  <si>
    <t>消 費 者
物価指数
（静岡市）</t>
    <rPh sb="0" eb="5">
      <t>ショウヒシャ</t>
    </rPh>
    <rPh sb="12" eb="15">
      <t>シズオカシ</t>
    </rPh>
    <phoneticPr fontId="39"/>
  </si>
  <si>
    <t>億        円</t>
    <rPh sb="0" eb="1">
      <t>オク</t>
    </rPh>
    <rPh sb="9" eb="10">
      <t>エン</t>
    </rPh>
    <phoneticPr fontId="39"/>
  </si>
  <si>
    <t>出       荷</t>
    <rPh sb="0" eb="1">
      <t>シュッカ</t>
    </rPh>
    <rPh sb="8" eb="9">
      <t>セイサン</t>
    </rPh>
    <phoneticPr fontId="39"/>
  </si>
  <si>
    <t>１　　　静　　　岡　　　県</t>
    <rPh sb="4" eb="13">
      <t>シズオカケン</t>
    </rPh>
    <phoneticPr fontId="39"/>
  </si>
  <si>
    <t>年　　月</t>
    <rPh sb="0" eb="4">
      <t>ネンゲツ</t>
    </rPh>
    <phoneticPr fontId="39"/>
  </si>
  <si>
    <t>人　　口</t>
    <rPh sb="0" eb="4">
      <t>ジンコウ</t>
    </rPh>
    <phoneticPr fontId="39"/>
  </si>
  <si>
    <t>単月は0.5ポイントの下降、３か月後方移動平均は0.1ポイント</t>
    <rPh sb="11" eb="13">
      <t>カコウ</t>
    </rPh>
    <rPh sb="16" eb="17">
      <t>ゲツ</t>
    </rPh>
    <rPh sb="17" eb="19">
      <t>コウホウ</t>
    </rPh>
    <rPh sb="19" eb="21">
      <t>イドウ</t>
    </rPh>
    <rPh sb="21" eb="23">
      <t>ヘイキン</t>
    </rPh>
    <phoneticPr fontId="39"/>
  </si>
  <si>
    <t>銀 行 勘 定</t>
    <rPh sb="0" eb="3">
      <t>ギンコウ</t>
    </rPh>
    <rPh sb="4" eb="7">
      <t>カンジョウ</t>
    </rPh>
    <phoneticPr fontId="39"/>
  </si>
  <si>
    <t>実質賃金
指数
（製造業）</t>
    <rPh sb="0" eb="2">
      <t>ジッシツ</t>
    </rPh>
    <rPh sb="2" eb="4">
      <t>チンギン</t>
    </rPh>
    <rPh sb="5" eb="7">
      <t>シスウ</t>
    </rPh>
    <rPh sb="8" eb="12">
      <t>（セイゾウギョウ</t>
    </rPh>
    <phoneticPr fontId="39"/>
  </si>
  <si>
    <t>常用雇用
指数
（製造業）</t>
    <rPh sb="0" eb="2">
      <t>ジョウヨウ</t>
    </rPh>
    <rPh sb="2" eb="4">
      <t>コヨウ</t>
    </rPh>
    <rPh sb="5" eb="7">
      <t>シスウ</t>
    </rPh>
    <rPh sb="8" eb="12">
      <t>（セイゾウギョウ</t>
    </rPh>
    <phoneticPr fontId="39"/>
  </si>
  <si>
    <t>貿易額（清水港）</t>
    <rPh sb="0" eb="2">
      <t>ボウエキ</t>
    </rPh>
    <rPh sb="2" eb="3">
      <t>ガク</t>
    </rPh>
    <rPh sb="4" eb="6">
      <t>シミズ</t>
    </rPh>
    <rPh sb="6" eb="7">
      <t>コウ</t>
    </rPh>
    <phoneticPr fontId="39"/>
  </si>
  <si>
    <t>自動車新規　　　　　登録台数</t>
    <rPh sb="0" eb="3">
      <t>ジドウシャ</t>
    </rPh>
    <rPh sb="3" eb="5">
      <t>シンキ</t>
    </rPh>
    <rPh sb="10" eb="12">
      <t>トウロク</t>
    </rPh>
    <rPh sb="12" eb="14">
      <t>ダイスウ</t>
    </rPh>
    <phoneticPr fontId="39"/>
  </si>
  <si>
    <t>新設住宅
着工戸数</t>
    <rPh sb="0" eb="2">
      <t>シンセツ</t>
    </rPh>
    <rPh sb="2" eb="4">
      <t>ジュウタク</t>
    </rPh>
    <rPh sb="5" eb="7">
      <t>チャッコウ</t>
    </rPh>
    <rPh sb="7" eb="9">
      <t>コスウ</t>
    </rPh>
    <phoneticPr fontId="39"/>
  </si>
  <si>
    <t>景気動向
指　　　数</t>
    <rPh sb="0" eb="2">
      <t>ケイキ</t>
    </rPh>
    <rPh sb="2" eb="4">
      <t>ドウコウ</t>
    </rPh>
    <rPh sb="5" eb="6">
      <t>ユビ</t>
    </rPh>
    <rPh sb="9" eb="10">
      <t>カズ</t>
    </rPh>
    <phoneticPr fontId="39"/>
  </si>
  <si>
    <t>各年､10月1日
各月､月初</t>
    <rPh sb="0" eb="2">
      <t>カクネン</t>
    </rPh>
    <rPh sb="5" eb="6">
      <t>ガツ</t>
    </rPh>
    <rPh sb="7" eb="8">
      <t>ニチ</t>
    </rPh>
    <phoneticPr fontId="39"/>
  </si>
  <si>
    <r>
      <t>鉱</t>
    </r>
    <r>
      <rPr>
        <sz val="9.5"/>
        <color auto="1"/>
        <rFont val="ＭＳ Ｐ明朝"/>
      </rPr>
      <t xml:space="preserve">  工  業
</t>
    </r>
    <r>
      <rPr>
        <sz val="6"/>
        <color auto="1"/>
        <rFont val="ＭＳ Ｐ明朝"/>
      </rPr>
      <t>令和2年＝100</t>
    </r>
    <rPh sb="0" eb="7">
      <t>コウコウギョウ</t>
    </rPh>
    <rPh sb="8" eb="10">
      <t>レイワ</t>
    </rPh>
    <rPh sb="11" eb="12">
      <t>ネン</t>
    </rPh>
    <rPh sb="12" eb="13">
      <t>ヘイネン</t>
    </rPh>
    <phoneticPr fontId="39"/>
  </si>
  <si>
    <t>令和2年＝100</t>
    <rPh sb="0" eb="2">
      <t>レイワ</t>
    </rPh>
    <rPh sb="3" eb="4">
      <t>ネン</t>
    </rPh>
    <phoneticPr fontId="39"/>
  </si>
  <si>
    <t>CI一致指数</t>
    <rPh sb="2" eb="4">
      <t>イッチ</t>
    </rPh>
    <rPh sb="4" eb="6">
      <t>シスウ</t>
    </rPh>
    <phoneticPr fontId="39"/>
  </si>
  <si>
    <t>百万円</t>
    <rPh sb="0" eb="2">
      <t>ヒャクマン</t>
    </rPh>
    <rPh sb="2" eb="3">
      <t>エン</t>
    </rPh>
    <phoneticPr fontId="39"/>
  </si>
  <si>
    <t>令　　　和</t>
    <rPh sb="0" eb="1">
      <t>レイ</t>
    </rPh>
    <rPh sb="4" eb="5">
      <t>ワ</t>
    </rPh>
    <phoneticPr fontId="39"/>
  </si>
  <si>
    <t>令和6年</t>
    <rPh sb="3" eb="4">
      <t>ネン</t>
    </rPh>
    <phoneticPr fontId="39"/>
  </si>
  <si>
    <t>資　　料</t>
    <rPh sb="0" eb="4">
      <t>シリョウ</t>
    </rPh>
    <phoneticPr fontId="39"/>
  </si>
  <si>
    <t>住まいづくり課</t>
    <rPh sb="0" eb="1">
      <t>ス</t>
    </rPh>
    <rPh sb="6" eb="7">
      <t>カ</t>
    </rPh>
    <phoneticPr fontId="39"/>
  </si>
  <si>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39"/>
  </si>
  <si>
    <t>（注7）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39"/>
  </si>
  <si>
    <t>全国銀行主要勘定</t>
    <rPh sb="0" eb="2">
      <t>ゼンコク</t>
    </rPh>
    <rPh sb="2" eb="4">
      <t>ギンコウ</t>
    </rPh>
    <rPh sb="4" eb="6">
      <t>シュヨウ</t>
    </rPh>
    <rPh sb="6" eb="8">
      <t>カンジョウ</t>
    </rPh>
    <phoneticPr fontId="39"/>
  </si>
  <si>
    <t>世帯消費　　　　　　　動向指数</t>
    <rPh sb="0" eb="2">
      <t>セタイ</t>
    </rPh>
    <rPh sb="2" eb="4">
      <t>ショウヒ</t>
    </rPh>
    <rPh sb="11" eb="13">
      <t>ドウコウ</t>
    </rPh>
    <rPh sb="13" eb="15">
      <t>シスウ</t>
    </rPh>
    <phoneticPr fontId="39"/>
  </si>
  <si>
    <t>新　設　住　宅
着　工　戸　数</t>
    <rPh sb="0" eb="1">
      <t>シン</t>
    </rPh>
    <rPh sb="2" eb="3">
      <t>セツ</t>
    </rPh>
    <rPh sb="4" eb="5">
      <t>ジュウ</t>
    </rPh>
    <rPh sb="6" eb="7">
      <t>タク</t>
    </rPh>
    <rPh sb="8" eb="9">
      <t>キ</t>
    </rPh>
    <rPh sb="10" eb="11">
      <t>コウ</t>
    </rPh>
    <rPh sb="12" eb="13">
      <t>ト</t>
    </rPh>
    <rPh sb="14" eb="15">
      <t>カズ</t>
    </rPh>
    <phoneticPr fontId="39"/>
  </si>
  <si>
    <t>前月を0.02ポイント上回った</t>
    <rPh sb="0" eb="2">
      <t>ゼンゲツ</t>
    </rPh>
    <rPh sb="11" eb="12">
      <t>ウエ</t>
    </rPh>
    <rPh sb="12" eb="13">
      <t>マワ</t>
    </rPh>
    <phoneticPr fontId="39"/>
  </si>
  <si>
    <t>景　気　動　向
指　　　　　　数</t>
    <rPh sb="0" eb="1">
      <t>カゲル</t>
    </rPh>
    <rPh sb="2" eb="3">
      <t>キ</t>
    </rPh>
    <rPh sb="4" eb="5">
      <t>ドウ</t>
    </rPh>
    <rPh sb="6" eb="7">
      <t>ムカイ</t>
    </rPh>
    <rPh sb="8" eb="9">
      <t>ユビ</t>
    </rPh>
    <rPh sb="15" eb="16">
      <t>カズ</t>
    </rPh>
    <phoneticPr fontId="39"/>
  </si>
  <si>
    <t>貸 出 金</t>
    <rPh sb="0" eb="5">
      <t>カシダシキン</t>
    </rPh>
    <phoneticPr fontId="39"/>
  </si>
  <si>
    <r>
      <t>鉱</t>
    </r>
    <r>
      <rPr>
        <sz val="9.5"/>
        <color auto="1"/>
        <rFont val="ＭＳ Ｐ明朝"/>
      </rPr>
      <t>工業　　　</t>
    </r>
    <r>
      <rPr>
        <sz val="6"/>
        <color auto="1"/>
        <rFont val="ＭＳ Ｐ明朝"/>
      </rPr>
      <t>令和2年＝100</t>
    </r>
    <rPh sb="0" eb="3">
      <t>コウコウギョウ</t>
    </rPh>
    <rPh sb="6" eb="8">
      <t>レイワ</t>
    </rPh>
    <rPh sb="9" eb="10">
      <t>ネン</t>
    </rPh>
    <phoneticPr fontId="39"/>
  </si>
  <si>
    <t>輸    入</t>
    <rPh sb="0" eb="1">
      <t>ユ</t>
    </rPh>
    <rPh sb="5" eb="6">
      <t>イリ</t>
    </rPh>
    <phoneticPr fontId="39"/>
  </si>
  <si>
    <t>二人以上の世帯</t>
    <rPh sb="0" eb="2">
      <t>フタリ</t>
    </rPh>
    <rPh sb="2" eb="4">
      <t>イジョウ</t>
    </rPh>
    <rPh sb="5" eb="7">
      <t>セタイ</t>
    </rPh>
    <phoneticPr fontId="39"/>
  </si>
  <si>
    <t>（１）静岡市</t>
    <rPh sb="3" eb="6">
      <t>シズオカシ</t>
    </rPh>
    <phoneticPr fontId="39"/>
  </si>
  <si>
    <t>各年､10月1日
各月､月初</t>
  </si>
  <si>
    <t>プラスチック製フィルム等、プラスチック製日用雑貨・容器類</t>
  </si>
  <si>
    <t>年月末（億円）</t>
    <rPh sb="0" eb="2">
      <t>ネンゲツ</t>
    </rPh>
    <rPh sb="2" eb="3">
      <t>マツ</t>
    </rPh>
    <rPh sb="3" eb="6">
      <t>（オクエン</t>
    </rPh>
    <phoneticPr fontId="39"/>
  </si>
  <si>
    <t>2.25</t>
  </si>
  <si>
    <t>(2)</t>
  </si>
  <si>
    <t>総務省統計局</t>
    <rPh sb="0" eb="3">
      <t>ソウムショウ</t>
    </rPh>
    <rPh sb="3" eb="5">
      <t>トウケイ</t>
    </rPh>
    <rPh sb="5" eb="6">
      <t>キョク</t>
    </rPh>
    <phoneticPr fontId="39"/>
  </si>
  <si>
    <t>総 務 省
統 計 局</t>
    <rPh sb="0" eb="1">
      <t>フサ</t>
    </rPh>
    <rPh sb="2" eb="3">
      <t>ツトム</t>
    </rPh>
    <rPh sb="4" eb="5">
      <t>ショウ</t>
    </rPh>
    <rPh sb="6" eb="7">
      <t>オサム</t>
    </rPh>
    <rPh sb="8" eb="9">
      <t>ケイ</t>
    </rPh>
    <rPh sb="10" eb="11">
      <t>キョク</t>
    </rPh>
    <phoneticPr fontId="39"/>
  </si>
  <si>
    <t>うち45歳以上54歳以下</t>
    <rPh sb="4" eb="7">
      <t>サイイジョウ</t>
    </rPh>
    <rPh sb="9" eb="10">
      <t>サイ</t>
    </rPh>
    <rPh sb="10" eb="12">
      <t>イカ</t>
    </rPh>
    <phoneticPr fontId="39"/>
  </si>
  <si>
    <t>厚　生　労　働　省</t>
    <rPh sb="0" eb="1">
      <t>アツシ</t>
    </rPh>
    <rPh sb="2" eb="3">
      <t>ショウ</t>
    </rPh>
    <rPh sb="4" eb="5">
      <t>ロウ</t>
    </rPh>
    <rPh sb="6" eb="7">
      <t>ハタラキ</t>
    </rPh>
    <rPh sb="8" eb="9">
      <t>ショウ</t>
    </rPh>
    <phoneticPr fontId="39"/>
  </si>
  <si>
    <t>経     済
産 業 省</t>
    <rPh sb="0" eb="1">
      <t>キョウ</t>
    </rPh>
    <rPh sb="6" eb="7">
      <t>スミ</t>
    </rPh>
    <rPh sb="8" eb="9">
      <t>サン</t>
    </rPh>
    <rPh sb="10" eb="11">
      <t>ギョウ</t>
    </rPh>
    <rPh sb="12" eb="13">
      <t>ショウ</t>
    </rPh>
    <phoneticPr fontId="39"/>
  </si>
  <si>
    <t>国土交通省</t>
    <rPh sb="0" eb="2">
      <t>コクド</t>
    </rPh>
    <rPh sb="2" eb="5">
      <t>コウツウショウ</t>
    </rPh>
    <phoneticPr fontId="39"/>
  </si>
  <si>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39"/>
  </si>
  <si>
    <t>令和7年</t>
    <rPh sb="3" eb="4">
      <t>ネン</t>
    </rPh>
    <phoneticPr fontId="112"/>
  </si>
  <si>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39"/>
  </si>
  <si>
    <t>（株）東京商工リサーチ</t>
    <rPh sb="1" eb="2">
      <t>カブ</t>
    </rPh>
    <phoneticPr fontId="39"/>
  </si>
  <si>
    <t>市　区　町　別</t>
    <rPh sb="0" eb="1">
      <t>シ</t>
    </rPh>
    <rPh sb="2" eb="3">
      <t>ク</t>
    </rPh>
    <rPh sb="4" eb="5">
      <t>マチ</t>
    </rPh>
    <rPh sb="6" eb="7">
      <t>ベツ</t>
    </rPh>
    <phoneticPr fontId="39"/>
  </si>
  <si>
    <t>人</t>
    <rPh sb="0" eb="1">
      <t>ニン</t>
    </rPh>
    <phoneticPr fontId="116"/>
  </si>
  <si>
    <t>令和6年度</t>
    <rPh sb="0" eb="2">
      <t>レイワ</t>
    </rPh>
    <rPh sb="4" eb="5">
      <t>ド</t>
    </rPh>
    <phoneticPr fontId="39"/>
  </si>
  <si>
    <t>出生数</t>
    <rPh sb="0" eb="3">
      <t>シュッショウスウ</t>
    </rPh>
    <phoneticPr fontId="116"/>
  </si>
  <si>
    <t>伊豆の国市</t>
    <rPh sb="0" eb="2">
      <t>イズ</t>
    </rPh>
    <rPh sb="3" eb="4">
      <t>クニ</t>
    </rPh>
    <rPh sb="4" eb="5">
      <t>シ</t>
    </rPh>
    <phoneticPr fontId="118"/>
  </si>
  <si>
    <t>東部地域計</t>
    <rPh sb="0" eb="2">
      <t>トウブ</t>
    </rPh>
    <rPh sb="2" eb="4">
      <t>チイキ</t>
    </rPh>
    <rPh sb="4" eb="5">
      <t>ケイ</t>
    </rPh>
    <phoneticPr fontId="117"/>
  </si>
  <si>
    <t>非　　鉄
金　　属
工　　業</t>
    <rPh sb="0" eb="1">
      <t>ヒ</t>
    </rPh>
    <rPh sb="3" eb="4">
      <t>テツ</t>
    </rPh>
    <rPh sb="5" eb="9">
      <t>キンゾク</t>
    </rPh>
    <rPh sb="10" eb="14">
      <t>コウギョウ</t>
    </rPh>
    <phoneticPr fontId="39"/>
  </si>
  <si>
    <t>中部地域計</t>
    <rPh sb="0" eb="2">
      <t>チュウブ</t>
    </rPh>
    <rPh sb="2" eb="4">
      <t>チイキ</t>
    </rPh>
    <rPh sb="4" eb="5">
      <t>ケイ</t>
    </rPh>
    <phoneticPr fontId="39"/>
  </si>
  <si>
    <t>調     査
産 業 計</t>
    <rPh sb="0" eb="1">
      <t>チョウ</t>
    </rPh>
    <rPh sb="6" eb="7">
      <t>サ</t>
    </rPh>
    <rPh sb="8" eb="9">
      <t>サン</t>
    </rPh>
    <rPh sb="10" eb="11">
      <t>ギョウ</t>
    </rPh>
    <rPh sb="12" eb="13">
      <t>ケイ</t>
    </rPh>
    <phoneticPr fontId="39"/>
  </si>
  <si>
    <t xml:space="preserve">  葵    　 　区</t>
    <rPh sb="2" eb="3">
      <t>アオイ</t>
    </rPh>
    <rPh sb="10" eb="11">
      <t>ク</t>
    </rPh>
    <phoneticPr fontId="118"/>
  </si>
  <si>
    <t>西部地域計</t>
    <rPh sb="0" eb="2">
      <t>セイブ</t>
    </rPh>
    <rPh sb="2" eb="4">
      <t>チイキ</t>
    </rPh>
    <rPh sb="4" eb="5">
      <t>ケイ</t>
    </rPh>
    <phoneticPr fontId="39"/>
  </si>
  <si>
    <t>浜松市</t>
    <rPh sb="0" eb="3">
      <t>ハママツシ</t>
    </rPh>
    <phoneticPr fontId="113"/>
  </si>
  <si>
    <t>　（注1）速報値</t>
    <rPh sb="2" eb="3">
      <t>チュウ</t>
    </rPh>
    <rPh sb="5" eb="8">
      <t>ソクホウチ</t>
    </rPh>
    <phoneticPr fontId="39"/>
  </si>
  <si>
    <t>掛川市</t>
    <rPh sb="0" eb="3">
      <t>カケガワシ</t>
    </rPh>
    <phoneticPr fontId="115"/>
  </si>
  <si>
    <t>菊川市</t>
    <rPh sb="0" eb="2">
      <t>キクガワ</t>
    </rPh>
    <rPh sb="2" eb="3">
      <t>シ</t>
    </rPh>
    <phoneticPr fontId="115"/>
  </si>
  <si>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39"/>
  </si>
  <si>
    <t>年度</t>
    <rPh sb="0" eb="2">
      <t>ネンド</t>
    </rPh>
    <phoneticPr fontId="39"/>
  </si>
  <si>
    <t>８　　鉱 工 業 指 数 概 況</t>
    <rPh sb="3" eb="8">
      <t>コウコウギョウ</t>
    </rPh>
    <rPh sb="9" eb="12">
      <t>シスウ</t>
    </rPh>
    <rPh sb="13" eb="16">
      <t>ガイキョウ</t>
    </rPh>
    <phoneticPr fontId="39"/>
  </si>
  <si>
    <t>特殊自動車</t>
  </si>
  <si>
    <t>鹿児島線</t>
    <rPh sb="0" eb="3">
      <t>カゴシマ</t>
    </rPh>
    <rPh sb="3" eb="4">
      <t>セン</t>
    </rPh>
    <phoneticPr fontId="39"/>
  </si>
  <si>
    <t>(1)</t>
  </si>
  <si>
    <t>区　　　　　分</t>
    <rPh sb="0" eb="7">
      <t>クブン</t>
    </rPh>
    <phoneticPr fontId="39"/>
  </si>
  <si>
    <t>前月比</t>
    <rPh sb="0" eb="3">
      <t>ゼンゲツヒ</t>
    </rPh>
    <phoneticPr fontId="39"/>
  </si>
  <si>
    <t>静岡県</t>
    <rPh sb="0" eb="3">
      <t>シズオカケン</t>
    </rPh>
    <phoneticPr fontId="39"/>
  </si>
  <si>
    <t>全　国</t>
    <rPh sb="0" eb="3">
      <t>ゼンコク</t>
    </rPh>
    <phoneticPr fontId="39"/>
  </si>
  <si>
    <t>（季節調整済指数）</t>
    <rPh sb="0" eb="3">
      <t>（キセツ</t>
    </rPh>
    <rPh sb="3" eb="5">
      <t>チョウセイ</t>
    </rPh>
    <rPh sb="5" eb="6">
      <t>ズミ</t>
    </rPh>
    <rPh sb="6" eb="8">
      <t>シスウ</t>
    </rPh>
    <phoneticPr fontId="39"/>
  </si>
  <si>
    <t>低　　　　　　　下</t>
    <rPh sb="0" eb="1">
      <t>テイカジョウショウ</t>
    </rPh>
    <rPh sb="8" eb="9">
      <t>シタ</t>
    </rPh>
    <phoneticPr fontId="39"/>
  </si>
  <si>
    <t>主　　　要　　　品　　　目　　　群</t>
    <rPh sb="0" eb="5">
      <t>シュヨウ</t>
    </rPh>
    <rPh sb="8" eb="13">
      <t>ヒンモク</t>
    </rPh>
    <rPh sb="16" eb="17">
      <t>グン</t>
    </rPh>
    <phoneticPr fontId="39"/>
  </si>
  <si>
    <t>生　産</t>
    <rPh sb="0" eb="3">
      <t>セイサン</t>
    </rPh>
    <phoneticPr fontId="39"/>
  </si>
  <si>
    <t>食料品</t>
    <rPh sb="0" eb="3">
      <t>ショクリョウヒン</t>
    </rPh>
    <phoneticPr fontId="39"/>
  </si>
  <si>
    <t>令和</t>
    <rPh sb="0" eb="2">
      <t>レイワ</t>
    </rPh>
    <phoneticPr fontId="121"/>
  </si>
  <si>
    <t>輸送</t>
    <rPh sb="0" eb="2">
      <t>ユソウ</t>
    </rPh>
    <phoneticPr fontId="39"/>
  </si>
  <si>
    <t>名 目 賃 金 指 数</t>
    <rPh sb="0" eb="1">
      <t>ナ</t>
    </rPh>
    <rPh sb="2" eb="3">
      <t>メ</t>
    </rPh>
    <rPh sb="4" eb="5">
      <t>チン</t>
    </rPh>
    <rPh sb="6" eb="7">
      <t>キン</t>
    </rPh>
    <rPh sb="8" eb="9">
      <t>ユビ</t>
    </rPh>
    <rPh sb="10" eb="11">
      <t>カズ</t>
    </rPh>
    <phoneticPr fontId="39"/>
  </si>
  <si>
    <t>全増</t>
    <rPh sb="0" eb="2">
      <t>ゼンゾウ</t>
    </rPh>
    <phoneticPr fontId="39"/>
  </si>
  <si>
    <t>９　　業 種 分 類 別 生 産 ・ 出 荷</t>
    <rPh sb="3" eb="6">
      <t>ギョウシュ</t>
    </rPh>
    <rPh sb="7" eb="10">
      <t>ブンルイ</t>
    </rPh>
    <rPh sb="11" eb="12">
      <t>ベツ</t>
    </rPh>
    <rPh sb="13" eb="16">
      <t>セイサン</t>
    </rPh>
    <rPh sb="19" eb="22">
      <t>シュッカ</t>
    </rPh>
    <phoneticPr fontId="39"/>
  </si>
  <si>
    <t xml:space="preserve"> ・ 在 庫 指 数 （ 季 節 調 整 済 指 数 ）</t>
    <rPh sb="3" eb="6">
      <t>ザイコ</t>
    </rPh>
    <rPh sb="7" eb="10">
      <t>シスウ</t>
    </rPh>
    <rPh sb="11" eb="16">
      <t>（キセツ</t>
    </rPh>
    <rPh sb="17" eb="20">
      <t>チョウセイ</t>
    </rPh>
    <rPh sb="21" eb="22">
      <t>ズミ</t>
    </rPh>
    <rPh sb="23" eb="26">
      <t>シスウ</t>
    </rPh>
    <phoneticPr fontId="39"/>
  </si>
  <si>
    <t>（注1） 年平均は原指数</t>
    <rPh sb="5" eb="8">
      <t>ネンヘイキン</t>
    </rPh>
    <rPh sb="9" eb="10">
      <t>ハラ</t>
    </rPh>
    <rPh sb="10" eb="12">
      <t>シスウ</t>
    </rPh>
    <phoneticPr fontId="39"/>
  </si>
  <si>
    <t>分類</t>
    <rPh sb="0" eb="2">
      <t>ブンルイ</t>
    </rPh>
    <phoneticPr fontId="39"/>
  </si>
  <si>
    <t>金　　属
製　　品
工　　業</t>
    <rPh sb="0" eb="4">
      <t>キンゾク</t>
    </rPh>
    <rPh sb="5" eb="9">
      <t>セイヒン</t>
    </rPh>
    <rPh sb="10" eb="14">
      <t>コウギョウ</t>
    </rPh>
    <phoneticPr fontId="39"/>
  </si>
  <si>
    <r>
      <t>電</t>
    </r>
    <r>
      <rPr>
        <sz val="8"/>
        <color auto="1"/>
        <rFont val="ＭＳ Ｐ明朝"/>
      </rPr>
      <t>子部品・</t>
    </r>
    <r>
      <rPr>
        <sz val="10"/>
        <color auto="1"/>
        <rFont val="ＭＳ Ｐ明朝"/>
      </rPr>
      <t xml:space="preserve">
デバイス
工     業</t>
    </r>
    <rPh sb="0" eb="2">
      <t>デンシ</t>
    </rPh>
    <rPh sb="2" eb="4">
      <t>ブヒン</t>
    </rPh>
    <rPh sb="11" eb="12">
      <t>コウ</t>
    </rPh>
    <rPh sb="17" eb="18">
      <t>ギョウ</t>
    </rPh>
    <phoneticPr fontId="39"/>
  </si>
  <si>
    <t>輸　　送
機　　械
工　　業</t>
    <rPh sb="0" eb="1">
      <t>ユ</t>
    </rPh>
    <rPh sb="3" eb="4">
      <t>ソウ</t>
    </rPh>
    <rPh sb="5" eb="6">
      <t>キ</t>
    </rPh>
    <rPh sb="8" eb="9">
      <t>カイ</t>
    </rPh>
    <rPh sb="10" eb="11">
      <t>コウ</t>
    </rPh>
    <rPh sb="13" eb="14">
      <t>ギョウ</t>
    </rPh>
    <phoneticPr fontId="39"/>
  </si>
  <si>
    <t>窯 業 ・
土石製品
工　　業</t>
    <rPh sb="0" eb="1">
      <t>カマ</t>
    </rPh>
    <rPh sb="2" eb="3">
      <t>ギョウ</t>
    </rPh>
    <rPh sb="6" eb="8">
      <t>ドセキ</t>
    </rPh>
    <rPh sb="8" eb="10">
      <t>セイヒン</t>
    </rPh>
    <rPh sb="11" eb="12">
      <t>コウ</t>
    </rPh>
    <rPh sb="14" eb="15">
      <t>ギョウ</t>
    </rPh>
    <phoneticPr fontId="39"/>
  </si>
  <si>
    <t>化　　学
工　　業</t>
    <rPh sb="0" eb="1">
      <t>カ</t>
    </rPh>
    <rPh sb="3" eb="4">
      <t>ガク</t>
    </rPh>
    <rPh sb="6" eb="7">
      <t>コウ</t>
    </rPh>
    <rPh sb="9" eb="10">
      <t>ギョウ</t>
    </rPh>
    <phoneticPr fontId="39"/>
  </si>
  <si>
    <r>
      <t>パ</t>
    </r>
    <r>
      <rPr>
        <sz val="9"/>
        <color auto="1"/>
        <rFont val="ＭＳ Ｐ明朝"/>
      </rPr>
      <t>ルプ・紙
・紙加工品</t>
    </r>
    <r>
      <rPr>
        <sz val="10"/>
        <color auto="1"/>
        <rFont val="ＭＳ Ｐ明朝"/>
      </rPr>
      <t xml:space="preserve">
工　　業</t>
    </r>
    <rPh sb="4" eb="5">
      <t>カミ</t>
    </rPh>
    <rPh sb="7" eb="8">
      <t>カミ</t>
    </rPh>
    <rPh sb="8" eb="11">
      <t>カコウヒン</t>
    </rPh>
    <rPh sb="12" eb="13">
      <t>コウ</t>
    </rPh>
    <rPh sb="15" eb="16">
      <t>ギョウ</t>
    </rPh>
    <phoneticPr fontId="39"/>
  </si>
  <si>
    <t>繊　　維
工　　業</t>
    <rPh sb="0" eb="1">
      <t>セン</t>
    </rPh>
    <rPh sb="3" eb="4">
      <t>ユイ</t>
    </rPh>
    <rPh sb="6" eb="7">
      <t>コウ</t>
    </rPh>
    <rPh sb="9" eb="10">
      <t>ギョウ</t>
    </rPh>
    <phoneticPr fontId="39"/>
  </si>
  <si>
    <t>（令和７年10月分）</t>
    <rPh sb="1" eb="3">
      <t>レイワ</t>
    </rPh>
    <rPh sb="4" eb="5">
      <t>ネン</t>
    </rPh>
    <rPh sb="7" eb="8">
      <t>ガツ</t>
    </rPh>
    <rPh sb="8" eb="9">
      <t>ブン</t>
    </rPh>
    <phoneticPr fontId="39"/>
  </si>
  <si>
    <t>前    年
同期比(%)</t>
    <rPh sb="0" eb="6">
      <t>ゼンネン</t>
    </rPh>
    <rPh sb="8" eb="9">
      <t>キ</t>
    </rPh>
    <phoneticPr fontId="39"/>
  </si>
  <si>
    <t>食料品・
た ば こ
工　　業</t>
    <rPh sb="0" eb="3">
      <t>ショクリョウヒン</t>
    </rPh>
    <rPh sb="11" eb="12">
      <t>コウ</t>
    </rPh>
    <rPh sb="14" eb="15">
      <t>ギョウ</t>
    </rPh>
    <phoneticPr fontId="39"/>
  </si>
  <si>
    <t>死　　　者　　　数</t>
  </si>
  <si>
    <t>そ の 他
工     業</t>
    <rPh sb="4" eb="5">
      <t>タ</t>
    </rPh>
    <rPh sb="7" eb="14">
      <t>コウギョウ</t>
    </rPh>
    <phoneticPr fontId="39"/>
  </si>
  <si>
    <t>その他
製品工業</t>
    <rPh sb="2" eb="3">
      <t>タ</t>
    </rPh>
    <rPh sb="5" eb="7">
      <t>セイヒン</t>
    </rPh>
    <rPh sb="7" eb="9">
      <t>コウギョウ</t>
    </rPh>
    <phoneticPr fontId="39"/>
  </si>
  <si>
    <t>青島線</t>
    <rPh sb="0" eb="2">
      <t>アオシマ</t>
    </rPh>
    <rPh sb="2" eb="3">
      <t>セン</t>
    </rPh>
    <phoneticPr fontId="39"/>
  </si>
  <si>
    <t>前月比(％)</t>
    <rPh sb="0" eb="3">
      <t>ゼンネンヒ</t>
    </rPh>
    <phoneticPr fontId="39"/>
  </si>
  <si>
    <t>出　　　　　　　　　荷</t>
    <rPh sb="0" eb="1">
      <t>シュッカ</t>
    </rPh>
    <rPh sb="10" eb="11">
      <t>セイサン</t>
    </rPh>
    <phoneticPr fontId="39"/>
  </si>
  <si>
    <t>（令和2(2020)年＝100）</t>
    <rPh sb="1" eb="3">
      <t>レイワ</t>
    </rPh>
    <rPh sb="10" eb="11">
      <t>ネン</t>
    </rPh>
    <phoneticPr fontId="39"/>
  </si>
  <si>
    <t>生鮮食品を除く総合</t>
    <rPh sb="0" eb="2">
      <t>セイセン</t>
    </rPh>
    <rPh sb="2" eb="4">
      <t>ショクヒン</t>
    </rPh>
    <rPh sb="5" eb="6">
      <t>ノゾ</t>
    </rPh>
    <rPh sb="7" eb="9">
      <t>ソウゴウ</t>
    </rPh>
    <phoneticPr fontId="39"/>
  </si>
  <si>
    <t>前年同月比</t>
    <rPh sb="0" eb="2">
      <t>ゼンネン</t>
    </rPh>
    <rPh sb="2" eb="4">
      <t>ドウゲツ</t>
    </rPh>
    <rPh sb="4" eb="5">
      <t>ヒ</t>
    </rPh>
    <phoneticPr fontId="39"/>
  </si>
  <si>
    <t>令和6年</t>
    <rPh sb="0" eb="2">
      <t>レイワ</t>
    </rPh>
    <rPh sb="3" eb="4">
      <t>ネン</t>
    </rPh>
    <phoneticPr fontId="39"/>
  </si>
  <si>
    <t>食料</t>
    <rPh sb="0" eb="2">
      <t>ショクリョウ</t>
    </rPh>
    <phoneticPr fontId="39"/>
  </si>
  <si>
    <t>生鮮食品</t>
    <rPh sb="0" eb="1">
      <t>ショウ</t>
    </rPh>
    <rPh sb="1" eb="2">
      <t>アラタ</t>
    </rPh>
    <rPh sb="2" eb="3">
      <t>ショク</t>
    </rPh>
    <rPh sb="3" eb="4">
      <t>シナ</t>
    </rPh>
    <phoneticPr fontId="39"/>
  </si>
  <si>
    <t>家具・家事用品</t>
    <rPh sb="0" eb="2">
      <t>カグ</t>
    </rPh>
    <rPh sb="3" eb="5">
      <t>カジ</t>
    </rPh>
    <rPh sb="5" eb="7">
      <t>ヨウヒン</t>
    </rPh>
    <phoneticPr fontId="39"/>
  </si>
  <si>
    <t>被服及び履物</t>
    <rPh sb="0" eb="2">
      <t>ヒフク</t>
    </rPh>
    <rPh sb="2" eb="3">
      <t>オヨ</t>
    </rPh>
    <rPh sb="4" eb="6">
      <t>ハキモノ</t>
    </rPh>
    <phoneticPr fontId="39"/>
  </si>
  <si>
    <t>交通・通信</t>
    <rPh sb="0" eb="2">
      <t>コウツウ</t>
    </rPh>
    <rPh sb="3" eb="5">
      <t>ツウシン</t>
    </rPh>
    <phoneticPr fontId="39"/>
  </si>
  <si>
    <t>教育</t>
    <rPh sb="0" eb="1">
      <t>キョウ</t>
    </rPh>
    <rPh sb="1" eb="2">
      <t>イク</t>
    </rPh>
    <phoneticPr fontId="39"/>
  </si>
  <si>
    <t>教養娯楽</t>
    <rPh sb="0" eb="1">
      <t>キョウ</t>
    </rPh>
    <rPh sb="1" eb="2">
      <t>オサム</t>
    </rPh>
    <rPh sb="2" eb="3">
      <t>ゴ</t>
    </rPh>
    <rPh sb="3" eb="4">
      <t>ラク</t>
    </rPh>
    <phoneticPr fontId="39"/>
  </si>
  <si>
    <t>諸雑費</t>
    <rPh sb="0" eb="1">
      <t>ショ</t>
    </rPh>
    <rPh sb="1" eb="2">
      <t>ザツ</t>
    </rPh>
    <rPh sb="2" eb="3">
      <t>ヒ</t>
    </rPh>
    <phoneticPr fontId="39"/>
  </si>
  <si>
    <t>静岡県人口3,490,662人</t>
    <rPh sb="0" eb="3">
      <t>シズオカケン</t>
    </rPh>
    <rPh sb="3" eb="5">
      <t>ジンコウ</t>
    </rPh>
    <rPh sb="14" eb="15">
      <t>ニン</t>
    </rPh>
    <phoneticPr fontId="39"/>
  </si>
  <si>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39"/>
  </si>
  <si>
    <t>（令和2年平均＝100）</t>
    <rPh sb="1" eb="3">
      <t>レイワ</t>
    </rPh>
    <phoneticPr fontId="39"/>
  </si>
  <si>
    <t>実 質 賃 金 指 数</t>
    <rPh sb="0" eb="1">
      <t>ジツ</t>
    </rPh>
    <rPh sb="2" eb="3">
      <t>シツ</t>
    </rPh>
    <rPh sb="4" eb="5">
      <t>チン</t>
    </rPh>
    <rPh sb="6" eb="7">
      <t>キン</t>
    </rPh>
    <rPh sb="8" eb="9">
      <t>ユビ</t>
    </rPh>
    <rPh sb="10" eb="11">
      <t>カズ</t>
    </rPh>
    <phoneticPr fontId="39"/>
  </si>
  <si>
    <t>所 定 外 労 働 時 間</t>
    <rPh sb="0" eb="1">
      <t>トコロ</t>
    </rPh>
    <rPh sb="2" eb="3">
      <t>サダム</t>
    </rPh>
    <rPh sb="4" eb="5">
      <t>ガイ</t>
    </rPh>
    <rPh sb="6" eb="7">
      <t>ロウ</t>
    </rPh>
    <rPh sb="8" eb="9">
      <t>ハタラキ</t>
    </rPh>
    <rPh sb="10" eb="11">
      <t>トキ</t>
    </rPh>
    <rPh sb="12" eb="13">
      <t>アイダ</t>
    </rPh>
    <phoneticPr fontId="39"/>
  </si>
  <si>
    <t>常 用 雇 用 指 数</t>
    <rPh sb="0" eb="1">
      <t>ツネ</t>
    </rPh>
    <rPh sb="2" eb="3">
      <t>ヨウ</t>
    </rPh>
    <rPh sb="4" eb="5">
      <t>ヤトイ</t>
    </rPh>
    <rPh sb="6" eb="7">
      <t>ヨウ</t>
    </rPh>
    <rPh sb="8" eb="9">
      <t>ユビ</t>
    </rPh>
    <rPh sb="10" eb="11">
      <t>カズ</t>
    </rPh>
    <phoneticPr fontId="39"/>
  </si>
  <si>
    <t>製 造 業</t>
    <rPh sb="0" eb="1">
      <t>セイ</t>
    </rPh>
    <rPh sb="2" eb="3">
      <t>ヅクリ</t>
    </rPh>
    <rPh sb="4" eb="5">
      <t>ギョウ</t>
    </rPh>
    <phoneticPr fontId="39"/>
  </si>
  <si>
    <t>きまって支給する給与</t>
    <rPh sb="4" eb="6">
      <t>シキュウ</t>
    </rPh>
    <rPh sb="8" eb="10">
      <t>キュウヨ</t>
    </rPh>
    <phoneticPr fontId="39"/>
  </si>
  <si>
    <t>男</t>
    <rPh sb="0" eb="1">
      <t>オトコ</t>
    </rPh>
    <phoneticPr fontId="39"/>
  </si>
  <si>
    <t>（２）　事業所規模30人以上</t>
    <rPh sb="4" eb="6">
      <t>ジギョウ</t>
    </rPh>
    <rPh sb="6" eb="7">
      <t>ショ</t>
    </rPh>
    <rPh sb="7" eb="9">
      <t>キボ</t>
    </rPh>
    <rPh sb="11" eb="12">
      <t>ニン</t>
    </rPh>
    <rPh sb="12" eb="14">
      <t>イジョウ</t>
    </rPh>
    <phoneticPr fontId="39"/>
  </si>
  <si>
    <t>調　   査
産 業 計</t>
    <rPh sb="0" eb="1">
      <t>チョウ</t>
    </rPh>
    <rPh sb="5" eb="6">
      <t>サ</t>
    </rPh>
    <rPh sb="7" eb="8">
      <t>サン</t>
    </rPh>
    <rPh sb="9" eb="10">
      <t>ギョウ</t>
    </rPh>
    <rPh sb="11" eb="12">
      <t>ケイ</t>
    </rPh>
    <phoneticPr fontId="39"/>
  </si>
  <si>
    <t>年</t>
    <rPh sb="0" eb="1">
      <t>ネン</t>
    </rPh>
    <phoneticPr fontId="112"/>
  </si>
  <si>
    <t>清水税関支署管内</t>
    <rPh sb="0" eb="2">
      <t>シミズ</t>
    </rPh>
    <rPh sb="2" eb="4">
      <t>ゼイカン</t>
    </rPh>
    <rPh sb="4" eb="6">
      <t>シショ</t>
    </rPh>
    <rPh sb="6" eb="8">
      <t>カンナイ</t>
    </rPh>
    <phoneticPr fontId="39"/>
  </si>
  <si>
    <t>清水港</t>
    <rPh sb="0" eb="2">
      <t>シミズ</t>
    </rPh>
    <rPh sb="2" eb="3">
      <t>コウ</t>
    </rPh>
    <phoneticPr fontId="39"/>
  </si>
  <si>
    <t>　また、前年同月比は3.1％の上昇となった。</t>
    <rPh sb="8" eb="9">
      <t>ヒ</t>
    </rPh>
    <rPh sb="15" eb="17">
      <t>ジョウショウ</t>
    </rPh>
    <phoneticPr fontId="39"/>
  </si>
  <si>
    <t>御前崎港</t>
    <rPh sb="0" eb="3">
      <t>オマエザキ</t>
    </rPh>
    <rPh sb="3" eb="4">
      <t>コウ</t>
    </rPh>
    <phoneticPr fontId="39"/>
  </si>
  <si>
    <t>清 水 港  輸出品表</t>
    <rPh sb="8" eb="9">
      <t>デ</t>
    </rPh>
    <phoneticPr fontId="39"/>
  </si>
  <si>
    <t>年度</t>
    <rPh sb="0" eb="1">
      <t>ネン</t>
    </rPh>
    <rPh sb="1" eb="2">
      <t>ド</t>
    </rPh>
    <phoneticPr fontId="39"/>
  </si>
  <si>
    <t>国内線</t>
    <rPh sb="0" eb="3">
      <t>コクナイセン</t>
    </rPh>
    <phoneticPr fontId="39"/>
  </si>
  <si>
    <t>出雲線</t>
    <rPh sb="0" eb="2">
      <t>イズモ</t>
    </rPh>
    <rPh sb="2" eb="3">
      <t>セン</t>
    </rPh>
    <phoneticPr fontId="39"/>
  </si>
  <si>
    <t>降客</t>
    <rPh sb="0" eb="1">
      <t>オ</t>
    </rPh>
    <rPh sb="1" eb="2">
      <t>キャク</t>
    </rPh>
    <phoneticPr fontId="39"/>
  </si>
  <si>
    <t>年度</t>
    <rPh sb="0" eb="2">
      <t>ネンド</t>
    </rPh>
    <phoneticPr fontId="114"/>
  </si>
  <si>
    <t>国際線</t>
    <rPh sb="0" eb="3">
      <t>コクサイセン</t>
    </rPh>
    <phoneticPr fontId="39"/>
  </si>
  <si>
    <t>ソウル線</t>
    <rPh sb="3" eb="4">
      <t>セン</t>
    </rPh>
    <phoneticPr fontId="39"/>
  </si>
  <si>
    <t>上海線</t>
    <rPh sb="0" eb="2">
      <t>シャンハイ</t>
    </rPh>
    <rPh sb="2" eb="3">
      <t>セン</t>
    </rPh>
    <phoneticPr fontId="39"/>
  </si>
  <si>
    <r>
      <t>貸</t>
    </r>
    <r>
      <rPr>
        <sz val="9.5"/>
        <color auto="1"/>
        <rFont val="ＭＳ Ｐ明朝"/>
      </rPr>
      <t>出約定平均金利</t>
    </r>
    <r>
      <rPr>
        <sz val="8"/>
        <color auto="1"/>
        <rFont val="ＭＳ Ｐ明朝"/>
      </rPr>
      <t>（注１）</t>
    </r>
    <rPh sb="0" eb="2">
      <t>カシダシ</t>
    </rPh>
    <rPh sb="2" eb="3">
      <t>ヤク</t>
    </rPh>
    <rPh sb="3" eb="4">
      <t>テイ</t>
    </rPh>
    <rPh sb="4" eb="6">
      <t>ヘイキン</t>
    </rPh>
    <rPh sb="6" eb="8">
      <t>キンリ</t>
    </rPh>
    <rPh sb="8" eb="10">
      <t>（チュウ</t>
    </rPh>
    <phoneticPr fontId="39"/>
  </si>
  <si>
    <t>杭州線</t>
    <rPh sb="0" eb="2">
      <t>コウシュウ</t>
    </rPh>
    <rPh sb="2" eb="3">
      <t>セン</t>
    </rPh>
    <phoneticPr fontId="39"/>
  </si>
  <si>
    <t>　（Ｐ16参照）</t>
    <rPh sb="5" eb="7">
      <t>サンショウ</t>
    </rPh>
    <phoneticPr fontId="39"/>
  </si>
  <si>
    <t>東名</t>
    <rPh sb="0" eb="2">
      <t>トウメイ</t>
    </rPh>
    <phoneticPr fontId="39"/>
  </si>
  <si>
    <t xml:space="preserve">          年に１度、季節調整値替えを行っており、 令和６年12月以前の数値は遡って改訂されています。</t>
    <rPh sb="30" eb="32">
      <t>レイワ</t>
    </rPh>
    <rPh sb="33" eb="34">
      <t>ネン</t>
    </rPh>
    <rPh sb="47" eb="48">
      <t>テイ</t>
    </rPh>
    <phoneticPr fontId="39"/>
  </si>
  <si>
    <t>2.32</t>
  </si>
  <si>
    <t>輸 出</t>
  </si>
  <si>
    <t>日本銀行静岡支店</t>
    <rPh sb="0" eb="1">
      <t>ヒ</t>
    </rPh>
    <rPh sb="1" eb="2">
      <t>ホン</t>
    </rPh>
    <rPh sb="2" eb="4">
      <t>ギンコウ</t>
    </rPh>
    <rPh sb="4" eb="5">
      <t>セイ</t>
    </rPh>
    <rPh sb="5" eb="6">
      <t>オカ</t>
    </rPh>
    <rPh sb="6" eb="7">
      <t>シ</t>
    </rPh>
    <rPh sb="7" eb="8">
      <t>ミセ</t>
    </rPh>
    <phoneticPr fontId="39"/>
  </si>
  <si>
    <r>
      <t>信</t>
    </r>
    <r>
      <rPr>
        <sz val="9.5"/>
        <color auto="1"/>
        <rFont val="ＭＳ Ｐ明朝"/>
      </rPr>
      <t>用金庫</t>
    </r>
    <r>
      <rPr>
        <sz val="8"/>
        <color auto="1"/>
        <rFont val="ＭＳ Ｐ明朝"/>
      </rPr>
      <t>（注２）</t>
    </r>
    <rPh sb="0" eb="2">
      <t>シンヨウ</t>
    </rPh>
    <rPh sb="2" eb="4">
      <t>キンコ</t>
    </rPh>
    <rPh sb="4" eb="6">
      <t>（チュウ</t>
    </rPh>
    <phoneticPr fontId="39"/>
  </si>
  <si>
    <t>令和7年</t>
    <rPh sb="0" eb="2">
      <t>レイワ</t>
    </rPh>
    <rPh sb="3" eb="4">
      <t>ネン</t>
    </rPh>
    <phoneticPr fontId="121"/>
  </si>
  <si>
    <t>2.18</t>
  </si>
  <si>
    <t>二輪自動車部品、特殊自動車</t>
  </si>
  <si>
    <t>C I 一 致 指 数</t>
  </si>
  <si>
    <t>自動車部品、二輪自動車部品</t>
  </si>
  <si>
    <t>糖・油脂・でんぷん、酒類</t>
  </si>
  <si>
    <t>函南町（注４）</t>
    <rPh sb="0" eb="2">
      <t>カンナミ</t>
    </rPh>
    <rPh sb="2" eb="3">
      <t>チョウ</t>
    </rPh>
    <rPh sb="4" eb="5">
      <t>チュウ</t>
    </rPh>
    <phoneticPr fontId="39"/>
  </si>
  <si>
    <t>御      前      崎      港</t>
  </si>
  <si>
    <t>軽工業品</t>
  </si>
  <si>
    <t>・〈国際線〉</t>
    <rPh sb="2" eb="5">
      <t>コクサイセン</t>
    </rPh>
    <phoneticPr fontId="39"/>
  </si>
  <si>
    <r>
      <t>(</t>
    </r>
    <r>
      <rPr>
        <sz val="9"/>
        <color indexed="8"/>
        <rFont val="ＭＳ Ｐ明朝"/>
      </rPr>
      <t>注2)「ｒ」は前月からの修正値を表します。なお経済産業省第３次産業活動指数(総合)の基準年次の改定に伴い遡及して改訂されています。</t>
    </r>
    <rPh sb="1" eb="2">
      <t>チュウ</t>
    </rPh>
    <rPh sb="8" eb="10">
      <t>ゼンゲツ</t>
    </rPh>
    <rPh sb="13" eb="16">
      <t>シュウセイチ</t>
    </rPh>
    <rPh sb="17" eb="18">
      <t>アラワ</t>
    </rPh>
    <phoneticPr fontId="39"/>
  </si>
  <si>
    <t>主要業種分類別指数の推移</t>
    <rPh sb="0" eb="2">
      <t>シュヨウ</t>
    </rPh>
    <rPh sb="2" eb="4">
      <t>ギョウシュ</t>
    </rPh>
    <rPh sb="4" eb="6">
      <t>ブンルイ</t>
    </rPh>
    <rPh sb="6" eb="7">
      <t>ベツ</t>
    </rPh>
    <rPh sb="7" eb="9">
      <t>シスウ</t>
    </rPh>
    <rPh sb="10" eb="12">
      <t>スイイ</t>
    </rPh>
    <phoneticPr fontId="39"/>
  </si>
  <si>
    <t>（注4） 実質賃金指数、常用雇用指数については、事業所規模５人以上です。</t>
  </si>
  <si>
    <t>統　計　活　用　課</t>
    <rPh sb="0" eb="1">
      <t>オサム</t>
    </rPh>
    <rPh sb="2" eb="3">
      <t>ケイ</t>
    </rPh>
    <rPh sb="4" eb="5">
      <t>カツ</t>
    </rPh>
    <rPh sb="6" eb="7">
      <t>ヨウ</t>
    </rPh>
    <rPh sb="8" eb="9">
      <t>カ</t>
    </rPh>
    <phoneticPr fontId="39"/>
  </si>
  <si>
    <t>統計活用課</t>
    <rPh sb="0" eb="5">
      <t>トウケイカツヨウカ</t>
    </rPh>
    <phoneticPr fontId="39"/>
  </si>
  <si>
    <t>単位未満</t>
  </si>
  <si>
    <t>統計活用課</t>
    <rPh sb="0" eb="2">
      <t>トウケイ</t>
    </rPh>
    <rPh sb="2" eb="4">
      <t>カツヨウ</t>
    </rPh>
    <rPh sb="4" eb="5">
      <t>カ</t>
    </rPh>
    <phoneticPr fontId="116"/>
  </si>
  <si>
    <t>各地の気温・降水量</t>
    <rPh sb="0" eb="2">
      <t>カクチ</t>
    </rPh>
    <rPh sb="3" eb="5">
      <t>キオン</t>
    </rPh>
    <rPh sb="6" eb="9">
      <t>コウスイリョウ</t>
    </rPh>
    <phoneticPr fontId="39"/>
  </si>
  <si>
    <t>（％）</t>
  </si>
  <si>
    <t>楡林線</t>
    <rPh sb="2" eb="3">
      <t>セン</t>
    </rPh>
    <phoneticPr fontId="39"/>
  </si>
  <si>
    <t>特集</t>
  </si>
  <si>
    <t>人口</t>
  </si>
  <si>
    <t>金融</t>
  </si>
  <si>
    <t>物価</t>
    <rPh sb="0" eb="2">
      <t>ブッカ</t>
    </rPh>
    <phoneticPr fontId="39"/>
  </si>
  <si>
    <t>静岡県主要指標</t>
  </si>
  <si>
    <t>職業紹介状況</t>
    <rPh sb="2" eb="4">
      <t>ショウカイ</t>
    </rPh>
    <rPh sb="4" eb="6">
      <t>ジョウキョウ</t>
    </rPh>
    <phoneticPr fontId="39"/>
  </si>
  <si>
    <t>貿易</t>
    <rPh sb="0" eb="2">
      <t>ボウエキ</t>
    </rPh>
    <phoneticPr fontId="39"/>
  </si>
  <si>
    <t>新設住宅着工戸数</t>
    <rPh sb="0" eb="2">
      <t>シンセツ</t>
    </rPh>
    <rPh sb="2" eb="4">
      <t>ジュウタク</t>
    </rPh>
    <rPh sb="4" eb="6">
      <t>チャッコウ</t>
    </rPh>
    <rPh sb="6" eb="8">
      <t>コスウ</t>
    </rPh>
    <phoneticPr fontId="39"/>
  </si>
  <si>
    <t>まいわし</t>
  </si>
  <si>
    <t>統計表中の符合の意味</t>
  </si>
  <si>
    <t>訂正数字</t>
  </si>
  <si>
    <t>令和７年</t>
    <rPh sb="0" eb="2">
      <t>レイワ</t>
    </rPh>
    <rPh sb="3" eb="4">
      <t>ネン</t>
    </rPh>
    <phoneticPr fontId="39"/>
  </si>
  <si>
    <t>静岡県（P７、P21参照）</t>
    <rPh sb="0" eb="3">
      <t>シズオカケン</t>
    </rPh>
    <rPh sb="10" eb="12">
      <t>サンショウ</t>
    </rPh>
    <phoneticPr fontId="39"/>
  </si>
  <si>
    <t>（注2）季節調整法は、静岡県、全国ともにセンサス局法のX-12-ARIMAを採用しています。</t>
  </si>
  <si>
    <t>（注1）全国の数値は、経済産業省がR７.11.17に公表した確報値です。</t>
    <rPh sb="4" eb="6">
      <t>ゼンコク</t>
    </rPh>
    <rPh sb="7" eb="9">
      <t>スウチ</t>
    </rPh>
    <rPh sb="11" eb="13">
      <t>ケイザイ</t>
    </rPh>
    <rPh sb="13" eb="16">
      <t>サンギョウショウ</t>
    </rPh>
    <rPh sb="26" eb="28">
      <t>コウヒョウ</t>
    </rPh>
    <rPh sb="30" eb="32">
      <t>カクホウ</t>
    </rPh>
    <rPh sb="32" eb="33">
      <t>チ</t>
    </rPh>
    <phoneticPr fontId="39"/>
  </si>
  <si>
    <t>（注1）業種及び主要品目群の掲載順序は、寄与率の高低順です。</t>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39"/>
  </si>
  <si>
    <t>(注1)気温は日平均、降水量は合計。 ）は、正常値（資料が欠けていない）と同等に扱う準正常値を示します。</t>
    <rPh sb="4" eb="6">
      <t>キオン</t>
    </rPh>
    <rPh sb="7" eb="8">
      <t>ヒ</t>
    </rPh>
    <rPh sb="8" eb="10">
      <t>ヘイキン</t>
    </rPh>
    <rPh sb="11" eb="14">
      <t>コウスイリョウ</t>
    </rPh>
    <rPh sb="15" eb="17">
      <t>ゴウケイ</t>
    </rPh>
    <rPh sb="22" eb="25">
      <t>セイジョウチ</t>
    </rPh>
    <rPh sb="26" eb="28">
      <t>シリョウ</t>
    </rPh>
    <rPh sb="29" eb="30">
      <t>カ</t>
    </rPh>
    <rPh sb="37" eb="39">
      <t>ドウトウ</t>
    </rPh>
    <rPh sb="40" eb="41">
      <t>アツカ</t>
    </rPh>
    <rPh sb="47" eb="48">
      <t>シメ</t>
    </rPh>
    <phoneticPr fontId="39"/>
  </si>
  <si>
    <t>静岡市の消費者物価指数 112.2</t>
    <rPh sb="0" eb="2">
      <t>シズオカ</t>
    </rPh>
    <rPh sb="2" eb="3">
      <t>シ</t>
    </rPh>
    <rPh sb="4" eb="7">
      <t>ショウヒシャ</t>
    </rPh>
    <rPh sb="7" eb="11">
      <t>ブッカシスウ</t>
    </rPh>
    <phoneticPr fontId="39"/>
  </si>
  <si>
    <t>（注5） 月別の有効求人倍率、新規求人倍率は、季節調整値です。</t>
    <rPh sb="5" eb="7">
      <t>ツキベツ</t>
    </rPh>
    <phoneticPr fontId="39"/>
  </si>
  <si>
    <t>（注3） 実質賃金指数、常用雇用指数については、事業所規模５人以上です。</t>
    <rPh sb="24" eb="27">
      <t>ジギョウショ</t>
    </rPh>
    <phoneticPr fontId="39"/>
  </si>
  <si>
    <t>静岡県の統計12月号</t>
    <rPh sb="5" eb="6">
      <t>ケイ</t>
    </rPh>
    <rPh sb="8" eb="9">
      <t>ガツ</t>
    </rPh>
    <rPh sb="9" eb="10">
      <t>ゴウ</t>
    </rPh>
    <phoneticPr fontId="39"/>
  </si>
  <si>
    <t>令和4年</t>
  </si>
  <si>
    <t>化学繊維、その他の繊維製品</t>
  </si>
  <si>
    <t>松　崎　町</t>
  </si>
  <si>
    <t>（注4）伊豆半島地域と東部地域に重複する市町（沼津市、三島市、函南町）があるため、地域の合計値と県計値は一致しません。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19"/>
  </si>
  <si>
    <t>信用保証協会保証状況（11月分）</t>
    <rPh sb="13" eb="14">
      <t>ガツ</t>
    </rPh>
    <rPh sb="14" eb="15">
      <t>ブン</t>
    </rPh>
    <phoneticPr fontId="39"/>
  </si>
  <si>
    <t>　　（イ）　平   均   現   金   給   与   額　</t>
    <rPh sb="6" eb="11">
      <t>ヘイキン</t>
    </rPh>
    <rPh sb="14" eb="19">
      <t>ゲンキン</t>
    </rPh>
    <rPh sb="22" eb="31">
      <t>キュウヨガク</t>
    </rPh>
    <phoneticPr fontId="39"/>
  </si>
  <si>
    <t xml:space="preserve"> （注1）月別の有効求人倍率、新規求人倍率については、季節調整値で、年単位の数値は原数値の年度月平均です。</t>
  </si>
  <si>
    <t>3,490,662人で、前月と比べ1, 263人減少した。</t>
    <rPh sb="9" eb="10">
      <t>，７７８，５６５ニン</t>
    </rPh>
    <rPh sb="12" eb="14">
      <t>ゼンゲツ</t>
    </rPh>
    <rPh sb="15" eb="16">
      <t>クラ</t>
    </rPh>
    <rPh sb="23" eb="24">
      <t>ニン</t>
    </rPh>
    <rPh sb="24" eb="26">
      <t>ゲンショウ</t>
    </rPh>
    <phoneticPr fontId="39"/>
  </si>
  <si>
    <t>2.15</t>
  </si>
  <si>
    <t>総務省統計局</t>
  </si>
  <si>
    <t>　　（エ）　８月末常用労働者数及び労働異動率</t>
    <rPh sb="7" eb="8">
      <t>ガツ</t>
    </rPh>
    <phoneticPr fontId="39"/>
  </si>
  <si>
    <t>主　　　要　　　指　　　標</t>
  </si>
  <si>
    <t>（注1）本推計人口は、令和２年10月１日現在の国勢調査人口（確定値）を基準とし、これに毎月の住民基本台帳人口の増減</t>
    <rPh sb="4" eb="5">
      <t>ホン</t>
    </rPh>
    <rPh sb="5" eb="7">
      <t>スイケイ</t>
    </rPh>
    <rPh sb="7" eb="9">
      <t>ジンコウ</t>
    </rPh>
    <rPh sb="11" eb="13">
      <t>レイワ</t>
    </rPh>
    <rPh sb="14" eb="15">
      <t>ネン</t>
    </rPh>
    <rPh sb="17" eb="18">
      <t>ガツ</t>
    </rPh>
    <rPh sb="19" eb="20">
      <t>ヒ</t>
    </rPh>
    <rPh sb="20" eb="22">
      <t>ゲンザイ</t>
    </rPh>
    <rPh sb="23" eb="25">
      <t>コクセイ</t>
    </rPh>
    <rPh sb="25" eb="27">
      <t>チョウサ</t>
    </rPh>
    <rPh sb="27" eb="29">
      <t>ジンコウ</t>
    </rPh>
    <rPh sb="30" eb="33">
      <t>カクテイチ</t>
    </rPh>
    <rPh sb="35" eb="37">
      <t>キジュン</t>
    </rPh>
    <rPh sb="43" eb="45">
      <t>マイツキ</t>
    </rPh>
    <phoneticPr fontId="114"/>
  </si>
  <si>
    <t>（令和７年９月分速報)</t>
    <rPh sb="4" eb="5">
      <t>ネン</t>
    </rPh>
    <rPh sb="6" eb="8">
      <t>ガツブン</t>
    </rPh>
    <rPh sb="8" eb="10">
      <t>ソクホウ</t>
    </rPh>
    <phoneticPr fontId="39"/>
  </si>
  <si>
    <t>（令和２年＝100）</t>
    <rPh sb="2" eb="3">
      <t>シレイ</t>
    </rPh>
    <rPh sb="4" eb="5">
      <t>ネン</t>
    </rPh>
    <rPh sb="5" eb="6">
      <t>ヘイネン</t>
    </rPh>
    <phoneticPr fontId="39"/>
  </si>
  <si>
    <t>（令和７年９月分）</t>
    <rPh sb="1" eb="3">
      <t>レイワ</t>
    </rPh>
    <rPh sb="4" eb="5">
      <t>ネン</t>
    </rPh>
    <rPh sb="6" eb="8">
      <t>ガツブン</t>
    </rPh>
    <phoneticPr fontId="39"/>
  </si>
  <si>
    <t>.</t>
  </si>
  <si>
    <t xml:space="preserve">   （ウ）　 出  勤  日  数  、  労  働  時  間 （８月）</t>
    <rPh sb="36" eb="37">
      <t>ガツ</t>
    </rPh>
    <phoneticPr fontId="39"/>
  </si>
  <si>
    <t xml:space="preserve">   うち機構融資</t>
  </si>
  <si>
    <t>・〈国内線〉熊本線は、夏季繁忙期に合わせた期間運航（８月８日～８月17日）。</t>
  </si>
  <si>
    <t>静　岡　市</t>
  </si>
  <si>
    <t>（令和７年10月分）</t>
  </si>
  <si>
    <t>新
規</t>
  </si>
  <si>
    <t>その他の繊維製品、織物</t>
  </si>
  <si>
    <t>静岡県人口の推移（令和７年11月１日現在）</t>
    <rPh sb="6" eb="8">
      <t>スイイ</t>
    </rPh>
    <rPh sb="9" eb="11">
      <t>レイワ</t>
    </rPh>
    <rPh sb="12" eb="13">
      <t>ネン</t>
    </rPh>
    <rPh sb="17" eb="18">
      <t>ニチ</t>
    </rPh>
    <phoneticPr fontId="39"/>
  </si>
  <si>
    <t>No．903</t>
  </si>
  <si>
    <t>市区町別推計人口（令和７年11月１日現在）</t>
    <rPh sb="1" eb="2">
      <t>ク</t>
    </rPh>
    <rPh sb="9" eb="11">
      <t>レイワ</t>
    </rPh>
    <rPh sb="12" eb="13">
      <t>ネン</t>
    </rPh>
    <rPh sb="15" eb="16">
      <t>ガツ</t>
    </rPh>
    <rPh sb="17" eb="18">
      <t>ニチ</t>
    </rPh>
    <rPh sb="18" eb="20">
      <t>ゲンザイ</t>
    </rPh>
    <phoneticPr fontId="39"/>
  </si>
  <si>
    <t>金融機関別預金・貸出残高（９月分）</t>
    <rPh sb="14" eb="16">
      <t>ガツブン</t>
    </rPh>
    <phoneticPr fontId="39"/>
  </si>
  <si>
    <t>企業倒産状況（11月分）、貸出約定平均金利（８・９月分）</t>
    <rPh sb="0" eb="2">
      <t>キギョウ</t>
    </rPh>
    <rPh sb="2" eb="4">
      <t>トウサン</t>
    </rPh>
    <rPh sb="4" eb="6">
      <t>ジョウキョウ</t>
    </rPh>
    <rPh sb="9" eb="11">
      <t>ガツブン</t>
    </rPh>
    <rPh sb="25" eb="27">
      <t>ガツブン</t>
    </rPh>
    <phoneticPr fontId="39"/>
  </si>
  <si>
    <t>鉱工業指数概況</t>
  </si>
  <si>
    <t>業種分類別生産・出荷・在庫指数（９月分速報）</t>
    <rPh sb="4" eb="5">
      <t>ベツ</t>
    </rPh>
    <rPh sb="17" eb="19">
      <t>ガツブン</t>
    </rPh>
    <rPh sb="19" eb="21">
      <t>ソクホウ</t>
    </rPh>
    <phoneticPr fontId="39"/>
  </si>
  <si>
    <t>生活保護法による扶助人員及び金額（10月分）</t>
    <rPh sb="0" eb="4">
      <t>セイカツホゴ</t>
    </rPh>
    <rPh sb="4" eb="5">
      <t>ホウ</t>
    </rPh>
    <rPh sb="8" eb="10">
      <t>フジョ</t>
    </rPh>
    <rPh sb="10" eb="12">
      <t>ジンイン</t>
    </rPh>
    <rPh sb="12" eb="13">
      <t>オヨ</t>
    </rPh>
    <rPh sb="14" eb="16">
      <t>キンガク</t>
    </rPh>
    <rPh sb="19" eb="21">
      <t>ガツブン</t>
    </rPh>
    <phoneticPr fontId="39"/>
  </si>
  <si>
    <t>漁港別品目別上場水揚量・価格（10月分）</t>
    <rPh sb="0" eb="2">
      <t>ギョコウ</t>
    </rPh>
    <rPh sb="2" eb="3">
      <t>ベツ</t>
    </rPh>
    <rPh sb="3" eb="5">
      <t>ヒンモク</t>
    </rPh>
    <rPh sb="5" eb="6">
      <t>ベツ</t>
    </rPh>
    <rPh sb="6" eb="8">
      <t>ジョウジョウ</t>
    </rPh>
    <rPh sb="8" eb="10">
      <t>ミズアゲ</t>
    </rPh>
    <rPh sb="10" eb="11">
      <t>リョウ</t>
    </rPh>
    <rPh sb="12" eb="14">
      <t>カカク</t>
    </rPh>
    <rPh sb="17" eb="19">
      <t>ガツブン</t>
    </rPh>
    <phoneticPr fontId="39"/>
  </si>
  <si>
    <t>　本県の経済活動の状況～令和４年度静岡県県民経済計算及び地域経済計算から～　</t>
  </si>
  <si>
    <t>（９月分速報）</t>
  </si>
  <si>
    <t>（10月分）</t>
    <rPh sb="3" eb="4">
      <t>ガツ</t>
    </rPh>
    <rPh sb="4" eb="5">
      <t>ブン</t>
    </rPh>
    <phoneticPr fontId="39"/>
  </si>
  <si>
    <t>　「箱根西麗冬支度」</t>
  </si>
  <si>
    <t>23</t>
  </si>
  <si>
    <t>輸出入通関実績</t>
  </si>
  <si>
    <t>富士山静岡空港搭乗者数 （10月分）</t>
    <rPh sb="0" eb="3">
      <t>フジサン</t>
    </rPh>
    <rPh sb="3" eb="5">
      <t>シズオカ</t>
    </rPh>
    <rPh sb="5" eb="7">
      <t>クウコウ</t>
    </rPh>
    <rPh sb="7" eb="10">
      <t>トウジョウシャ</t>
    </rPh>
    <rPh sb="10" eb="11">
      <t>スウ</t>
    </rPh>
    <phoneticPr fontId="39"/>
  </si>
  <si>
    <t>道路別交通事故発生状況（10月分）</t>
    <rPh sb="0" eb="2">
      <t>ドウロ</t>
    </rPh>
    <rPh sb="2" eb="3">
      <t>ベツ</t>
    </rPh>
    <rPh sb="3" eb="5">
      <t>コウツウ</t>
    </rPh>
    <rPh sb="5" eb="7">
      <t>ジコ</t>
    </rPh>
    <rPh sb="7" eb="9">
      <t>ハッセイ</t>
    </rPh>
    <rPh sb="9" eb="11">
      <t>ジョウキョウ</t>
    </rPh>
    <rPh sb="14" eb="16">
      <t>ガツブン</t>
    </rPh>
    <phoneticPr fontId="39"/>
  </si>
  <si>
    <t>（10月分）</t>
  </si>
  <si>
    <t>（９月分）</t>
    <rPh sb="2" eb="3">
      <t>ガツ</t>
    </rPh>
    <phoneticPr fontId="39"/>
  </si>
  <si>
    <t>112.2となり、前月比は0.5％の上昇となった。</t>
    <rPh sb="9" eb="11">
      <t>ゼンゲツ</t>
    </rPh>
    <rPh sb="11" eb="12">
      <t>ヒ</t>
    </rPh>
    <rPh sb="18" eb="20">
      <t>ジョウショウ</t>
    </rPh>
    <phoneticPr fontId="39"/>
  </si>
  <si>
    <t>前月を0.02ポイント上回った。</t>
    <rPh sb="0" eb="2">
      <t>ゼンゲツ</t>
    </rPh>
    <rPh sb="11" eb="12">
      <t>ウエ</t>
    </rPh>
    <rPh sb="12" eb="13">
      <t>カイ</t>
    </rPh>
    <phoneticPr fontId="39"/>
  </si>
  <si>
    <t>伊　東　市</t>
  </si>
  <si>
    <t>伊　豆　市</t>
  </si>
  <si>
    <t>東 伊 豆 町</t>
  </si>
  <si>
    <t>河　津　町</t>
  </si>
  <si>
    <t>（令和７年11月分）</t>
    <rPh sb="1" eb="3">
      <t>レイワ</t>
    </rPh>
    <rPh sb="4" eb="5">
      <t>ネン</t>
    </rPh>
    <rPh sb="7" eb="9">
      <t>ガツブン</t>
    </rPh>
    <phoneticPr fontId="39"/>
  </si>
  <si>
    <t>生産は94.9で、前月比0.4％減と、２か月ぶりに低下した。</t>
    <rPh sb="16" eb="17">
      <t>ゲン</t>
    </rPh>
    <rPh sb="21" eb="22">
      <t>ツキ</t>
    </rPh>
    <rPh sb="25" eb="27">
      <t>テイカ</t>
    </rPh>
    <phoneticPr fontId="39"/>
  </si>
  <si>
    <t>出荷は92.9で、前月比0.3％減と、４か月連続して低下した。</t>
    <rPh sb="16" eb="17">
      <t>ゲン</t>
    </rPh>
    <rPh sb="21" eb="22">
      <t>ツキ</t>
    </rPh>
    <rPh sb="22" eb="24">
      <t>レンゾク</t>
    </rPh>
    <rPh sb="26" eb="28">
      <t>テイカ</t>
    </rPh>
    <phoneticPr fontId="39"/>
  </si>
  <si>
    <t>在庫は105.9で、前月比3.8％増と、３か月ぶりに上昇した。</t>
    <rPh sb="17" eb="18">
      <t>ゾウ</t>
    </rPh>
    <rPh sb="22" eb="23">
      <t>ゲツ</t>
    </rPh>
    <rPh sb="26" eb="28">
      <t>ジョウショウ</t>
    </rPh>
    <phoneticPr fontId="39"/>
  </si>
  <si>
    <t>板紙、衛生用紙</t>
  </si>
  <si>
    <t>金属工作機械、医療用機械器具・計測機器</t>
  </si>
  <si>
    <t>その他の化学製品、プラスチック</t>
  </si>
  <si>
    <t>金属</t>
    <rPh sb="0" eb="2">
      <t>キンゾク</t>
    </rPh>
    <phoneticPr fontId="39"/>
  </si>
  <si>
    <t>（注4） 有効求人倍率、新規求人倍率の年単位の値は原数値の年度月平均です。</t>
  </si>
  <si>
    <t>その他の繊維製品、化学繊維</t>
  </si>
  <si>
    <t>その他の生産用機械、金属工作機械</t>
  </si>
  <si>
    <t xml:space="preserve">                     10　　主　要　業　種　分　類　別　指　数　の　推　移</t>
  </si>
  <si>
    <t>（令和７年10月分）</t>
    <rPh sb="1" eb="3">
      <t>レイワ</t>
    </rPh>
    <rPh sb="4" eb="5">
      <t>ネン</t>
    </rPh>
    <rPh sb="7" eb="9">
      <t>ガツブン</t>
    </rPh>
    <phoneticPr fontId="39"/>
  </si>
  <si>
    <t>　12　　毎月勤労統計調査地方調査結果（９月）</t>
    <rPh sb="21" eb="22">
      <t>ガツ</t>
    </rPh>
    <phoneticPr fontId="39"/>
  </si>
  <si>
    <t>（ア）　賃金・労働時間・雇用（調査産業計・製造業）（９月）</t>
    <rPh sb="27" eb="28">
      <t>ガツ</t>
    </rPh>
    <phoneticPr fontId="39"/>
  </si>
  <si>
    <t>むろあじ</t>
  </si>
  <si>
    <t>（令和７年10月分）</t>
    <rPh sb="1" eb="3">
      <t>レイワ</t>
    </rPh>
    <phoneticPr fontId="39"/>
  </si>
  <si>
    <t>△1,384</t>
  </si>
  <si>
    <t>概況品（概況品コード）</t>
  </si>
  <si>
    <t>漁    船</t>
  </si>
  <si>
    <t>r250</t>
  </si>
  <si>
    <t>戸  数</t>
  </si>
  <si>
    <t>対前月比
（増減率）</t>
    <rPh sb="6" eb="9">
      <t>ゾウゲンリツ</t>
    </rPh>
    <phoneticPr fontId="39"/>
  </si>
  <si>
    <t>静岡市</t>
  </si>
  <si>
    <t>総       計</t>
  </si>
  <si>
    <t>合　   計</t>
  </si>
  <si>
    <t>（令和7年10月分）</t>
    <rPh sb="1" eb="3">
      <t>レイワ</t>
    </rPh>
    <rPh sb="7" eb="8">
      <t>ガツ</t>
    </rPh>
    <rPh sb="8" eb="9">
      <t>ブン</t>
    </rPh>
    <phoneticPr fontId="39"/>
  </si>
  <si>
    <t>（注5） 有効求人倍率、新規求人倍率は、季節調整値です。年に１度、季節調整値替えを行っており、令和６年12月以前の数値は</t>
    <rPh sb="1" eb="2">
      <t>チュウ</t>
    </rPh>
    <rPh sb="5" eb="7">
      <t>ユウコウ</t>
    </rPh>
    <rPh sb="7" eb="9">
      <t>キュウジン</t>
    </rPh>
    <rPh sb="9" eb="11">
      <t>バイリツ</t>
    </rPh>
    <rPh sb="12" eb="14">
      <t>シンキ</t>
    </rPh>
    <rPh sb="14" eb="16">
      <t>キュウジン</t>
    </rPh>
    <rPh sb="16" eb="18">
      <t>バイリツ</t>
    </rPh>
    <rPh sb="20" eb="22">
      <t>キセツ</t>
    </rPh>
    <rPh sb="22" eb="25">
      <t>チョウセイチ</t>
    </rPh>
    <rPh sb="28" eb="29">
      <t>ネン</t>
    </rPh>
    <rPh sb="30" eb="32">
      <t>イチド</t>
    </rPh>
    <rPh sb="33" eb="35">
      <t>キセツ</t>
    </rPh>
    <rPh sb="35" eb="38">
      <t>チョウセイチ</t>
    </rPh>
    <rPh sb="38" eb="39">
      <t>カ</t>
    </rPh>
    <rPh sb="41" eb="42">
      <t>オコナ</t>
    </rPh>
    <rPh sb="47" eb="49">
      <t>レイワ</t>
    </rPh>
    <rPh sb="50" eb="51">
      <t>ネン</t>
    </rPh>
    <rPh sb="51" eb="52">
      <t>ヘイネン</t>
    </rPh>
    <rPh sb="53" eb="54">
      <t>ガツ</t>
    </rPh>
    <rPh sb="54" eb="56">
      <t>イゼン</t>
    </rPh>
    <rPh sb="57" eb="59">
      <t>スウチ</t>
    </rPh>
    <phoneticPr fontId="39"/>
  </si>
  <si>
    <t>　　　　遡って改訂されています。年単位の値は原数値の年度月平均です。</t>
    <rPh sb="16" eb="19">
      <t>ネンタンイ</t>
    </rPh>
    <rPh sb="20" eb="21">
      <t>アタイ</t>
    </rPh>
    <rPh sb="22" eb="23">
      <t>ハラ</t>
    </rPh>
    <rPh sb="23" eb="25">
      <t>スウチ</t>
    </rPh>
    <rPh sb="26" eb="28">
      <t>ネンド</t>
    </rPh>
    <rPh sb="28" eb="31">
      <t>ツキヘイキン</t>
    </rPh>
    <phoneticPr fontId="39"/>
  </si>
  <si>
    <t>（注6） 新設住宅着工戸数の年単位の値は年度計です。</t>
  </si>
  <si>
    <t>（注7）景気動向指数は、「L４実質機械受注（製造業）」が実質化に用いる国内品資本財 物価指数の遡及改訂に伴い、令和７（2025）</t>
    <rPh sb="4" eb="6">
      <t>ケイキ</t>
    </rPh>
    <rPh sb="6" eb="8">
      <t>ドウコウ</t>
    </rPh>
    <rPh sb="8" eb="10">
      <t>シスウ</t>
    </rPh>
    <rPh sb="15" eb="17">
      <t>ジッシツ</t>
    </rPh>
    <rPh sb="17" eb="19">
      <t>キカイ</t>
    </rPh>
    <rPh sb="19" eb="21">
      <t>ジュチュウ</t>
    </rPh>
    <rPh sb="22" eb="25">
      <t>セイゾウギョウ</t>
    </rPh>
    <rPh sb="28" eb="31">
      <t>ジッシツカ</t>
    </rPh>
    <rPh sb="32" eb="33">
      <t>モチ</t>
    </rPh>
    <rPh sb="35" eb="38">
      <t>コクナイヒン</t>
    </rPh>
    <rPh sb="38" eb="40">
      <t>シホン</t>
    </rPh>
    <rPh sb="40" eb="41">
      <t>ザイ</t>
    </rPh>
    <rPh sb="42" eb="44">
      <t>ブッカ</t>
    </rPh>
    <rPh sb="44" eb="46">
      <t>シスウ</t>
    </rPh>
    <rPh sb="49" eb="51">
      <t>カイテイ</t>
    </rPh>
    <rPh sb="52" eb="53">
      <t>トモナ</t>
    </rPh>
    <rPh sb="55" eb="57">
      <t>レイワ</t>
    </rPh>
    <phoneticPr fontId="39"/>
  </si>
  <si>
    <t>　　　　年９月分で遡及改訂されました。</t>
    <rPh sb="4" eb="5">
      <t>ネン</t>
    </rPh>
    <rPh sb="6" eb="7">
      <t>ガツ</t>
    </rPh>
    <rPh sb="7" eb="8">
      <t>ブン</t>
    </rPh>
    <rPh sb="9" eb="10">
      <t>サカノボ</t>
    </rPh>
    <rPh sb="10" eb="11">
      <t>オヨ</t>
    </rPh>
    <rPh sb="11" eb="13">
      <t>カイテイ</t>
    </rPh>
    <phoneticPr fontId="39"/>
  </si>
</sst>
</file>

<file path=xl/styles.xml><?xml version="1.0" encoding="utf-8"?>
<styleSheet xmlns="http://schemas.openxmlformats.org/spreadsheetml/2006/main" xmlns:r="http://schemas.openxmlformats.org/officeDocument/2006/relationships" xmlns:mc="http://schemas.openxmlformats.org/markup-compatibility/2006">
  <numFmts count="58">
    <numFmt numFmtId="5" formatCode="&quot;¥&quot;#,##0;&quot;¥&quot;\-#,##0"/>
    <numFmt numFmtId="6" formatCode="&quot;¥&quot;#,##0;[Red]&quot;¥&quot;\-#,##0"/>
    <numFmt numFmtId="176" formatCode="_(* #,##0_);_(* \(#,##0\);_(* \-_);_(@_)"/>
    <numFmt numFmtId="177" formatCode="#,##0;&quot;△ &quot;#,##0"/>
    <numFmt numFmtId="178" formatCode="&quot;令和７年&quot;@&quot;月&quot;"/>
    <numFmt numFmtId="179" formatCode="0.00_);[Red]\(0.00\)"/>
    <numFmt numFmtId="180" formatCode="#,##0.0;&quot;△ &quot;#,##0.0"/>
    <numFmt numFmtId="181" formatCode="#,###"/>
    <numFmt numFmtId="182" formatCode="\p#,###"/>
    <numFmt numFmtId="183" formatCode="#,##0_ "/>
    <numFmt numFmtId="184" formatCode="#,##0;[Red]#,##0"/>
    <numFmt numFmtId="185" formatCode="##.0"/>
    <numFmt numFmtId="186" formatCode="#,###.0"/>
    <numFmt numFmtId="187" formatCode="\p#,###.0"/>
    <numFmt numFmtId="188" formatCode="0.0"/>
    <numFmt numFmtId="189" formatCode="&quot;r&quot;#,###.0"/>
    <numFmt numFmtId="190" formatCode="#,##0.0"/>
    <numFmt numFmtId="191" formatCode="#,##0.0;[Red]\-#,##0.0"/>
    <numFmt numFmtId="192" formatCode="0.0_ "/>
    <numFmt numFmtId="193" formatCode="#,###.00"/>
    <numFmt numFmtId="194" formatCode="&quot;r&quot;#,###.00"/>
    <numFmt numFmtId="195" formatCode="&quot;r&quot;#,###"/>
    <numFmt numFmtId="196" formatCode="#,##0_______ "/>
    <numFmt numFmtId="197" formatCode="&quot;平成&quot;#&quot;年&quot;"/>
    <numFmt numFmtId="198" formatCode="0_ "/>
    <numFmt numFmtId="199" formatCode="0;&quot;△ &quot;0"/>
    <numFmt numFmtId="200" formatCode="#,##0_);[Red]\(#,##0\)"/>
    <numFmt numFmtId="201" formatCode="###,###&quot; &quot;"/>
    <numFmt numFmtId="202" formatCode="0.000_);[Red]\(0.000\)"/>
    <numFmt numFmtId="203" formatCode="#,##0.000_);[Red]\(#,##0.000\)"/>
    <numFmt numFmtId="204" formatCode="\(0.0\)"/>
    <numFmt numFmtId="205" formatCode="0.0;&quot;△ &quot;0.0;@"/>
    <numFmt numFmtId="206" formatCode="&quot;（平成29年&quot;@&quot;月分速報）&quot;"/>
    <numFmt numFmtId="207" formatCode="0.0;\(&quot;△ &quot;0.0\)"/>
    <numFmt numFmtId="208" formatCode="0.0;&quot;△ &quot;0.0"/>
    <numFmt numFmtId="209" formatCode="#,##0_ ;[Red]\-#,##0\ "/>
    <numFmt numFmtId="210" formatCode="#,##0_ ;@_)"/>
    <numFmt numFmtId="211" formatCode="0.0%"/>
    <numFmt numFmtId="212" formatCode="[$-411]ggge&quot;年&quot;m&quot;月&quot;d&quot;日&quot;;@"/>
    <numFmt numFmtId="213" formatCode="[$-411]ggge&quot;年&quot;"/>
    <numFmt numFmtId="214" formatCode="#,##0.0_);&quot;△ &quot;#,##0.0_)"/>
    <numFmt numFmtId="215" formatCode="#,##0\ \ \ ;[Red]\-#,##0"/>
    <numFmt numFmtId="216" formatCode="0.0_ ;[Red]\-0.0\ "/>
    <numFmt numFmtId="217" formatCode="0.00;&quot;△ &quot;0.00"/>
    <numFmt numFmtId="218" formatCode="#,##0__"/>
    <numFmt numFmtId="219" formatCode="#,##0_);;&quot;- &quot;;@_)"/>
    <numFmt numFmtId="220" formatCode="0_);[Red]\(0\)"/>
    <numFmt numFmtId="221" formatCode="###\ ###\ ##0;\ \-##0;\-"/>
    <numFmt numFmtId="222" formatCode="_(* #,##0_);_(* \(#,##0\);_(* &quot;0&quot;_);_(@_)"/>
    <numFmt numFmtId="223" formatCode="\p#,##0;[Red]\-#,##0"/>
    <numFmt numFmtId="224" formatCode="\p0"/>
    <numFmt numFmtId="225" formatCode="__\ * #,##0__\ ;__\ * \-#,##0__\ ;__\ * &quot;-&quot;__\ ;__\ @__\ "/>
    <numFmt numFmtId="226" formatCode="###,###,##0;&quot;-&quot;##,###,##0"/>
    <numFmt numFmtId="227" formatCode="#,##0;;\-"/>
    <numFmt numFmtId="228" formatCode="#,##0\ \ "/>
    <numFmt numFmtId="229" formatCode="0.0;[Red]0.0"/>
    <numFmt numFmtId="230" formatCode="#,##0____"/>
    <numFmt numFmtId="231" formatCode="&quot;¥&quot;#,##0_);[Red]\(&quot;¥&quot;#,##0\)"/>
  </numFmts>
  <fonts count="122">
    <font>
      <sz val="11"/>
      <color auto="1"/>
      <name val="ＭＳ Ｐゴシック"/>
      <family val="3"/>
    </font>
    <font>
      <sz val="11"/>
      <color indexed="8"/>
      <name val="ＭＳ Ｐゴシック"/>
      <family val="3"/>
    </font>
    <font>
      <sz val="11"/>
      <color indexed="8"/>
      <name val="游ゴシック"/>
      <family val="3"/>
    </font>
    <font>
      <sz val="11"/>
      <color indexed="9"/>
      <name val="ＭＳ Ｐゴシック"/>
      <family val="3"/>
    </font>
    <font>
      <sz val="11"/>
      <color indexed="9"/>
      <name val="游ゴシック"/>
      <family val="3"/>
    </font>
    <font>
      <sz val="11"/>
      <color indexed="19"/>
      <name val="ＭＳ Ｐゴシック"/>
      <family val="3"/>
    </font>
    <font>
      <sz val="11"/>
      <color indexed="60"/>
      <name val="游ゴシック"/>
      <family val="3"/>
    </font>
    <font>
      <b/>
      <sz val="18"/>
      <color indexed="62"/>
      <name val="ＭＳ Ｐゴシック"/>
      <family val="3"/>
    </font>
    <font>
      <sz val="18"/>
      <color indexed="54"/>
      <name val="游ゴシック Light"/>
      <family val="3"/>
    </font>
    <font>
      <b/>
      <sz val="11"/>
      <color indexed="9"/>
      <name val="ＭＳ Ｐゴシック"/>
      <family val="3"/>
    </font>
    <font>
      <b/>
      <sz val="11"/>
      <color indexed="9"/>
      <name val="游ゴシック"/>
      <family val="3"/>
    </font>
    <font>
      <u/>
      <sz val="11"/>
      <color indexed="12"/>
      <name val="ＭＳ 明朝"/>
      <family val="1"/>
    </font>
    <font>
      <sz val="11"/>
      <color auto="1"/>
      <name val="ＭＳ Ｐゴシック"/>
      <family val="3"/>
    </font>
    <font>
      <sz val="11"/>
      <color auto="1"/>
      <name val="ＭＳ 明朝"/>
      <family val="1"/>
    </font>
    <font>
      <sz val="11"/>
      <color indexed="10"/>
      <name val="ＭＳ Ｐゴシック"/>
      <family val="3"/>
    </font>
    <font>
      <sz val="11"/>
      <color indexed="52"/>
      <name val="游ゴシック"/>
      <family val="3"/>
    </font>
    <font>
      <sz val="11"/>
      <color indexed="62"/>
      <name val="ＭＳ Ｐゴシック"/>
      <family val="3"/>
    </font>
    <font>
      <sz val="11"/>
      <color indexed="62"/>
      <name val="游ゴシック"/>
      <family val="3"/>
    </font>
    <font>
      <b/>
      <sz val="11"/>
      <color indexed="63"/>
      <name val="ＭＳ Ｐゴシック"/>
      <family val="3"/>
    </font>
    <font>
      <b/>
      <sz val="11"/>
      <color indexed="63"/>
      <name val="游ゴシック"/>
      <family val="3"/>
    </font>
    <font>
      <sz val="11"/>
      <color indexed="20"/>
      <name val="ＭＳ Ｐゴシック"/>
      <family val="3"/>
    </font>
    <font>
      <sz val="11"/>
      <color indexed="20"/>
      <name val="游ゴシック"/>
      <family val="3"/>
    </font>
    <font>
      <sz val="11"/>
      <color auto="1"/>
      <name val="ＭＳ Ｐ明朝"/>
      <family val="1"/>
    </font>
    <font>
      <sz val="10"/>
      <color auto="1"/>
      <name val="ＭＳ Ｐゴシック"/>
      <family val="3"/>
    </font>
    <font>
      <sz val="11"/>
      <color indexed="17"/>
      <name val="ＭＳ Ｐゴシック"/>
      <family val="3"/>
    </font>
    <font>
      <sz val="11"/>
      <color indexed="17"/>
      <name val="游ゴシック"/>
      <family val="3"/>
    </font>
    <font>
      <b/>
      <sz val="15"/>
      <color indexed="62"/>
      <name val="ＭＳ Ｐゴシック"/>
      <family val="3"/>
    </font>
    <font>
      <b/>
      <sz val="15"/>
      <color indexed="54"/>
      <name val="游ゴシック"/>
      <family val="3"/>
    </font>
    <font>
      <b/>
      <sz val="13"/>
      <color indexed="62"/>
      <name val="ＭＳ Ｐゴシック"/>
      <family val="3"/>
    </font>
    <font>
      <b/>
      <sz val="13"/>
      <color indexed="54"/>
      <name val="游ゴシック"/>
      <family val="3"/>
    </font>
    <font>
      <b/>
      <sz val="11"/>
      <color indexed="62"/>
      <name val="ＭＳ Ｐゴシック"/>
      <family val="3"/>
    </font>
    <font>
      <b/>
      <sz val="11"/>
      <color indexed="54"/>
      <name val="游ゴシック"/>
      <family val="3"/>
    </font>
    <font>
      <b/>
      <sz val="11"/>
      <color indexed="10"/>
      <name val="ＭＳ Ｐゴシック"/>
      <family val="3"/>
    </font>
    <font>
      <b/>
      <sz val="11"/>
      <color indexed="52"/>
      <name val="游ゴシック"/>
      <family val="3"/>
    </font>
    <font>
      <i/>
      <sz val="11"/>
      <color indexed="23"/>
      <name val="ＭＳ Ｐゴシック"/>
      <family val="3"/>
    </font>
    <font>
      <sz val="11"/>
      <color indexed="55"/>
      <name val="ＭＳ Ｐゴシック"/>
      <family val="3"/>
    </font>
    <font>
      <sz val="11"/>
      <color indexed="10"/>
      <name val="游ゴシック"/>
      <family val="3"/>
    </font>
    <font>
      <b/>
      <sz val="11"/>
      <color indexed="8"/>
      <name val="ＭＳ Ｐゴシック"/>
      <family val="3"/>
    </font>
    <font>
      <b/>
      <sz val="11"/>
      <color indexed="8"/>
      <name val="游ゴシック"/>
      <family val="3"/>
    </font>
    <font>
      <sz val="6"/>
      <color auto="1"/>
      <name val="ＭＳ Ｐゴシック"/>
      <family val="3"/>
    </font>
    <font>
      <sz val="17"/>
      <color auto="1"/>
      <name val="ＭＳ Ｐゴシック"/>
      <family val="3"/>
    </font>
    <font>
      <sz val="10"/>
      <color auto="1"/>
      <name val="ＭＳ Ｐ明朝"/>
      <family val="1"/>
    </font>
    <font>
      <sz val="18"/>
      <color auto="1"/>
      <name val="ＭＳ Ｐ明朝"/>
      <family val="1"/>
    </font>
    <font>
      <sz val="9"/>
      <color auto="1"/>
      <name val="ＭＳ Ｐ明朝"/>
      <family val="1"/>
    </font>
    <font>
      <b/>
      <sz val="12"/>
      <color auto="1"/>
      <name val="ＭＳ ゴシック"/>
      <family val="3"/>
    </font>
    <font>
      <b/>
      <sz val="14"/>
      <color auto="1"/>
      <name val="ＭＳ ゴシック"/>
      <family val="3"/>
    </font>
    <font>
      <b/>
      <sz val="21"/>
      <color auto="1"/>
      <name val="ＭＳ Ｐゴシック"/>
      <family val="3"/>
    </font>
    <font>
      <sz val="11"/>
      <color indexed="8"/>
      <name val="ＭＳ Ｐ明朝"/>
      <family val="1"/>
    </font>
    <font>
      <sz val="10"/>
      <color indexed="8"/>
      <name val="ＭＳ Ｐ明朝"/>
      <family val="1"/>
    </font>
    <font>
      <sz val="10.5"/>
      <color auto="1"/>
      <name val="ＭＳ Ｐゴシック"/>
      <family val="3"/>
    </font>
    <font>
      <sz val="11.5"/>
      <color indexed="8"/>
      <name val="ＭＳ Ｐゴシック"/>
      <family val="3"/>
    </font>
    <font>
      <sz val="9"/>
      <color auto="1"/>
      <name val="ＭＳ Ｐゴシック"/>
      <family val="3"/>
    </font>
    <font>
      <sz val="11.5"/>
      <color auto="1"/>
      <name val="ＭＳ Ｐゴシック"/>
      <family val="3"/>
    </font>
    <font>
      <sz val="1"/>
      <color auto="1"/>
      <name val="ＭＳ Ｐ明朝"/>
      <family val="1"/>
    </font>
    <font>
      <sz val="9.8000000000000007"/>
      <color indexed="8"/>
      <name val="ＭＳ Ｐ明朝"/>
      <family val="1"/>
    </font>
    <font>
      <sz val="9.5"/>
      <color auto="1"/>
      <name val="ＭＳ Ｐ明朝"/>
      <family val="1"/>
    </font>
    <font>
      <sz val="8"/>
      <color auto="1"/>
      <name val="ＭＳ Ｐ明朝"/>
      <family val="1"/>
    </font>
    <font>
      <sz val="12"/>
      <color auto="1"/>
      <name val="ＭＳ 明朝"/>
      <family val="1"/>
    </font>
    <font>
      <sz val="9.5"/>
      <color auto="1"/>
      <name val="ＭＳ Ｐゴシック"/>
      <family val="3"/>
    </font>
    <font>
      <sz val="14.5"/>
      <color auto="1"/>
      <name val="ＭＳ Ｐゴシック"/>
      <family val="3"/>
    </font>
    <font>
      <b/>
      <sz val="11"/>
      <color indexed="30"/>
      <name val="ＭＳ Ｐ明朝"/>
      <family val="1"/>
    </font>
    <font>
      <b/>
      <sz val="10"/>
      <color auto="1"/>
      <name val="ＭＳ Ｐ明朝"/>
      <family val="1"/>
    </font>
    <font>
      <sz val="15"/>
      <color auto="1"/>
      <name val="ＭＳ Ｐゴシック"/>
      <family val="3"/>
    </font>
    <font>
      <b/>
      <sz val="10"/>
      <color auto="1"/>
      <name val="ＭＳ Ｐゴシック"/>
      <family val="3"/>
    </font>
    <font>
      <sz val="8.5"/>
      <color auto="1"/>
      <name val="ＭＳ Ｐ明朝"/>
      <family val="1"/>
    </font>
    <font>
      <sz val="9.5"/>
      <color indexed="8"/>
      <name val="ＭＳ Ｐゴシック"/>
      <family val="3"/>
    </font>
    <font>
      <sz val="10"/>
      <color indexed="8"/>
      <name val="ＭＳ Ｐゴシック"/>
      <family val="3"/>
    </font>
    <font>
      <sz val="9"/>
      <color auto="1"/>
      <name val="ＭＳ 明朝"/>
      <family val="1"/>
    </font>
    <font>
      <sz val="6"/>
      <color auto="1"/>
      <name val="ＭＳ 明朝"/>
      <family val="1"/>
    </font>
    <font>
      <sz val="5"/>
      <color auto="1"/>
      <name val="ＭＳ 明朝"/>
      <family val="1"/>
    </font>
    <font>
      <sz val="9.9"/>
      <color auto="1"/>
      <name val="ＭＳ Ｐゴシック"/>
      <family val="3"/>
    </font>
    <font>
      <sz val="7"/>
      <color auto="1"/>
      <name val="ＭＳ Ｐ明朝"/>
      <family val="1"/>
    </font>
    <font>
      <sz val="7"/>
      <color auto="1"/>
      <name val="ＭＳ Ｐゴシック"/>
      <family val="3"/>
    </font>
    <font>
      <sz val="12"/>
      <color auto="1"/>
      <name val="ＭＳ Ｐゴシック"/>
      <family val="3"/>
    </font>
    <font>
      <b/>
      <sz val="26"/>
      <color auto="1"/>
      <name val="ＭＳ Ｐゴシック"/>
      <family val="3"/>
    </font>
    <font>
      <sz val="16"/>
      <color auto="1"/>
      <name val="ＭＳ Ｐ明朝"/>
      <family val="1"/>
    </font>
    <font>
      <sz val="20"/>
      <color auto="1"/>
      <name val="ＭＳ Ｐゴシック"/>
      <family val="3"/>
    </font>
    <font>
      <b/>
      <sz val="22"/>
      <color auto="1"/>
      <name val="ＭＳ Ｐゴシック"/>
      <family val="3"/>
    </font>
    <font>
      <b/>
      <sz val="16"/>
      <color auto="1"/>
      <name val="ＭＳ Ｐゴシック"/>
      <family val="3"/>
    </font>
    <font>
      <sz val="12"/>
      <color auto="1"/>
      <name val="ＭＳ Ｐ明朝"/>
      <family val="1"/>
    </font>
    <font>
      <sz val="22"/>
      <color auto="1"/>
      <name val="ＭＳ Ｐゴシック"/>
      <family val="3"/>
    </font>
    <font>
      <sz val="19"/>
      <color auto="1"/>
      <name val="ＭＳ Ｐ明朝"/>
      <family val="1"/>
    </font>
    <font>
      <sz val="14"/>
      <color auto="1"/>
      <name val="ＭＳ Ｐ明朝"/>
      <family val="1"/>
    </font>
    <font>
      <b/>
      <sz val="24"/>
      <color auto="1"/>
      <name val="ＭＳ Ｐゴシック"/>
      <family val="3"/>
    </font>
    <font>
      <sz val="48"/>
      <color auto="1"/>
      <name val="ＭＳ Ｐ明朝"/>
      <family val="1"/>
    </font>
    <font>
      <sz val="14"/>
      <color auto="1"/>
      <name val="ＭＳ 明朝"/>
      <family val="1"/>
    </font>
    <font>
      <b/>
      <sz val="18"/>
      <color auto="1"/>
      <name val="ＭＳ Ｐゴシック"/>
      <family val="3"/>
    </font>
    <font>
      <sz val="10.5"/>
      <color auto="1"/>
      <name val="ＭＳ Ｐ明朝"/>
      <family val="1"/>
    </font>
    <font>
      <sz val="8"/>
      <color auto="1"/>
      <name val="HG丸ｺﾞｼｯｸM-PRO"/>
      <family val="3"/>
    </font>
    <font>
      <sz val="8"/>
      <color auto="1"/>
      <name val="Century Gothic"/>
      <family val="2"/>
    </font>
    <font>
      <sz val="11"/>
      <color auto="1"/>
      <name val="Century Gothic"/>
      <family val="2"/>
    </font>
    <font>
      <b/>
      <sz val="14"/>
      <color auto="1"/>
      <name val="HG丸ｺﾞｼｯｸM-PRO"/>
      <family val="3"/>
    </font>
    <font>
      <sz val="10"/>
      <color auto="1"/>
      <name val="HG丸ｺﾞｼｯｸM-PRO"/>
      <family val="3"/>
    </font>
    <font>
      <sz val="9"/>
      <color auto="1"/>
      <name val="HG丸ｺﾞｼｯｸM-PRO"/>
      <family val="3"/>
    </font>
    <font>
      <sz val="14"/>
      <color auto="1"/>
      <name val="ＭＳ Ｐゴシック"/>
      <family val="3"/>
    </font>
    <font>
      <b/>
      <sz val="14.5"/>
      <color auto="1"/>
      <name val="ＭＳ Ｐゴシック"/>
      <family val="3"/>
    </font>
    <font>
      <sz val="6"/>
      <color auto="1"/>
      <name val="ＭＳ Ｐ明朝"/>
      <family val="1"/>
    </font>
    <font>
      <sz val="6"/>
      <color auto="1"/>
      <name val="ＭＳ Ｐゴシック"/>
      <family val="3"/>
    </font>
    <font>
      <sz val="9"/>
      <color indexed="10"/>
      <name val="ＭＳ Ｐ明朝"/>
      <family val="1"/>
    </font>
    <font>
      <sz val="10"/>
      <color indexed="10"/>
      <name val="ＭＳ Ｐ明朝"/>
      <family val="1"/>
    </font>
    <font>
      <sz val="5"/>
      <color auto="1"/>
      <name val="ＭＳ Ｐ明朝"/>
      <family val="1"/>
    </font>
    <font>
      <sz val="10"/>
      <color auto="1"/>
      <name val="ＭＳ ゴシック"/>
      <family val="3"/>
    </font>
    <font>
      <sz val="10"/>
      <color auto="1"/>
      <name val="ＭＳ 明朝"/>
      <family val="1"/>
    </font>
    <font>
      <sz val="13.5"/>
      <color auto="1"/>
      <name val="ＭＳ Ｐゴシック"/>
      <family val="3"/>
    </font>
    <font>
      <sz val="8"/>
      <color indexed="8"/>
      <name val="ＭＳ ゴシック"/>
      <family val="3"/>
    </font>
    <font>
      <sz val="10"/>
      <color indexed="8"/>
      <name val="ＭＳ ゴシック"/>
      <family val="3"/>
    </font>
    <font>
      <sz val="9"/>
      <color indexed="8"/>
      <name val="ＭＳ ゴシック"/>
      <family val="3"/>
    </font>
    <font>
      <sz val="8"/>
      <color auto="1"/>
      <name val="ＭＳ ゴシック"/>
      <family val="3"/>
    </font>
    <font>
      <sz val="9"/>
      <color indexed="8"/>
      <name val="ＭＳ Ｐ明朝"/>
      <family val="1"/>
    </font>
    <font>
      <sz val="9"/>
      <color indexed="8"/>
      <name val="ＭＳ Ｐゴシック"/>
      <family val="3"/>
    </font>
    <font>
      <sz val="10"/>
      <color indexed="8"/>
      <name val="ＭＳ 明朝"/>
      <family val="1"/>
    </font>
    <font>
      <sz val="8"/>
      <color auto="1"/>
      <name val="ＭＳ Ｐゴシック"/>
      <family val="3"/>
    </font>
    <font>
      <b/>
      <sz val="16"/>
      <color auto="1"/>
      <name val="ＭＳ Ｐゴシック"/>
      <family val="3"/>
    </font>
    <font>
      <sz val="10"/>
      <color auto="1"/>
      <name val="ＭＳ Ｐ明朝"/>
      <family val="1"/>
    </font>
    <font>
      <sz val="7"/>
      <color auto="1"/>
      <name val="ＭＳ Ｐゴシック"/>
      <family val="3"/>
    </font>
    <font>
      <sz val="17"/>
      <color auto="1"/>
      <name val="ＭＳ Ｐゴシック"/>
      <family val="3"/>
    </font>
    <font>
      <b/>
      <sz val="14"/>
      <color auto="1"/>
      <name val="ＭＳ Ｐ明朝"/>
      <family val="1"/>
    </font>
    <font>
      <sz val="11"/>
      <color auto="1"/>
      <name val="ＭＳ Ｐ明朝"/>
      <family val="1"/>
    </font>
    <font>
      <b/>
      <sz val="11.5"/>
      <color auto="1"/>
      <name val="ＭＳ Ｐゴシック"/>
      <family val="3"/>
    </font>
    <font>
      <sz val="11"/>
      <color auto="1"/>
      <name val="ＭＳ 明朝"/>
      <family val="1"/>
    </font>
    <font>
      <sz val="6"/>
      <color auto="1"/>
      <name val="ＭＳ 明朝"/>
      <family val="1"/>
    </font>
    <font>
      <b/>
      <sz val="10"/>
      <color auto="1"/>
      <name val="ＭＳ Ｐ明朝"/>
      <family val="1"/>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6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3">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11" fillId="0" borderId="0" applyNumberFormat="0" applyFill="0" applyBorder="0" applyAlignment="0" applyProtection="0">
      <alignment vertical="top"/>
      <protection locked="0"/>
    </xf>
    <xf numFmtId="0" fontId="12" fillId="8" borderId="2" applyNumberFormat="0" applyFont="0" applyAlignment="0" applyProtection="0">
      <alignment vertical="center"/>
    </xf>
    <xf numFmtId="0" fontId="13" fillId="8" borderId="2" applyNumberFormat="0" applyFont="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6" fillId="13" borderId="5" applyNumberFormat="0" applyAlignment="0" applyProtection="0">
      <alignment vertical="center"/>
    </xf>
    <xf numFmtId="0" fontId="17" fillId="5" borderId="5" applyNumberFormat="0" applyAlignment="0" applyProtection="0">
      <alignment vertical="center"/>
    </xf>
    <xf numFmtId="0" fontId="18" fillId="7" borderId="6" applyNumberFormat="0" applyAlignment="0" applyProtection="0">
      <alignment vertical="center"/>
    </xf>
    <xf numFmtId="0" fontId="19" fillId="11" borderId="6" applyNumberFormat="0" applyAlignment="0" applyProtection="0">
      <alignment vertical="center"/>
    </xf>
    <xf numFmtId="0" fontId="20" fillId="23" borderId="0" applyNumberFormat="0" applyBorder="0" applyAlignment="0" applyProtection="0">
      <alignment vertical="center"/>
    </xf>
    <xf numFmtId="0" fontId="21" fillId="12" borderId="0" applyNumberFormat="0" applyBorder="0" applyAlignment="0" applyProtection="0">
      <alignment vertical="center"/>
    </xf>
    <xf numFmtId="38" fontId="12"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38" fontId="12" fillId="0" borderId="0" applyFont="0" applyFill="0" applyBorder="0" applyAlignment="0" applyProtection="0"/>
    <xf numFmtId="0" fontId="12" fillId="0" borderId="0"/>
    <xf numFmtId="0" fontId="1" fillId="0" borderId="0"/>
    <xf numFmtId="0" fontId="1" fillId="0" borderId="0"/>
    <xf numFmtId="0" fontId="13"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3" fillId="0" borderId="0"/>
    <xf numFmtId="0" fontId="22" fillId="0" borderId="0"/>
    <xf numFmtId="0" fontId="22" fillId="0" borderId="0">
      <alignment vertical="center"/>
    </xf>
    <xf numFmtId="0" fontId="12" fillId="0" borderId="0"/>
    <xf numFmtId="0" fontId="12" fillId="0" borderId="0"/>
    <xf numFmtId="0" fontId="12" fillId="0" borderId="0"/>
    <xf numFmtId="0" fontId="12" fillId="0" borderId="0"/>
    <xf numFmtId="0" fontId="12" fillId="0" borderId="0">
      <alignment vertical="center"/>
    </xf>
    <xf numFmtId="0" fontId="23" fillId="0" borderId="0"/>
    <xf numFmtId="0" fontId="22" fillId="0" borderId="0"/>
    <xf numFmtId="0" fontId="22" fillId="0" borderId="0"/>
    <xf numFmtId="0" fontId="22" fillId="0" borderId="0"/>
    <xf numFmtId="0" fontId="24" fillId="3" borderId="0" applyNumberFormat="0" applyBorder="0" applyAlignment="0" applyProtection="0">
      <alignment vertical="center"/>
    </xf>
    <xf numFmtId="0" fontId="25" fillId="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11" borderId="5" applyNumberFormat="0" applyAlignment="0" applyProtection="0">
      <alignment vertical="center"/>
    </xf>
    <xf numFmtId="0" fontId="34" fillId="0" borderId="0" applyNumberFormat="0" applyFill="0" applyBorder="0" applyAlignment="0" applyProtection="0">
      <alignment vertical="center"/>
    </xf>
    <xf numFmtId="176" fontId="35" fillId="0" borderId="0" applyBorder="0" applyProtection="0">
      <alignment vertical="center"/>
    </xf>
    <xf numFmtId="0" fontId="14" fillId="0" borderId="0" applyNumberFormat="0" applyFill="0" applyBorder="0" applyAlignment="0" applyProtection="0">
      <alignment vertical="center"/>
    </xf>
    <xf numFmtId="0" fontId="36" fillId="0" borderId="0" applyNumberFormat="0" applyFill="0" applyBorder="0" applyAlignment="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7" fillId="0" borderId="13" applyNumberFormat="0" applyFill="0" applyAlignment="0" applyProtection="0">
      <alignment vertical="center"/>
    </xf>
    <xf numFmtId="0" fontId="38" fillId="0" borderId="14" applyNumberFormat="0" applyFill="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cellStyleXfs>
  <cellXfs count="1632">
    <xf numFmtId="0" fontId="0" fillId="0" borderId="0" xfId="0"/>
    <xf numFmtId="49" fontId="22" fillId="0" borderId="0" xfId="0" applyNumberFormat="1" applyFont="1" applyAlignment="1" applyProtection="1">
      <alignment vertical="center"/>
      <protection locked="0"/>
    </xf>
    <xf numFmtId="49" fontId="40" fillId="0" borderId="0" xfId="0" applyNumberFormat="1" applyFont="1" applyBorder="1" applyAlignment="1" applyProtection="1">
      <alignment vertical="center"/>
      <protection locked="0"/>
    </xf>
    <xf numFmtId="49" fontId="0" fillId="0" borderId="0" xfId="0" applyNumberFormat="1" applyBorder="1" applyAlignment="1">
      <alignment horizontal="left" vertical="center"/>
    </xf>
    <xf numFmtId="49" fontId="0" fillId="0" borderId="0" xfId="0" applyNumberFormat="1" applyBorder="1" applyAlignment="1">
      <alignment horizontal="distributed" vertical="center"/>
    </xf>
    <xf numFmtId="49" fontId="22" fillId="0" borderId="0" xfId="0" applyNumberFormat="1" applyFont="1" applyBorder="1" applyAlignment="1">
      <alignment vertical="center"/>
    </xf>
    <xf numFmtId="49" fontId="41" fillId="0" borderId="0" xfId="0" applyNumberFormat="1" applyFont="1" applyBorder="1" applyAlignment="1">
      <alignment horizontal="center" vertical="center"/>
    </xf>
    <xf numFmtId="49" fontId="0" fillId="0" borderId="0" xfId="0" applyNumberFormat="1" applyBorder="1" applyAlignment="1">
      <alignment vertical="center"/>
    </xf>
    <xf numFmtId="49" fontId="41" fillId="0" borderId="0" xfId="0" applyNumberFormat="1" applyFont="1" applyBorder="1" applyAlignment="1">
      <alignment horizontal="distributed" vertical="center"/>
    </xf>
    <xf numFmtId="49" fontId="41" fillId="0" borderId="0" xfId="0" applyNumberFormat="1" applyFont="1" applyBorder="1" applyAlignment="1" applyProtection="1">
      <alignment vertical="center"/>
      <protection locked="0"/>
    </xf>
    <xf numFmtId="49" fontId="41" fillId="0" borderId="0" xfId="0" applyNumberFormat="1" applyFont="1" applyBorder="1" applyAlignment="1">
      <alignment vertical="center"/>
    </xf>
    <xf numFmtId="49" fontId="41" fillId="0" borderId="0" xfId="0" applyNumberFormat="1" applyFont="1" applyBorder="1" applyAlignment="1" applyProtection="1">
      <alignment horizontal="left" vertical="center" shrinkToFit="1"/>
      <protection locked="0"/>
    </xf>
    <xf numFmtId="49" fontId="41" fillId="0" borderId="0" xfId="0" applyNumberFormat="1" applyFont="1" applyBorder="1" applyAlignment="1" applyProtection="1">
      <alignment horizontal="distributed" vertical="center"/>
      <protection locked="0"/>
    </xf>
    <xf numFmtId="49" fontId="41" fillId="0" borderId="0" xfId="0" applyNumberFormat="1" applyFont="1" applyBorder="1" applyAlignment="1" applyProtection="1">
      <alignment horizontal="left" vertical="center"/>
      <protection locked="0"/>
    </xf>
    <xf numFmtId="0" fontId="0" fillId="0" borderId="0" xfId="0" applyBorder="1" applyAlignment="1">
      <alignment horizontal="distributed" vertical="center"/>
    </xf>
    <xf numFmtId="49" fontId="41" fillId="0" borderId="0" xfId="0" applyNumberFormat="1" applyFont="1" applyBorder="1" applyAlignment="1">
      <alignment horizontal="left" vertical="center" shrinkToFit="1"/>
    </xf>
    <xf numFmtId="49" fontId="41" fillId="0" borderId="0" xfId="0" applyNumberFormat="1" applyFont="1" applyBorder="1" applyAlignment="1">
      <alignment vertical="center" shrinkToFit="1"/>
    </xf>
    <xf numFmtId="0" fontId="0" fillId="0" borderId="0" xfId="0" applyBorder="1" applyAlignment="1">
      <alignment vertical="center"/>
    </xf>
    <xf numFmtId="49" fontId="41" fillId="0" borderId="0" xfId="0" applyNumberFormat="1" applyFont="1" applyBorder="1" applyAlignment="1" applyProtection="1">
      <alignment vertical="center" shrinkToFit="1"/>
      <protection locked="0"/>
    </xf>
    <xf numFmtId="49" fontId="42" fillId="0" borderId="0" xfId="0" applyNumberFormat="1" applyFont="1" applyBorder="1" applyAlignment="1" applyProtection="1">
      <alignment horizontal="center" vertical="center"/>
      <protection locked="0"/>
    </xf>
    <xf numFmtId="49" fontId="40" fillId="0" borderId="0" xfId="0" applyNumberFormat="1" applyFont="1" applyBorder="1" applyAlignment="1" applyProtection="1">
      <alignment horizontal="center" vertical="center"/>
      <protection locked="0"/>
    </xf>
    <xf numFmtId="49" fontId="0" fillId="0" borderId="0" xfId="0" applyNumberFormat="1" applyBorder="1" applyAlignment="1" applyProtection="1">
      <alignment horizontal="left" vertical="center" shrinkToFit="1"/>
      <protection locked="0"/>
    </xf>
    <xf numFmtId="49" fontId="0" fillId="0" borderId="0" xfId="0" applyNumberFormat="1" applyBorder="1" applyAlignment="1" applyProtection="1">
      <alignment vertical="center" wrapText="1"/>
      <protection locked="0"/>
    </xf>
    <xf numFmtId="0" fontId="41" fillId="0" borderId="0" xfId="0" applyFont="1" applyBorder="1" applyAlignment="1">
      <alignment vertical="center" shrinkToFit="1"/>
    </xf>
    <xf numFmtId="0" fontId="0" fillId="0" borderId="0" xfId="0"/>
    <xf numFmtId="0" fontId="41" fillId="0" borderId="0" xfId="0" applyFont="1" applyBorder="1" applyAlignment="1">
      <alignment vertical="center"/>
    </xf>
    <xf numFmtId="49" fontId="43"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horizontal="left" vertical="center"/>
      <protection locked="0"/>
    </xf>
    <xf numFmtId="0" fontId="23" fillId="0" borderId="0" xfId="0" applyFont="1" applyBorder="1" applyAlignment="1">
      <alignment vertical="center" shrinkToFit="1"/>
    </xf>
    <xf numFmtId="49" fontId="0" fillId="0" borderId="0" xfId="0" applyNumberFormat="1" applyBorder="1" applyAlignment="1" applyProtection="1">
      <alignment horizontal="right"/>
      <protection locked="0"/>
    </xf>
    <xf numFmtId="0" fontId="0" fillId="0" borderId="0" xfId="0" applyBorder="1" applyAlignment="1">
      <alignment vertical="center" shrinkToFit="1"/>
    </xf>
    <xf numFmtId="0" fontId="0" fillId="0" borderId="0" xfId="0" applyBorder="1" applyAlignment="1">
      <alignment horizontal="left" vertical="center"/>
    </xf>
    <xf numFmtId="49" fontId="22" fillId="0" borderId="0" xfId="0" applyNumberFormat="1" applyFont="1" applyBorder="1" applyAlignment="1">
      <alignment horizontal="center" vertical="center"/>
    </xf>
    <xf numFmtId="49" fontId="41" fillId="0" borderId="0" xfId="0" applyNumberFormat="1" applyFont="1" applyBorder="1" applyAlignment="1" applyProtection="1">
      <alignment horizontal="center" vertical="center"/>
      <protection locked="0"/>
    </xf>
    <xf numFmtId="49" fontId="23" fillId="0" borderId="0" xfId="0" applyNumberFormat="1" applyFont="1" applyBorder="1" applyAlignment="1">
      <alignment horizontal="center" vertical="center"/>
    </xf>
    <xf numFmtId="49" fontId="41" fillId="0" borderId="0" xfId="0" applyNumberFormat="1" applyFont="1" applyBorder="1" applyProtection="1">
      <protection locked="0"/>
    </xf>
    <xf numFmtId="49" fontId="0" fillId="0" borderId="0" xfId="0" applyNumberFormat="1" applyBorder="1" applyAlignment="1" applyProtection="1">
      <alignment vertical="center"/>
      <protection locked="0"/>
    </xf>
    <xf numFmtId="49" fontId="0" fillId="0" borderId="0" xfId="0" applyNumberFormat="1" applyBorder="1" applyAlignment="1">
      <alignment horizontal="distributed" vertical="center" shrinkToFit="1"/>
    </xf>
    <xf numFmtId="49" fontId="41" fillId="0" borderId="0" xfId="0" applyNumberFormat="1" applyFont="1" applyBorder="1" applyAlignment="1">
      <alignment horizontal="distributed" vertical="center" shrinkToFit="1"/>
    </xf>
    <xf numFmtId="49" fontId="22" fillId="0" borderId="0" xfId="0" applyNumberFormat="1" applyFont="1" applyBorder="1" applyAlignment="1">
      <alignment horizontal="distributed" vertical="center"/>
    </xf>
    <xf numFmtId="49" fontId="41" fillId="0" borderId="0" xfId="0" applyNumberFormat="1" applyFont="1" applyBorder="1" applyAlignment="1">
      <alignment horizontal="left" vertical="center"/>
    </xf>
    <xf numFmtId="49" fontId="41" fillId="0" borderId="0" xfId="0" applyNumberFormat="1" applyFont="1" applyBorder="1"/>
    <xf numFmtId="0" fontId="41" fillId="0" borderId="0" xfId="0" applyFont="1" applyBorder="1" applyAlignment="1" applyProtection="1">
      <alignment horizontal="distributed" vertical="center"/>
      <protection locked="0"/>
    </xf>
    <xf numFmtId="0" fontId="41" fillId="0" borderId="0" xfId="0" applyFont="1" applyBorder="1" applyAlignment="1" applyProtection="1">
      <alignment vertical="center"/>
      <protection locked="0"/>
    </xf>
    <xf numFmtId="49" fontId="0" fillId="0" borderId="0" xfId="0" applyNumberFormat="1" applyBorder="1" applyAlignment="1">
      <alignment vertical="center" shrinkToFit="1"/>
    </xf>
    <xf numFmtId="49" fontId="22" fillId="0" borderId="0" xfId="0" applyNumberFormat="1" applyFont="1" applyBorder="1"/>
    <xf numFmtId="49" fontId="41" fillId="0" borderId="0" xfId="0" applyNumberFormat="1" applyFont="1" applyBorder="1" applyAlignment="1">
      <alignment horizontal="left"/>
    </xf>
    <xf numFmtId="20" fontId="22" fillId="0" borderId="0" xfId="0" applyNumberFormat="1" applyFont="1" applyBorder="1" applyAlignment="1" applyProtection="1">
      <alignment vertical="center"/>
      <protection locked="0"/>
    </xf>
    <xf numFmtId="0" fontId="44" fillId="0" borderId="0" xfId="0" applyFont="1" applyBorder="1" applyAlignment="1">
      <alignment horizontal="justify"/>
    </xf>
    <xf numFmtId="49" fontId="22" fillId="0" borderId="0" xfId="0" applyNumberFormat="1" applyFont="1" applyBorder="1" applyAlignment="1" applyProtection="1">
      <alignment horizontal="distributed" vertical="center"/>
      <protection locked="0"/>
    </xf>
    <xf numFmtId="0" fontId="44" fillId="0" borderId="0" xfId="0" applyFont="1" applyBorder="1"/>
    <xf numFmtId="0" fontId="45" fillId="0" borderId="0" xfId="0" applyFont="1" applyBorder="1"/>
    <xf numFmtId="0" fontId="22" fillId="0" borderId="0" xfId="0" applyFont="1" applyAlignment="1">
      <alignment vertical="center"/>
    </xf>
    <xf numFmtId="0" fontId="46" fillId="0" borderId="0" xfId="0" applyFont="1" applyAlignment="1">
      <alignment horizontal="center" vertical="center"/>
    </xf>
    <xf numFmtId="0" fontId="41" fillId="0" borderId="0" xfId="0" applyFont="1" applyAlignment="1">
      <alignment vertical="center" wrapText="1"/>
    </xf>
    <xf numFmtId="177" fontId="23" fillId="0" borderId="0" xfId="69" applyNumberFormat="1" applyFont="1" applyAlignment="1" applyProtection="1">
      <alignment vertical="center"/>
    </xf>
    <xf numFmtId="0" fontId="47" fillId="0" borderId="0" xfId="0" applyFont="1" applyAlignment="1">
      <alignment vertical="center"/>
    </xf>
    <xf numFmtId="0" fontId="48" fillId="0" borderId="0" xfId="0" applyFont="1" applyAlignment="1">
      <alignment horizontal="distributed" vertical="center" shrinkToFit="1"/>
    </xf>
    <xf numFmtId="38" fontId="48" fillId="0" borderId="0" xfId="69" applyFont="1" applyFill="1" applyAlignment="1">
      <alignment vertical="center"/>
    </xf>
    <xf numFmtId="0" fontId="48" fillId="0" borderId="0" xfId="0" applyFont="1" applyAlignment="1">
      <alignment vertical="center"/>
    </xf>
    <xf numFmtId="0" fontId="41" fillId="0" borderId="0" xfId="0" applyFont="1" applyAlignment="1">
      <alignment vertical="center"/>
    </xf>
    <xf numFmtId="49" fontId="43" fillId="0" borderId="0" xfId="80" applyNumberFormat="1" applyFont="1" applyBorder="1" applyAlignment="1">
      <alignment horizontal="left" vertical="center" wrapText="1"/>
    </xf>
    <xf numFmtId="177" fontId="43" fillId="0" borderId="0" xfId="69" applyNumberFormat="1" applyFont="1" applyFill="1" applyBorder="1" applyAlignment="1" applyProtection="1">
      <alignment horizontal="left" vertical="center"/>
    </xf>
    <xf numFmtId="0" fontId="43" fillId="0" borderId="0" xfId="0" applyFont="1" applyAlignment="1">
      <alignment vertical="center"/>
    </xf>
    <xf numFmtId="0" fontId="49" fillId="0" borderId="0" xfId="0" applyFont="1" applyAlignment="1">
      <alignment vertical="center"/>
    </xf>
    <xf numFmtId="0" fontId="41" fillId="0" borderId="0" xfId="0" applyFont="1" applyBorder="1" applyAlignment="1">
      <alignment horizontal="center" vertical="center"/>
    </xf>
    <xf numFmtId="0" fontId="50" fillId="0" borderId="0" xfId="0" applyFont="1" applyAlignment="1">
      <alignment horizontal="center" vertical="center"/>
    </xf>
    <xf numFmtId="0" fontId="48" fillId="0" borderId="0" xfId="0" applyFont="1" applyAlignment="1">
      <alignment vertical="center" shrinkToFit="1"/>
    </xf>
    <xf numFmtId="0" fontId="48" fillId="0" borderId="0" xfId="0" applyFont="1" applyBorder="1" applyAlignment="1">
      <alignment vertical="center"/>
    </xf>
    <xf numFmtId="178" fontId="50" fillId="0" borderId="0" xfId="0" quotePrefix="1" applyNumberFormat="1" applyFont="1" applyAlignment="1">
      <alignment horizontal="center" vertical="center"/>
    </xf>
    <xf numFmtId="0" fontId="22" fillId="0" borderId="0" xfId="0" applyFont="1" applyAlignment="1">
      <alignment horizontal="center" vertical="center"/>
    </xf>
    <xf numFmtId="0" fontId="1" fillId="0" borderId="0" xfId="0" applyFont="1" applyAlignment="1">
      <alignment horizontal="center" vertical="center"/>
    </xf>
    <xf numFmtId="3" fontId="43" fillId="0" borderId="0" xfId="0" applyNumberFormat="1" applyFont="1" applyBorder="1" applyAlignment="1">
      <alignment vertical="center"/>
    </xf>
    <xf numFmtId="177" fontId="41" fillId="0" borderId="0" xfId="69" applyNumberFormat="1" applyFont="1" applyFill="1" applyBorder="1" applyAlignment="1" applyProtection="1">
      <alignment horizontal="right" vertical="center"/>
    </xf>
    <xf numFmtId="178" fontId="50" fillId="0" borderId="0" xfId="0" quotePrefix="1" applyNumberFormat="1" applyFont="1" applyAlignment="1" applyProtection="1">
      <alignment horizontal="center" vertical="center"/>
      <protection locked="0"/>
    </xf>
    <xf numFmtId="178" fontId="50" fillId="0" borderId="0" xfId="0" applyNumberFormat="1" applyFont="1" applyAlignment="1">
      <alignment horizontal="center" vertical="center"/>
    </xf>
    <xf numFmtId="178" fontId="50" fillId="0" borderId="0" xfId="0" applyNumberFormat="1" applyFont="1" applyAlignment="1" applyProtection="1">
      <alignment horizontal="center" vertical="center"/>
      <protection locked="0"/>
    </xf>
    <xf numFmtId="0" fontId="23" fillId="0" borderId="0" xfId="0" applyFont="1" applyAlignment="1">
      <alignment vertical="center"/>
    </xf>
    <xf numFmtId="0" fontId="23" fillId="0" borderId="0" xfId="0" applyFont="1" applyBorder="1" applyAlignment="1">
      <alignment horizontal="center" vertical="center"/>
    </xf>
    <xf numFmtId="0" fontId="22" fillId="0" borderId="0" xfId="0" applyFont="1" applyAlignment="1">
      <alignment horizontal="center" vertical="top"/>
    </xf>
    <xf numFmtId="49" fontId="51" fillId="0" borderId="0" xfId="0" applyNumberFormat="1" applyFont="1" applyBorder="1" applyAlignment="1">
      <alignment horizontal="center" vertical="center"/>
    </xf>
    <xf numFmtId="0" fontId="0" fillId="0" borderId="0" xfId="0" applyAlignment="1">
      <alignment vertical="center"/>
    </xf>
    <xf numFmtId="3" fontId="41" fillId="0" borderId="0" xfId="0" applyNumberFormat="1" applyFont="1" applyBorder="1"/>
    <xf numFmtId="0" fontId="43" fillId="0" borderId="0" xfId="0" applyFont="1" applyBorder="1" applyAlignment="1">
      <alignment vertical="center"/>
    </xf>
    <xf numFmtId="0" fontId="23" fillId="0" borderId="0" xfId="0" applyFont="1" applyAlignment="1">
      <alignment horizontal="right" vertical="center"/>
    </xf>
    <xf numFmtId="0" fontId="0" fillId="0" borderId="0" xfId="0" applyAlignment="1">
      <alignment horizontal="center" vertical="center"/>
    </xf>
    <xf numFmtId="0" fontId="41" fillId="0" borderId="0" xfId="0" applyFont="1" applyAlignment="1">
      <alignment horizontal="left" vertical="distributed"/>
    </xf>
    <xf numFmtId="0" fontId="22" fillId="0" borderId="0" xfId="0" applyFont="1" applyBorder="1" applyAlignment="1">
      <alignment horizontal="center" vertical="center"/>
    </xf>
    <xf numFmtId="0" fontId="52" fillId="0" borderId="0" xfId="0" applyFont="1" applyAlignment="1">
      <alignment horizontal="center" vertical="center"/>
    </xf>
    <xf numFmtId="0" fontId="53" fillId="0" borderId="0" xfId="0" applyFont="1" applyAlignment="1">
      <alignment vertical="center"/>
    </xf>
    <xf numFmtId="0" fontId="54" fillId="0" borderId="0" xfId="0" applyFont="1" applyAlignment="1">
      <alignment vertical="center"/>
    </xf>
    <xf numFmtId="0" fontId="41" fillId="0" borderId="0" xfId="0" applyFont="1" applyAlignment="1">
      <alignment vertical="center" shrinkToFit="1"/>
    </xf>
    <xf numFmtId="0" fontId="49" fillId="0" borderId="0" xfId="0" applyFont="1" applyBorder="1" applyAlignment="1">
      <alignment vertical="center"/>
    </xf>
    <xf numFmtId="49" fontId="41" fillId="0" borderId="0" xfId="0" applyNumberFormat="1" applyFont="1" applyBorder="1" applyAlignment="1">
      <alignment horizontal="center" vertical="center" wrapText="1"/>
    </xf>
    <xf numFmtId="179" fontId="41" fillId="0" borderId="0" xfId="0" applyNumberFormat="1" applyFont="1" applyBorder="1" applyAlignment="1">
      <alignment horizontal="center" vertical="center"/>
    </xf>
    <xf numFmtId="0" fontId="22" fillId="0" borderId="0" xfId="0" applyFont="1" applyBorder="1" applyAlignment="1">
      <alignment vertical="center"/>
    </xf>
    <xf numFmtId="49" fontId="55" fillId="0" borderId="0" xfId="0" applyNumberFormat="1" applyFont="1" applyBorder="1" applyAlignment="1">
      <alignment horizontal="center" vertical="center" wrapText="1"/>
    </xf>
    <xf numFmtId="180" fontId="41" fillId="0" borderId="0" xfId="0" applyNumberFormat="1" applyFont="1" applyBorder="1" applyAlignment="1">
      <alignment horizontal="center" vertical="center"/>
    </xf>
    <xf numFmtId="178" fontId="52" fillId="0" borderId="0" xfId="0" applyNumberFormat="1" applyFont="1" applyAlignment="1">
      <alignment horizontal="center" vertical="center"/>
    </xf>
    <xf numFmtId="0" fontId="52" fillId="0" borderId="0" xfId="0" applyFont="1" applyAlignment="1">
      <alignment vertical="center"/>
    </xf>
    <xf numFmtId="0" fontId="56" fillId="0" borderId="0" xfId="0" applyFont="1" applyBorder="1" applyAlignment="1">
      <alignment horizontal="right" vertical="center"/>
    </xf>
    <xf numFmtId="49" fontId="23" fillId="0" borderId="0" xfId="0" applyNumberFormat="1" applyFont="1" applyBorder="1" applyAlignment="1">
      <alignment horizontal="center" vertical="center" wrapText="1"/>
    </xf>
    <xf numFmtId="179" fontId="23" fillId="0" borderId="0" xfId="0" applyNumberFormat="1" applyFont="1" applyBorder="1" applyAlignment="1">
      <alignment horizontal="center" vertical="center"/>
    </xf>
    <xf numFmtId="0" fontId="43" fillId="0" borderId="0" xfId="0" applyFont="1" applyBorder="1" applyAlignment="1">
      <alignment horizontal="right"/>
    </xf>
    <xf numFmtId="0" fontId="57" fillId="0" borderId="0" xfId="86" applyFont="1">
      <alignment vertical="center"/>
    </xf>
    <xf numFmtId="0" fontId="55" fillId="0" borderId="0" xfId="0" applyFont="1" applyAlignment="1">
      <alignment vertical="center"/>
    </xf>
    <xf numFmtId="0" fontId="58" fillId="0" borderId="0" xfId="0" applyFont="1" applyAlignment="1">
      <alignment vertical="center"/>
    </xf>
    <xf numFmtId="0" fontId="55" fillId="24" borderId="15" xfId="0" applyFont="1" applyFill="1" applyBorder="1" applyAlignment="1">
      <alignment horizontal="center" vertical="center"/>
    </xf>
    <xf numFmtId="0" fontId="55" fillId="24" borderId="0" xfId="0" applyFont="1" applyFill="1" applyBorder="1" applyAlignment="1">
      <alignment horizontal="center" vertical="center"/>
    </xf>
    <xf numFmtId="0" fontId="55" fillId="24" borderId="16" xfId="0" applyFont="1" applyFill="1" applyBorder="1" applyAlignment="1">
      <alignment horizontal="center" vertical="center"/>
    </xf>
    <xf numFmtId="0" fontId="55" fillId="0" borderId="0" xfId="0" applyFont="1" applyBorder="1" applyAlignment="1">
      <alignment horizontal="distributed" vertical="distributed"/>
    </xf>
    <xf numFmtId="0" fontId="58" fillId="0" borderId="0" xfId="0" applyFont="1" applyBorder="1" applyAlignment="1">
      <alignment horizontal="distributed" vertical="distributed"/>
    </xf>
    <xf numFmtId="0" fontId="55" fillId="0" borderId="17" xfId="0" applyFont="1" applyBorder="1" applyAlignment="1">
      <alignment horizontal="center" vertical="center"/>
    </xf>
    <xf numFmtId="0" fontId="55" fillId="0" borderId="0" xfId="80" applyFont="1" applyAlignment="1">
      <alignment horizontal="left" vertical="center"/>
    </xf>
    <xf numFmtId="0" fontId="55" fillId="0" borderId="0" xfId="0" applyFont="1" applyBorder="1" applyAlignment="1">
      <alignment horizontal="distributed" vertical="center"/>
    </xf>
    <xf numFmtId="0" fontId="58" fillId="0" borderId="0" xfId="0" applyFont="1" applyBorder="1" applyAlignment="1">
      <alignment horizontal="distributed" vertical="center"/>
    </xf>
    <xf numFmtId="0" fontId="55" fillId="0" borderId="0" xfId="0" applyFont="1" applyBorder="1"/>
    <xf numFmtId="0" fontId="58" fillId="0" borderId="0" xfId="0" applyFont="1" applyBorder="1" applyAlignment="1">
      <alignment horizontal="center" vertical="center"/>
    </xf>
    <xf numFmtId="49" fontId="58" fillId="0" borderId="0" xfId="0" applyNumberFormat="1" applyFont="1" applyBorder="1" applyAlignment="1">
      <alignment horizontal="center" vertical="center"/>
    </xf>
    <xf numFmtId="49" fontId="55" fillId="0" borderId="0" xfId="0" applyNumberFormat="1" applyFont="1" applyBorder="1" applyAlignment="1">
      <alignment horizontal="center" vertical="center"/>
    </xf>
    <xf numFmtId="0" fontId="55" fillId="0" borderId="0" xfId="0" applyFont="1" applyAlignment="1">
      <alignment horizontal="center" vertical="center"/>
    </xf>
    <xf numFmtId="0" fontId="55" fillId="0" borderId="15" xfId="0" applyFont="1" applyBorder="1" applyAlignment="1">
      <alignment horizontal="left" vertical="center" wrapText="1"/>
    </xf>
    <xf numFmtId="0" fontId="41" fillId="0" borderId="0" xfId="0" applyFont="1" applyBorder="1" applyAlignment="1">
      <alignment vertical="center" wrapText="1"/>
    </xf>
    <xf numFmtId="49" fontId="58" fillId="0" borderId="16" xfId="0" applyNumberFormat="1" applyFont="1" applyBorder="1" applyAlignment="1">
      <alignment horizontal="center" vertical="center"/>
    </xf>
    <xf numFmtId="0" fontId="55" fillId="24" borderId="18" xfId="0" applyFont="1" applyFill="1" applyBorder="1" applyAlignment="1">
      <alignment horizontal="center" vertical="center"/>
    </xf>
    <xf numFmtId="0" fontId="55" fillId="24" borderId="19" xfId="0" applyFont="1" applyFill="1" applyBorder="1" applyAlignment="1">
      <alignment horizontal="center" vertical="center"/>
    </xf>
    <xf numFmtId="0" fontId="55" fillId="24" borderId="20" xfId="0" applyFont="1" applyFill="1" applyBorder="1" applyAlignment="1">
      <alignment horizontal="center" vertical="center"/>
    </xf>
    <xf numFmtId="0" fontId="58" fillId="0" borderId="19" xfId="0" applyFont="1" applyBorder="1" applyAlignment="1">
      <alignment vertical="center"/>
    </xf>
    <xf numFmtId="0" fontId="55" fillId="0" borderId="19" xfId="0" applyFont="1" applyBorder="1" applyAlignment="1">
      <alignment vertical="center"/>
    </xf>
    <xf numFmtId="0" fontId="55" fillId="0" borderId="19" xfId="0" applyFont="1" applyBorder="1" applyAlignment="1">
      <alignment horizontal="distributed" vertical="distributed"/>
    </xf>
    <xf numFmtId="0" fontId="22" fillId="0" borderId="21" xfId="0" applyFont="1" applyBorder="1" applyAlignment="1">
      <alignment vertical="center"/>
    </xf>
    <xf numFmtId="0" fontId="58" fillId="0" borderId="20" xfId="0" applyFont="1" applyBorder="1" applyAlignment="1">
      <alignment vertical="center"/>
    </xf>
    <xf numFmtId="0" fontId="55" fillId="0" borderId="21" xfId="0" applyFont="1" applyBorder="1" applyAlignment="1">
      <alignment horizontal="center" vertical="center"/>
    </xf>
    <xf numFmtId="0" fontId="55" fillId="24" borderId="18" xfId="0" applyFont="1" applyFill="1" applyBorder="1" applyAlignment="1">
      <alignment horizontal="distributed" vertical="center" wrapText="1"/>
    </xf>
    <xf numFmtId="0" fontId="55" fillId="24" borderId="20" xfId="0" applyFont="1" applyFill="1" applyBorder="1" applyAlignment="1">
      <alignment horizontal="distributed" vertical="center" wrapText="1"/>
    </xf>
    <xf numFmtId="3" fontId="23" fillId="0" borderId="0" xfId="111" applyNumberFormat="1" applyFont="1" applyFill="1" applyAlignment="1" applyProtection="1">
      <alignment horizontal="right" vertical="center"/>
    </xf>
    <xf numFmtId="38" fontId="23" fillId="0" borderId="0" xfId="111" applyFont="1" applyFill="1" applyAlignment="1" applyProtection="1">
      <alignment horizontal="right" vertical="center"/>
    </xf>
    <xf numFmtId="177" fontId="23" fillId="0" borderId="0" xfId="111" applyNumberFormat="1" applyFont="1" applyFill="1" applyAlignment="1" applyProtection="1">
      <alignment horizontal="right" vertical="center"/>
    </xf>
    <xf numFmtId="38" fontId="41" fillId="0" borderId="0" xfId="111" applyFont="1" applyFill="1" applyAlignment="1" applyProtection="1">
      <alignment horizontal="right" vertical="center"/>
    </xf>
    <xf numFmtId="0" fontId="55" fillId="24" borderId="22" xfId="0" applyFont="1" applyFill="1" applyBorder="1" applyAlignment="1">
      <alignment horizontal="center" vertical="center" wrapText="1"/>
    </xf>
    <xf numFmtId="0" fontId="55" fillId="24" borderId="23" xfId="0" applyFont="1" applyFill="1" applyBorder="1" applyAlignment="1">
      <alignment horizontal="center" vertical="center" wrapText="1"/>
    </xf>
    <xf numFmtId="0" fontId="55" fillId="24" borderId="22" xfId="0" applyFont="1" applyFill="1" applyBorder="1" applyAlignment="1">
      <alignment horizontal="distributed" vertical="center" wrapText="1"/>
    </xf>
    <xf numFmtId="0" fontId="55" fillId="24" borderId="24" xfId="0" applyFont="1" applyFill="1" applyBorder="1" applyAlignment="1">
      <alignment horizontal="distributed" vertical="center"/>
    </xf>
    <xf numFmtId="38" fontId="23" fillId="0" borderId="0" xfId="111" applyFont="1" applyFill="1" applyAlignment="1" applyProtection="1">
      <alignment horizontal="right"/>
    </xf>
    <xf numFmtId="38" fontId="41" fillId="0" borderId="25" xfId="111" applyFont="1" applyFill="1" applyBorder="1" applyAlignment="1" applyProtection="1">
      <alignment horizontal="right" vertical="center"/>
    </xf>
    <xf numFmtId="181" fontId="41" fillId="0" borderId="25" xfId="111" applyNumberFormat="1" applyFont="1" applyFill="1" applyBorder="1" applyAlignment="1" applyProtection="1">
      <alignment horizontal="right" vertical="center"/>
    </xf>
    <xf numFmtId="182" fontId="41" fillId="0" borderId="25" xfId="111" applyNumberFormat="1" applyFont="1" applyFill="1" applyBorder="1" applyAlignment="1" applyProtection="1">
      <alignment horizontal="right" vertical="center"/>
    </xf>
    <xf numFmtId="182" fontId="41" fillId="0" borderId="0" xfId="111" applyNumberFormat="1" applyFont="1" applyFill="1" applyBorder="1" applyAlignment="1" applyProtection="1">
      <alignment horizontal="right" vertical="center"/>
    </xf>
    <xf numFmtId="182" fontId="23" fillId="0" borderId="0" xfId="111" applyNumberFormat="1" applyFont="1" applyFill="1" applyBorder="1" applyAlignment="1" applyProtection="1">
      <alignment horizontal="right" vertical="center"/>
    </xf>
    <xf numFmtId="0" fontId="55" fillId="0" borderId="26" xfId="0" applyFont="1" applyBorder="1" applyAlignment="1">
      <alignment horizontal="center" vertical="center"/>
    </xf>
    <xf numFmtId="0" fontId="55" fillId="24" borderId="27" xfId="0" applyFont="1" applyFill="1" applyBorder="1" applyAlignment="1">
      <alignment horizontal="center" vertical="center"/>
    </xf>
    <xf numFmtId="0" fontId="55" fillId="24" borderId="28" xfId="0" applyFont="1" applyFill="1" applyBorder="1" applyAlignment="1">
      <alignment horizontal="center" vertical="center"/>
    </xf>
    <xf numFmtId="0" fontId="55" fillId="24" borderId="26" xfId="0" applyFont="1" applyFill="1" applyBorder="1" applyAlignment="1">
      <alignment horizontal="center" vertical="center"/>
    </xf>
    <xf numFmtId="0" fontId="55" fillId="24" borderId="29" xfId="0" applyFont="1" applyFill="1" applyBorder="1" applyAlignment="1">
      <alignment horizontal="center" vertical="center"/>
    </xf>
    <xf numFmtId="183" fontId="41" fillId="0" borderId="0" xfId="111" applyNumberFormat="1" applyFont="1" applyFill="1" applyBorder="1" applyAlignment="1" applyProtection="1">
      <alignment horizontal="right" vertical="center"/>
    </xf>
    <xf numFmtId="177" fontId="41" fillId="0" borderId="0" xfId="0" applyNumberFormat="1" applyFont="1" applyBorder="1" applyAlignment="1">
      <alignment horizontal="right" vertical="center"/>
    </xf>
    <xf numFmtId="3" fontId="41" fillId="0" borderId="0" xfId="0" applyNumberFormat="1" applyFont="1" applyBorder="1" applyAlignment="1">
      <alignment horizontal="right" vertical="center"/>
    </xf>
    <xf numFmtId="0" fontId="55" fillId="0" borderId="29" xfId="0" applyFont="1" applyBorder="1" applyAlignment="1">
      <alignment horizontal="center" vertical="center"/>
    </xf>
    <xf numFmtId="0" fontId="55" fillId="24" borderId="24" xfId="0" applyFont="1" applyFill="1" applyBorder="1" applyAlignment="1">
      <alignment horizontal="center" vertical="center" wrapText="1"/>
    </xf>
    <xf numFmtId="38" fontId="41" fillId="0" borderId="0" xfId="111" applyFont="1" applyFill="1" applyAlignment="1" applyProtection="1">
      <alignment horizontal="right"/>
    </xf>
    <xf numFmtId="0" fontId="55" fillId="24" borderId="21" xfId="0" applyFont="1" applyFill="1" applyBorder="1" applyAlignment="1">
      <alignment horizontal="center" vertical="center"/>
    </xf>
    <xf numFmtId="181" fontId="23" fillId="0" borderId="0" xfId="111" applyNumberFormat="1" applyFont="1" applyFill="1" applyAlignment="1" applyProtection="1">
      <alignment horizontal="right" vertical="center"/>
    </xf>
    <xf numFmtId="0" fontId="22" fillId="0" borderId="17" xfId="0" applyFont="1" applyBorder="1" applyAlignment="1">
      <alignment horizontal="center" vertical="center"/>
    </xf>
    <xf numFmtId="0" fontId="55" fillId="24" borderId="22" xfId="0" applyFont="1" applyFill="1" applyBorder="1" applyAlignment="1">
      <alignment horizontal="center" vertical="center"/>
    </xf>
    <xf numFmtId="0" fontId="55" fillId="24" borderId="24" xfId="0" applyFont="1" applyFill="1" applyBorder="1" applyAlignment="1">
      <alignment horizontal="center" vertical="center"/>
    </xf>
    <xf numFmtId="0" fontId="41" fillId="0" borderId="0" xfId="0" applyFont="1" applyAlignment="1">
      <alignment horizontal="right" vertical="center"/>
    </xf>
    <xf numFmtId="3" fontId="23" fillId="0" borderId="0" xfId="0" applyNumberFormat="1" applyFont="1" applyAlignment="1">
      <alignment horizontal="right" vertical="center"/>
    </xf>
    <xf numFmtId="181" fontId="41" fillId="0" borderId="0" xfId="111" applyNumberFormat="1" applyFont="1" applyFill="1" applyAlignment="1" applyProtection="1">
      <alignment horizontal="right" vertical="center"/>
    </xf>
    <xf numFmtId="184" fontId="41" fillId="0" borderId="0" xfId="0" applyNumberFormat="1" applyFont="1" applyAlignment="1">
      <alignment horizontal="right" vertical="center"/>
    </xf>
    <xf numFmtId="0" fontId="22" fillId="24" borderId="24" xfId="0" applyFont="1" applyFill="1" applyBorder="1"/>
    <xf numFmtId="185" fontId="23" fillId="0" borderId="0" xfId="111" applyNumberFormat="1" applyFont="1" applyFill="1" applyAlignment="1" applyProtection="1">
      <alignment horizontal="right" vertical="justify"/>
    </xf>
    <xf numFmtId="185" fontId="23" fillId="0" borderId="0" xfId="111" applyNumberFormat="1" applyFont="1" applyFill="1" applyAlignment="1" applyProtection="1">
      <alignment horizontal="right" vertical="center"/>
    </xf>
    <xf numFmtId="186" fontId="23" fillId="0" borderId="0" xfId="111" applyNumberFormat="1" applyFont="1" applyFill="1" applyAlignment="1" applyProtection="1">
      <alignment horizontal="right" vertical="center"/>
    </xf>
    <xf numFmtId="186" fontId="41" fillId="0" borderId="0" xfId="0" applyNumberFormat="1" applyFont="1" applyAlignment="1">
      <alignment horizontal="right" vertical="center"/>
    </xf>
    <xf numFmtId="187" fontId="23" fillId="0" borderId="0" xfId="111" applyNumberFormat="1" applyFont="1" applyFill="1" applyAlignment="1" applyProtection="1">
      <alignment horizontal="right" vertical="center"/>
    </xf>
    <xf numFmtId="0" fontId="55" fillId="0" borderId="29" xfId="0" applyFont="1" applyBorder="1" applyAlignment="1">
      <alignment horizontal="center" vertical="center" shrinkToFit="1"/>
    </xf>
    <xf numFmtId="0" fontId="55" fillId="24" borderId="26" xfId="0" applyFont="1" applyFill="1" applyBorder="1" applyAlignment="1">
      <alignment horizontal="center" vertical="center" wrapText="1" shrinkToFit="1"/>
    </xf>
    <xf numFmtId="0" fontId="22" fillId="24" borderId="23" xfId="0" applyFont="1" applyFill="1" applyBorder="1" applyAlignment="1">
      <alignment horizontal="center" vertical="center"/>
    </xf>
    <xf numFmtId="0" fontId="22" fillId="24" borderId="24" xfId="0" applyFont="1" applyFill="1" applyBorder="1" applyAlignment="1">
      <alignment horizontal="center" vertical="center"/>
    </xf>
    <xf numFmtId="185" fontId="23" fillId="0" borderId="0" xfId="111" applyNumberFormat="1" applyFont="1" applyFill="1" applyAlignment="1" applyProtection="1">
      <alignment horizontal="right"/>
    </xf>
    <xf numFmtId="188" fontId="23" fillId="0" borderId="0" xfId="111" applyNumberFormat="1" applyFont="1" applyFill="1" applyAlignment="1" applyProtection="1">
      <alignment horizontal="right"/>
    </xf>
    <xf numFmtId="0" fontId="23" fillId="0" borderId="0" xfId="111" applyNumberFormat="1" applyFont="1" applyFill="1" applyAlignment="1" applyProtection="1">
      <alignment horizontal="right"/>
    </xf>
    <xf numFmtId="188" fontId="41" fillId="0" borderId="0" xfId="111" applyNumberFormat="1" applyFont="1" applyFill="1" applyAlignment="1" applyProtection="1">
      <alignment horizontal="right"/>
    </xf>
    <xf numFmtId="186" fontId="41" fillId="0" borderId="0" xfId="111" applyNumberFormat="1" applyFont="1" applyFill="1" applyAlignment="1" applyProtection="1">
      <alignment horizontal="right"/>
    </xf>
    <xf numFmtId="186" fontId="41" fillId="0" borderId="0" xfId="111" applyNumberFormat="1" applyFont="1" applyFill="1" applyAlignment="1" applyProtection="1">
      <alignment horizontal="right" vertical="center"/>
    </xf>
    <xf numFmtId="189" fontId="41" fillId="0" borderId="0" xfId="111" applyNumberFormat="1" applyFont="1" applyFill="1" applyAlignment="1" applyProtection="1">
      <alignment horizontal="right" vertical="center"/>
    </xf>
    <xf numFmtId="0" fontId="55" fillId="0" borderId="26" xfId="0" applyFont="1" applyBorder="1" applyAlignment="1">
      <alignment horizontal="center" vertical="center" wrapText="1"/>
    </xf>
    <xf numFmtId="0" fontId="43" fillId="24" borderId="22" xfId="0" applyFont="1" applyFill="1" applyBorder="1" applyAlignment="1">
      <alignment horizontal="center" vertical="center" wrapText="1"/>
    </xf>
    <xf numFmtId="0" fontId="43" fillId="24" borderId="24" xfId="0" applyFont="1" applyFill="1" applyBorder="1" applyAlignment="1">
      <alignment horizontal="center" vertical="center" wrapText="1"/>
    </xf>
    <xf numFmtId="0" fontId="55" fillId="24" borderId="22" xfId="0" applyFont="1" applyFill="1" applyBorder="1" applyAlignment="1">
      <alignment horizontal="center" vertical="center" shrinkToFit="1"/>
    </xf>
    <xf numFmtId="0" fontId="55" fillId="24" borderId="24" xfId="0" applyFont="1" applyFill="1" applyBorder="1" applyAlignment="1">
      <alignment horizontal="center" vertical="center" shrinkToFit="1"/>
    </xf>
    <xf numFmtId="186" fontId="23" fillId="0" borderId="0" xfId="111" applyNumberFormat="1" applyFont="1" applyFill="1" applyAlignment="1" applyProtection="1">
      <alignment horizontal="right" vertical="justify"/>
    </xf>
    <xf numFmtId="190" fontId="41" fillId="0" borderId="0" xfId="111" applyNumberFormat="1" applyFont="1" applyFill="1" applyAlignment="1" applyProtection="1">
      <alignment horizontal="right" vertical="center"/>
    </xf>
    <xf numFmtId="190" fontId="41" fillId="0" borderId="0" xfId="0" applyNumberFormat="1" applyFont="1" applyAlignment="1">
      <alignment horizontal="right" vertical="center"/>
    </xf>
    <xf numFmtId="190" fontId="23" fillId="0" borderId="0" xfId="0" applyNumberFormat="1" applyFont="1" applyAlignment="1">
      <alignment horizontal="right" vertical="center"/>
    </xf>
    <xf numFmtId="0" fontId="55" fillId="0" borderId="17" xfId="0" applyFont="1" applyBorder="1" applyAlignment="1">
      <alignment horizontal="center" vertical="center" shrinkToFit="1"/>
    </xf>
    <xf numFmtId="183" fontId="41" fillId="0" borderId="0" xfId="111" applyNumberFormat="1" applyFont="1" applyFill="1" applyBorder="1" applyAlignment="1" applyProtection="1">
      <alignment vertical="center"/>
    </xf>
    <xf numFmtId="0" fontId="55" fillId="24" borderId="23" xfId="0" applyFont="1" applyFill="1" applyBorder="1" applyAlignment="1">
      <alignment horizontal="center" vertical="center" shrinkToFit="1"/>
    </xf>
    <xf numFmtId="190" fontId="41" fillId="0" borderId="0" xfId="111" applyNumberFormat="1" applyFont="1" applyFill="1" applyAlignment="1" applyProtection="1">
      <alignment horizontal="right"/>
    </xf>
    <xf numFmtId="191" fontId="23" fillId="0" borderId="0" xfId="111" applyNumberFormat="1" applyFont="1" applyFill="1" applyAlignment="1" applyProtection="1">
      <alignment horizontal="right" vertical="center"/>
    </xf>
    <xf numFmtId="0" fontId="43" fillId="24" borderId="22" xfId="0" applyFont="1" applyFill="1" applyBorder="1" applyAlignment="1">
      <alignment horizontal="distributed" vertical="center" wrapText="1"/>
    </xf>
    <xf numFmtId="0" fontId="43" fillId="24" borderId="24" xfId="0" applyFont="1" applyFill="1" applyBorder="1" applyAlignment="1">
      <alignment horizontal="distributed" vertical="center" wrapText="1"/>
    </xf>
    <xf numFmtId="192" fontId="23" fillId="0" borderId="0" xfId="111" applyNumberFormat="1" applyFont="1" applyFill="1" applyAlignment="1" applyProtection="1">
      <alignment horizontal="right" vertical="justify"/>
    </xf>
    <xf numFmtId="190" fontId="23" fillId="0" borderId="0" xfId="111" applyNumberFormat="1" applyFont="1" applyFill="1" applyAlignment="1" applyProtection="1">
      <alignment horizontal="right"/>
    </xf>
    <xf numFmtId="188" fontId="41" fillId="0" borderId="0" xfId="0" applyNumberFormat="1" applyFont="1" applyBorder="1" applyAlignment="1">
      <alignment horizontal="right" vertical="center" shrinkToFit="1"/>
    </xf>
    <xf numFmtId="185" fontId="41" fillId="0" borderId="0" xfId="0" applyNumberFormat="1" applyFont="1" applyBorder="1" applyAlignment="1">
      <alignment horizontal="right" vertical="center" shrinkToFit="1"/>
    </xf>
    <xf numFmtId="186" fontId="41" fillId="0" borderId="0" xfId="0" applyNumberFormat="1" applyFont="1" applyBorder="1" applyAlignment="1">
      <alignment horizontal="right" vertical="center" shrinkToFit="1"/>
    </xf>
    <xf numFmtId="190" fontId="41" fillId="0" borderId="0" xfId="0" applyNumberFormat="1" applyFont="1" applyBorder="1" applyAlignment="1">
      <alignment horizontal="right" vertical="center" shrinkToFit="1"/>
    </xf>
    <xf numFmtId="191" fontId="41" fillId="0" borderId="0" xfId="111" applyNumberFormat="1" applyFont="1" applyFill="1" applyAlignment="1" applyProtection="1">
      <alignment horizontal="right" vertical="center"/>
    </xf>
    <xf numFmtId="188" fontId="23" fillId="0" borderId="0" xfId="111" applyNumberFormat="1" applyFont="1" applyFill="1" applyAlignment="1" applyProtection="1">
      <alignment horizontal="right" vertical="center"/>
    </xf>
    <xf numFmtId="192" fontId="23" fillId="0" borderId="0" xfId="111" applyNumberFormat="1" applyFont="1" applyFill="1" applyAlignment="1" applyProtection="1">
      <alignment horizontal="right" vertical="center"/>
    </xf>
    <xf numFmtId="183" fontId="41" fillId="0" borderId="0" xfId="0" applyNumberFormat="1" applyFont="1" applyBorder="1" applyAlignment="1">
      <alignment vertical="center"/>
    </xf>
    <xf numFmtId="0" fontId="22" fillId="24" borderId="25" xfId="0" applyFont="1" applyFill="1" applyBorder="1" applyAlignment="1">
      <alignment horizontal="center" vertical="center"/>
    </xf>
    <xf numFmtId="0" fontId="22" fillId="24" borderId="28" xfId="0" applyFont="1" applyFill="1" applyBorder="1" applyAlignment="1">
      <alignment horizontal="center" vertical="center"/>
    </xf>
    <xf numFmtId="186" fontId="23" fillId="0" borderId="0" xfId="111" applyNumberFormat="1" applyFont="1" applyFill="1" applyAlignment="1" applyProtection="1">
      <alignment horizontal="right"/>
    </xf>
    <xf numFmtId="188" fontId="41" fillId="0" borderId="0" xfId="111" applyNumberFormat="1" applyFont="1" applyFill="1" applyAlignment="1" applyProtection="1">
      <alignment horizontal="right" vertical="center"/>
    </xf>
    <xf numFmtId="191" fontId="41" fillId="0" borderId="0" xfId="111" applyNumberFormat="1" applyFont="1" applyFill="1" applyAlignment="1" applyProtection="1">
      <alignment horizontal="right"/>
    </xf>
    <xf numFmtId="0" fontId="59" fillId="0" borderId="0" xfId="0" applyFont="1" applyAlignment="1">
      <alignment horizontal="right" vertical="center"/>
    </xf>
    <xf numFmtId="0" fontId="43" fillId="24" borderId="27" xfId="0" applyFont="1" applyFill="1" applyBorder="1" applyAlignment="1">
      <alignment horizontal="distributed" vertical="center" wrapText="1"/>
    </xf>
    <xf numFmtId="0" fontId="43" fillId="24" borderId="28" xfId="0" applyFont="1" applyFill="1" applyBorder="1" applyAlignment="1">
      <alignment horizontal="distributed" vertical="center" wrapText="1"/>
    </xf>
    <xf numFmtId="0" fontId="56" fillId="24" borderId="27" xfId="0" applyFont="1" applyFill="1" applyBorder="1" applyAlignment="1">
      <alignment horizontal="center" vertical="center"/>
    </xf>
    <xf numFmtId="0" fontId="56" fillId="24" borderId="28" xfId="0" applyFont="1" applyFill="1" applyBorder="1" applyAlignment="1">
      <alignment horizontal="center" vertical="center"/>
    </xf>
    <xf numFmtId="0" fontId="55" fillId="24" borderId="29" xfId="0" applyFont="1" applyFill="1" applyBorder="1" applyAlignment="1">
      <alignment horizontal="center" vertical="center" wrapText="1" shrinkToFit="1"/>
    </xf>
    <xf numFmtId="0" fontId="22" fillId="24" borderId="15" xfId="0" applyFont="1" applyFill="1" applyBorder="1" applyAlignment="1">
      <alignment horizontal="center" vertical="center"/>
    </xf>
    <xf numFmtId="0" fontId="22" fillId="24" borderId="0" xfId="0" applyFont="1" applyFill="1" applyBorder="1" applyAlignment="1">
      <alignment horizontal="center" vertical="center"/>
    </xf>
    <xf numFmtId="0" fontId="22" fillId="24" borderId="16" xfId="0" applyFont="1" applyFill="1" applyBorder="1" applyAlignment="1">
      <alignment horizontal="center" vertical="center"/>
    </xf>
    <xf numFmtId="185" fontId="41" fillId="0" borderId="0" xfId="111" applyNumberFormat="1" applyFont="1" applyFill="1" applyAlignment="1" applyProtection="1">
      <alignment horizontal="right" vertical="center"/>
    </xf>
    <xf numFmtId="185" fontId="41" fillId="0" borderId="0" xfId="111" applyNumberFormat="1" applyFont="1" applyFill="1" applyAlignment="1" applyProtection="1">
      <alignment horizontal="right"/>
    </xf>
    <xf numFmtId="185" fontId="41" fillId="0" borderId="0" xfId="0" applyNumberFormat="1" applyFont="1" applyAlignment="1">
      <alignment horizontal="right" vertical="center"/>
    </xf>
    <xf numFmtId="0" fontId="59" fillId="0" borderId="0" xfId="0" applyFont="1" applyAlignment="1">
      <alignment vertical="center"/>
    </xf>
    <xf numFmtId="0" fontId="55" fillId="24" borderId="18" xfId="0" applyFont="1" applyFill="1" applyBorder="1" applyAlignment="1">
      <alignment horizontal="center" vertical="center" wrapText="1"/>
    </xf>
    <xf numFmtId="0" fontId="22" fillId="24" borderId="20" xfId="0" applyFont="1" applyFill="1" applyBorder="1" applyAlignment="1">
      <alignment horizontal="center" vertical="center"/>
    </xf>
    <xf numFmtId="40" fontId="23" fillId="0" borderId="0" xfId="111" applyNumberFormat="1" applyFont="1" applyFill="1" applyAlignment="1" applyProtection="1">
      <alignment horizontal="right"/>
    </xf>
    <xf numFmtId="40" fontId="23" fillId="0" borderId="0" xfId="111" applyNumberFormat="1" applyFont="1" applyFill="1" applyAlignment="1" applyProtection="1">
      <alignment horizontal="right" vertical="center"/>
    </xf>
    <xf numFmtId="40" fontId="41" fillId="0" borderId="0" xfId="111" applyNumberFormat="1" applyFont="1" applyFill="1" applyAlignment="1" applyProtection="1">
      <alignment horizontal="right" vertical="center"/>
    </xf>
    <xf numFmtId="193" fontId="41" fillId="0" borderId="0" xfId="111" applyNumberFormat="1" applyFont="1" applyFill="1" applyAlignment="1" applyProtection="1">
      <alignment horizontal="right"/>
    </xf>
    <xf numFmtId="193" fontId="41" fillId="0" borderId="0" xfId="0" applyNumberFormat="1" applyFont="1" applyBorder="1" applyAlignment="1">
      <alignment horizontal="right" vertical="center"/>
    </xf>
    <xf numFmtId="4" fontId="41" fillId="0" borderId="0" xfId="0" applyNumberFormat="1" applyFont="1" applyBorder="1" applyAlignment="1">
      <alignment horizontal="right" vertical="center"/>
    </xf>
    <xf numFmtId="2" fontId="23" fillId="0" borderId="0" xfId="0" applyNumberFormat="1" applyFont="1" applyAlignment="1">
      <alignment vertical="center"/>
    </xf>
    <xf numFmtId="2" fontId="23" fillId="0" borderId="0" xfId="0" applyNumberFormat="1" applyFont="1" applyAlignment="1">
      <alignment horizontal="right" vertical="center"/>
    </xf>
    <xf numFmtId="183" fontId="55" fillId="0" borderId="0" xfId="0" applyNumberFormat="1" applyFont="1" applyBorder="1" applyAlignment="1">
      <alignment vertical="center"/>
    </xf>
    <xf numFmtId="0" fontId="55" fillId="24" borderId="15" xfId="0" applyFont="1" applyFill="1" applyBorder="1" applyAlignment="1">
      <alignment horizontal="center" vertical="center" wrapText="1"/>
    </xf>
    <xf numFmtId="0" fontId="55" fillId="24" borderId="17" xfId="0" applyFont="1" applyFill="1" applyBorder="1" applyAlignment="1">
      <alignment horizontal="center" vertical="center"/>
    </xf>
    <xf numFmtId="40" fontId="41" fillId="0" borderId="0" xfId="111" applyNumberFormat="1" applyFont="1" applyFill="1" applyAlignment="1" applyProtection="1">
      <alignment horizontal="right"/>
    </xf>
    <xf numFmtId="193" fontId="41" fillId="0" borderId="0" xfId="111" applyNumberFormat="1" applyFont="1" applyFill="1" applyAlignment="1" applyProtection="1">
      <alignment horizontal="right" vertical="center"/>
    </xf>
    <xf numFmtId="0" fontId="41" fillId="0" borderId="0" xfId="111" applyNumberFormat="1" applyFont="1" applyFill="1" applyAlignment="1" applyProtection="1">
      <alignment horizontal="right" vertical="center"/>
    </xf>
    <xf numFmtId="4" fontId="41" fillId="0" borderId="0" xfId="111" applyNumberFormat="1" applyFont="1" applyFill="1" applyAlignment="1" applyProtection="1">
      <alignment horizontal="right"/>
    </xf>
    <xf numFmtId="0" fontId="55" fillId="0" borderId="15" xfId="0" applyFont="1" applyBorder="1" applyAlignment="1">
      <alignment vertical="center"/>
    </xf>
    <xf numFmtId="183" fontId="23" fillId="0" borderId="0" xfId="0" applyNumberFormat="1" applyFont="1" applyBorder="1" applyAlignment="1">
      <alignment vertical="center"/>
    </xf>
    <xf numFmtId="0" fontId="22" fillId="24" borderId="21" xfId="0" applyFont="1" applyFill="1" applyBorder="1" applyAlignment="1">
      <alignment horizontal="center" vertical="center"/>
    </xf>
    <xf numFmtId="194" fontId="41" fillId="0" borderId="0" xfId="111" applyNumberFormat="1" applyFont="1" applyFill="1" applyAlignment="1" applyProtection="1">
      <alignment horizontal="right" vertical="center"/>
    </xf>
    <xf numFmtId="49" fontId="23" fillId="0" borderId="0" xfId="111" applyNumberFormat="1" applyFont="1" applyFill="1" applyAlignment="1" applyProtection="1">
      <alignment horizontal="right" vertical="center"/>
    </xf>
    <xf numFmtId="0" fontId="22" fillId="0" borderId="21" xfId="0" applyFont="1" applyBorder="1" applyAlignment="1">
      <alignment horizontal="center" vertical="center"/>
    </xf>
    <xf numFmtId="0" fontId="43" fillId="0" borderId="0" xfId="0" applyFont="1" applyBorder="1" applyAlignment="1">
      <alignment horizontal="center" wrapText="1"/>
    </xf>
    <xf numFmtId="0" fontId="55" fillId="24" borderId="29" xfId="0" applyFont="1" applyFill="1" applyBorder="1" applyAlignment="1">
      <alignment horizontal="center" vertical="center" wrapText="1"/>
    </xf>
    <xf numFmtId="3" fontId="41" fillId="0" borderId="0" xfId="111" applyNumberFormat="1" applyFont="1" applyFill="1" applyBorder="1" applyAlignment="1" applyProtection="1">
      <alignment horizontal="right" vertical="center"/>
    </xf>
    <xf numFmtId="195" fontId="41" fillId="0" borderId="0" xfId="111" applyNumberFormat="1" applyFont="1" applyFill="1" applyAlignment="1" applyProtection="1">
      <alignment horizontal="right" vertical="center"/>
    </xf>
    <xf numFmtId="0" fontId="43" fillId="0" borderId="29" xfId="0" applyFont="1" applyBorder="1" applyAlignment="1">
      <alignment horizontal="center" vertical="center" wrapText="1"/>
    </xf>
    <xf numFmtId="0" fontId="55" fillId="24" borderId="27" xfId="0" applyFont="1" applyFill="1" applyBorder="1" applyAlignment="1">
      <alignment horizontal="center" vertical="center" wrapText="1"/>
    </xf>
    <xf numFmtId="3" fontId="23" fillId="0" borderId="0" xfId="111" applyNumberFormat="1" applyFont="1" applyFill="1" applyAlignment="1" applyProtection="1">
      <alignment horizontal="right"/>
    </xf>
    <xf numFmtId="181" fontId="23" fillId="0" borderId="0" xfId="111" applyNumberFormat="1" applyFont="1" applyFill="1" applyAlignment="1" applyProtection="1">
      <alignment horizontal="right"/>
    </xf>
    <xf numFmtId="3" fontId="41" fillId="0" borderId="0" xfId="111" applyNumberFormat="1" applyFont="1" applyFill="1" applyAlignment="1" applyProtection="1">
      <alignment horizontal="right"/>
    </xf>
    <xf numFmtId="181" fontId="41" fillId="0" borderId="0" xfId="111" applyNumberFormat="1" applyFont="1" applyFill="1" applyAlignment="1" applyProtection="1">
      <alignment horizontal="right"/>
    </xf>
    <xf numFmtId="195" fontId="41" fillId="0" borderId="0" xfId="111" applyNumberFormat="1" applyFont="1" applyFill="1" applyAlignment="1" applyProtection="1">
      <alignment horizontal="right"/>
    </xf>
    <xf numFmtId="182" fontId="23" fillId="0" borderId="0" xfId="111" applyNumberFormat="1" applyFont="1" applyFill="1" applyAlignment="1" applyProtection="1">
      <alignment horizontal="right"/>
    </xf>
    <xf numFmtId="0" fontId="55" fillId="0" borderId="0" xfId="0" applyFont="1" applyBorder="1" applyAlignment="1">
      <alignment horizontal="center"/>
    </xf>
    <xf numFmtId="0" fontId="22" fillId="24" borderId="21" xfId="0" applyFont="1" applyFill="1" applyBorder="1" applyAlignment="1">
      <alignment horizontal="center" vertical="center" wrapText="1"/>
    </xf>
    <xf numFmtId="0" fontId="22" fillId="24" borderId="18" xfId="0" applyFont="1" applyFill="1" applyBorder="1" applyAlignment="1">
      <alignment horizontal="center" vertical="center"/>
    </xf>
    <xf numFmtId="0" fontId="22" fillId="0" borderId="21" xfId="0" applyFont="1" applyBorder="1" applyAlignment="1">
      <alignment horizontal="center" vertical="center" wrapText="1"/>
    </xf>
    <xf numFmtId="0" fontId="22" fillId="24" borderId="18" xfId="0" applyFont="1" applyFill="1" applyBorder="1" applyAlignment="1">
      <alignment horizontal="center" vertical="center" wrapText="1"/>
    </xf>
    <xf numFmtId="182" fontId="41" fillId="0" borderId="0" xfId="111" applyNumberFormat="1" applyFont="1" applyFill="1" applyAlignment="1" applyProtection="1">
      <alignment horizontal="right"/>
    </xf>
    <xf numFmtId="0" fontId="55" fillId="24" borderId="24" xfId="0" applyFont="1" applyFill="1" applyBorder="1" applyAlignment="1">
      <alignment horizontal="distributed" vertical="center" wrapText="1"/>
    </xf>
    <xf numFmtId="0" fontId="43" fillId="0" borderId="26" xfId="0" applyFont="1" applyBorder="1" applyAlignment="1">
      <alignment horizontal="center" vertical="center" wrapText="1"/>
    </xf>
    <xf numFmtId="192" fontId="41" fillId="0" borderId="0" xfId="111" applyNumberFormat="1" applyFont="1" applyFill="1" applyAlignment="1" applyProtection="1">
      <alignment horizontal="right" vertical="center"/>
    </xf>
    <xf numFmtId="192" fontId="41" fillId="0" borderId="0" xfId="111" applyNumberFormat="1" applyFont="1" applyFill="1" applyBorder="1" applyAlignment="1" applyProtection="1">
      <alignment horizontal="right"/>
    </xf>
    <xf numFmtId="192" fontId="41" fillId="0" borderId="0" xfId="0" applyNumberFormat="1" applyFont="1" applyBorder="1" applyAlignment="1">
      <alignment horizontal="right" vertical="center"/>
    </xf>
    <xf numFmtId="196" fontId="41" fillId="0" borderId="0" xfId="81" applyNumberFormat="1" applyFont="1" applyBorder="1" applyAlignment="1" applyProtection="1">
      <alignment horizontal="right" vertical="center"/>
      <protection locked="0"/>
    </xf>
    <xf numFmtId="188" fontId="41" fillId="0" borderId="0" xfId="90" applyNumberFormat="1" applyFont="1" applyBorder="1" applyAlignment="1">
      <alignment horizontal="right" vertical="center"/>
    </xf>
    <xf numFmtId="181" fontId="41" fillId="0" borderId="0" xfId="0" applyNumberFormat="1" applyFont="1" applyAlignment="1">
      <alignment horizontal="right" vertical="center"/>
    </xf>
    <xf numFmtId="0" fontId="55" fillId="24" borderId="27" xfId="0" applyFont="1" applyFill="1" applyBorder="1" applyAlignment="1">
      <alignment horizontal="distributed" vertical="center" wrapText="1"/>
    </xf>
    <xf numFmtId="0" fontId="55" fillId="24" borderId="28" xfId="0" applyFont="1" applyFill="1" applyBorder="1" applyAlignment="1">
      <alignment horizontal="distributed" vertical="center" wrapText="1"/>
    </xf>
    <xf numFmtId="191" fontId="23" fillId="0" borderId="0" xfId="111" applyNumberFormat="1" applyFont="1" applyFill="1" applyBorder="1" applyAlignment="1" applyProtection="1">
      <alignment horizontal="right"/>
    </xf>
    <xf numFmtId="186" fontId="41" fillId="0" borderId="0" xfId="0" applyNumberFormat="1" applyFont="1" applyBorder="1" applyAlignment="1">
      <alignment horizontal="right"/>
    </xf>
    <xf numFmtId="189" fontId="41" fillId="0" borderId="0" xfId="0" applyNumberFormat="1" applyFont="1" applyBorder="1" applyAlignment="1">
      <alignment horizontal="right"/>
    </xf>
    <xf numFmtId="0" fontId="22" fillId="0" borderId="0" xfId="0" applyFont="1" applyBorder="1" applyAlignment="1" applyProtection="1">
      <alignment vertical="center"/>
      <protection locked="0"/>
    </xf>
    <xf numFmtId="0" fontId="22" fillId="24" borderId="25" xfId="0" applyFont="1" applyFill="1" applyBorder="1"/>
    <xf numFmtId="0" fontId="22" fillId="24" borderId="28" xfId="0" applyFont="1" applyFill="1" applyBorder="1"/>
    <xf numFmtId="0" fontId="55" fillId="24" borderId="29" xfId="0" applyFont="1" applyFill="1" applyBorder="1" applyAlignment="1">
      <alignment horizontal="center"/>
    </xf>
    <xf numFmtId="0" fontId="55" fillId="0" borderId="29" xfId="0" applyFont="1" applyBorder="1" applyAlignment="1">
      <alignment horizontal="center" vertical="center" wrapText="1"/>
    </xf>
    <xf numFmtId="49" fontId="55" fillId="0" borderId="0" xfId="0" applyNumberFormat="1" applyFont="1" applyBorder="1" applyAlignment="1">
      <alignment horizontal="right" vertical="center"/>
    </xf>
    <xf numFmtId="0" fontId="22" fillId="0" borderId="0" xfId="0" applyFont="1" applyBorder="1"/>
    <xf numFmtId="0" fontId="41" fillId="0" borderId="0" xfId="0" applyFont="1" applyBorder="1" applyAlignment="1">
      <alignment horizontal="right"/>
    </xf>
    <xf numFmtId="38" fontId="60" fillId="0" borderId="0" xfId="111" applyFont="1" applyFill="1" applyBorder="1" applyAlignment="1" applyProtection="1">
      <alignment vertical="top" wrapText="1"/>
    </xf>
    <xf numFmtId="192" fontId="55" fillId="0" borderId="0" xfId="0" applyNumberFormat="1" applyFont="1" applyAlignment="1">
      <alignment vertical="center"/>
    </xf>
    <xf numFmtId="177" fontId="41" fillId="0" borderId="0" xfId="80" applyNumberFormat="1" applyFont="1" applyAlignment="1">
      <alignment vertical="center"/>
    </xf>
    <xf numFmtId="177" fontId="23" fillId="0" borderId="0" xfId="80" applyNumberFormat="1" applyFont="1" applyAlignment="1">
      <alignment vertical="center"/>
    </xf>
    <xf numFmtId="177" fontId="41" fillId="25" borderId="15" xfId="80" applyNumberFormat="1" applyFont="1" applyFill="1" applyBorder="1" applyAlignment="1">
      <alignment horizontal="center" vertical="center"/>
    </xf>
    <xf numFmtId="177" fontId="41" fillId="25" borderId="16" xfId="80" applyNumberFormat="1" applyFont="1" applyFill="1" applyBorder="1" applyAlignment="1">
      <alignment horizontal="center" vertical="center"/>
    </xf>
    <xf numFmtId="177" fontId="41" fillId="0" borderId="15" xfId="80" applyNumberFormat="1" applyFont="1" applyBorder="1" applyAlignment="1">
      <alignment vertical="center"/>
    </xf>
    <xf numFmtId="197" fontId="23" fillId="0" borderId="0" xfId="80" applyNumberFormat="1" applyFont="1" applyBorder="1" applyAlignment="1">
      <alignment horizontal="distributed" vertical="center"/>
    </xf>
    <xf numFmtId="177" fontId="23" fillId="0" borderId="0" xfId="80" applyNumberFormat="1" applyFont="1" applyBorder="1" applyAlignment="1">
      <alignment horizontal="distributed" vertical="center"/>
    </xf>
    <xf numFmtId="197" fontId="41" fillId="0" borderId="0" xfId="80" applyNumberFormat="1" applyFont="1" applyBorder="1" applyAlignment="1">
      <alignment horizontal="distributed" vertical="center"/>
    </xf>
    <xf numFmtId="197" fontId="23" fillId="0" borderId="16" xfId="80" applyNumberFormat="1" applyFont="1" applyBorder="1" applyAlignment="1">
      <alignment horizontal="distributed" vertical="center"/>
    </xf>
    <xf numFmtId="177" fontId="41" fillId="0" borderId="0" xfId="80" applyNumberFormat="1" applyFont="1" applyAlignment="1">
      <alignment horizontal="left" vertical="center"/>
    </xf>
    <xf numFmtId="177" fontId="41" fillId="0" borderId="0" xfId="80" applyNumberFormat="1" applyFont="1" applyBorder="1" applyAlignment="1">
      <alignment vertical="center" wrapText="1"/>
    </xf>
    <xf numFmtId="0" fontId="41" fillId="0" borderId="15" xfId="80" applyFont="1" applyBorder="1" applyAlignment="1">
      <alignment vertical="center"/>
    </xf>
    <xf numFmtId="0" fontId="23" fillId="0" borderId="0" xfId="80" applyFont="1" applyBorder="1" applyAlignment="1">
      <alignment horizontal="distributed" vertical="center"/>
    </xf>
    <xf numFmtId="177" fontId="23" fillId="0" borderId="0" xfId="80" applyNumberFormat="1" applyFont="1" applyBorder="1" applyAlignment="1">
      <alignment horizontal="center" vertical="center"/>
    </xf>
    <xf numFmtId="177" fontId="23" fillId="0" borderId="16" xfId="80" applyNumberFormat="1" applyFont="1" applyBorder="1" applyAlignment="1">
      <alignment horizontal="center" vertical="center"/>
    </xf>
    <xf numFmtId="177" fontId="41" fillId="25" borderId="18" xfId="80" applyNumberFormat="1" applyFont="1" applyFill="1" applyBorder="1" applyAlignment="1">
      <alignment horizontal="center" vertical="center"/>
    </xf>
    <xf numFmtId="177" fontId="41" fillId="25" borderId="20" xfId="80" applyNumberFormat="1" applyFont="1" applyFill="1" applyBorder="1" applyAlignment="1">
      <alignment horizontal="center" vertical="center"/>
    </xf>
    <xf numFmtId="0" fontId="41" fillId="0" borderId="18" xfId="80" applyFont="1" applyBorder="1" applyAlignment="1">
      <alignment horizontal="left" vertical="center"/>
    </xf>
    <xf numFmtId="0" fontId="23" fillId="0" borderId="19" xfId="80" applyFont="1" applyBorder="1" applyAlignment="1">
      <alignment horizontal="left" vertical="center"/>
    </xf>
    <xf numFmtId="177" fontId="23" fillId="0" borderId="19" xfId="80" applyNumberFormat="1" applyFont="1" applyBorder="1" applyAlignment="1">
      <alignment vertical="center"/>
    </xf>
    <xf numFmtId="0" fontId="41" fillId="0" borderId="19" xfId="80" applyFont="1" applyBorder="1" applyAlignment="1">
      <alignment horizontal="left" vertical="center"/>
    </xf>
    <xf numFmtId="177" fontId="41" fillId="0" borderId="19" xfId="80" applyNumberFormat="1" applyFont="1" applyBorder="1" applyAlignment="1">
      <alignment vertical="center"/>
    </xf>
    <xf numFmtId="177" fontId="23" fillId="0" borderId="20" xfId="80" applyNumberFormat="1" applyFont="1" applyBorder="1" applyAlignment="1">
      <alignment vertical="center"/>
    </xf>
    <xf numFmtId="177" fontId="41" fillId="25" borderId="29" xfId="80" applyNumberFormat="1" applyFont="1" applyFill="1" applyBorder="1" applyAlignment="1">
      <alignment horizontal="center" vertical="center"/>
    </xf>
    <xf numFmtId="177" fontId="41" fillId="25" borderId="26" xfId="80" applyNumberFormat="1" applyFont="1" applyFill="1" applyBorder="1" applyAlignment="1">
      <alignment horizontal="center" vertical="center"/>
    </xf>
    <xf numFmtId="177" fontId="56" fillId="0" borderId="15" xfId="80" applyNumberFormat="1" applyFont="1" applyBorder="1" applyAlignment="1">
      <alignment horizontal="right" vertical="center"/>
    </xf>
    <xf numFmtId="177" fontId="23" fillId="0" borderId="25" xfId="80" applyNumberFormat="1" applyFont="1" applyBorder="1" applyAlignment="1">
      <alignment vertical="center"/>
    </xf>
    <xf numFmtId="177" fontId="61" fillId="0" borderId="0" xfId="111" applyNumberFormat="1" applyFont="1" applyAlignment="1" applyProtection="1">
      <alignment horizontal="right" vertical="center"/>
    </xf>
    <xf numFmtId="38" fontId="41" fillId="0" borderId="0" xfId="111" applyFont="1" applyFill="1" applyBorder="1"/>
    <xf numFmtId="38" fontId="23" fillId="0" borderId="28" xfId="111" applyFont="1" applyFill="1" applyBorder="1"/>
    <xf numFmtId="177" fontId="41" fillId="25" borderId="17" xfId="80" applyNumberFormat="1" applyFont="1" applyFill="1" applyBorder="1" applyAlignment="1">
      <alignment horizontal="center" vertical="center"/>
    </xf>
    <xf numFmtId="177" fontId="61" fillId="0" borderId="0" xfId="111" applyNumberFormat="1" applyFont="1" applyAlignment="1" applyProtection="1">
      <alignment vertical="center"/>
    </xf>
    <xf numFmtId="38" fontId="23" fillId="0" borderId="16" xfId="111" applyFont="1" applyFill="1" applyBorder="1"/>
    <xf numFmtId="177" fontId="62" fillId="0" borderId="0" xfId="80" applyNumberFormat="1" applyFont="1" applyAlignment="1">
      <alignment vertical="center"/>
    </xf>
    <xf numFmtId="177" fontId="41" fillId="25" borderId="21" xfId="80" applyNumberFormat="1" applyFont="1" applyFill="1" applyBorder="1" applyAlignment="1">
      <alignment horizontal="center" vertical="center"/>
    </xf>
    <xf numFmtId="177" fontId="41" fillId="25" borderId="22" xfId="80" applyNumberFormat="1" applyFont="1" applyFill="1" applyBorder="1" applyAlignment="1">
      <alignment horizontal="center" vertical="center"/>
    </xf>
    <xf numFmtId="177" fontId="41" fillId="25" borderId="24" xfId="80" applyNumberFormat="1" applyFont="1" applyFill="1" applyBorder="1" applyAlignment="1">
      <alignment horizontal="center" vertical="center"/>
    </xf>
    <xf numFmtId="177" fontId="23" fillId="0" borderId="0" xfId="80" applyNumberFormat="1" applyFont="1" applyBorder="1" applyAlignment="1">
      <alignment horizontal="right" vertical="center"/>
    </xf>
    <xf numFmtId="177" fontId="23" fillId="0" borderId="16" xfId="80" applyNumberFormat="1" applyFont="1" applyBorder="1" applyAlignment="1">
      <alignment horizontal="right" vertical="center"/>
    </xf>
    <xf numFmtId="177" fontId="41" fillId="0" borderId="16" xfId="80" applyNumberFormat="1" applyFont="1" applyBorder="1" applyAlignment="1">
      <alignment horizontal="right" vertical="center"/>
    </xf>
    <xf numFmtId="177" fontId="41" fillId="24" borderId="15" xfId="80" applyNumberFormat="1" applyFont="1" applyFill="1" applyBorder="1" applyAlignment="1">
      <alignment horizontal="center" vertical="center"/>
    </xf>
    <xf numFmtId="177" fontId="41" fillId="24" borderId="0" xfId="80" applyNumberFormat="1" applyFont="1" applyFill="1" applyBorder="1" applyAlignment="1">
      <alignment horizontal="center" vertical="center"/>
    </xf>
    <xf numFmtId="177" fontId="41" fillId="24" borderId="16" xfId="80" applyNumberFormat="1" applyFont="1" applyFill="1" applyBorder="1" applyAlignment="1">
      <alignment horizontal="center" vertical="center"/>
    </xf>
    <xf numFmtId="177" fontId="63" fillId="0" borderId="0" xfId="111" applyNumberFormat="1" applyFont="1" applyBorder="1" applyAlignment="1" applyProtection="1">
      <alignment vertical="center"/>
    </xf>
    <xf numFmtId="177" fontId="63" fillId="0" borderId="0" xfId="111" applyNumberFormat="1" applyFont="1" applyFill="1" applyBorder="1" applyAlignment="1" applyProtection="1">
      <alignment horizontal="right" vertical="center"/>
    </xf>
    <xf numFmtId="177" fontId="41" fillId="0" borderId="0" xfId="80" applyNumberFormat="1" applyFont="1" applyBorder="1" applyAlignment="1">
      <alignment horizontal="center" vertical="center"/>
    </xf>
    <xf numFmtId="177" fontId="64" fillId="0" borderId="0" xfId="80" applyNumberFormat="1" applyFont="1" applyBorder="1" applyAlignment="1">
      <alignment vertical="center"/>
    </xf>
    <xf numFmtId="0" fontId="23" fillId="0" borderId="0" xfId="80" applyFont="1" applyBorder="1" applyAlignment="1">
      <alignment vertical="center"/>
    </xf>
    <xf numFmtId="177" fontId="41" fillId="0" borderId="16" xfId="80" applyNumberFormat="1" applyFont="1" applyBorder="1" applyAlignment="1">
      <alignment vertical="center"/>
    </xf>
    <xf numFmtId="177" fontId="41" fillId="24" borderId="18" xfId="80" applyNumberFormat="1" applyFont="1" applyFill="1" applyBorder="1" applyAlignment="1">
      <alignment horizontal="center" vertical="center"/>
    </xf>
    <xf numFmtId="177" fontId="41" fillId="24" borderId="19" xfId="80" applyNumberFormat="1" applyFont="1" applyFill="1" applyBorder="1" applyAlignment="1">
      <alignment horizontal="center" vertical="center"/>
    </xf>
    <xf numFmtId="177" fontId="41" fillId="24" borderId="20" xfId="80" applyNumberFormat="1" applyFont="1" applyFill="1" applyBorder="1" applyAlignment="1">
      <alignment horizontal="center" vertical="center"/>
    </xf>
    <xf numFmtId="177" fontId="56" fillId="0" borderId="19" xfId="80" applyNumberFormat="1" applyFont="1" applyBorder="1" applyAlignment="1">
      <alignment vertical="center"/>
    </xf>
    <xf numFmtId="177" fontId="23" fillId="0" borderId="19" xfId="80" applyNumberFormat="1" applyFont="1" applyBorder="1" applyAlignment="1">
      <alignment horizontal="distributed" vertical="center"/>
    </xf>
    <xf numFmtId="177" fontId="64" fillId="0" borderId="19" xfId="80" applyNumberFormat="1" applyFont="1" applyBorder="1" applyAlignment="1">
      <alignment vertical="center"/>
    </xf>
    <xf numFmtId="177" fontId="43" fillId="0" borderId="0" xfId="80" applyNumberFormat="1" applyFont="1" applyBorder="1" applyAlignment="1">
      <alignment horizontal="distributed" vertical="center"/>
    </xf>
    <xf numFmtId="177" fontId="41" fillId="0" borderId="0" xfId="80" applyNumberFormat="1" applyFont="1" applyBorder="1" applyAlignment="1">
      <alignment horizontal="distributed" vertical="center"/>
    </xf>
    <xf numFmtId="177" fontId="41" fillId="0" borderId="19" xfId="80" applyNumberFormat="1" applyFont="1" applyBorder="1" applyAlignment="1">
      <alignment horizontal="center" vertical="center"/>
    </xf>
    <xf numFmtId="0" fontId="0" fillId="0" borderId="19" xfId="0" applyBorder="1" applyAlignment="1">
      <alignment horizontal="distributed" vertical="center"/>
    </xf>
    <xf numFmtId="0" fontId="41" fillId="0" borderId="0" xfId="80" applyFont="1" applyBorder="1" applyAlignment="1">
      <alignment horizontal="distributed" vertical="center"/>
    </xf>
    <xf numFmtId="0" fontId="41" fillId="0" borderId="20" xfId="80" applyFont="1" applyBorder="1" applyAlignment="1">
      <alignment horizontal="distributed" vertical="center"/>
    </xf>
    <xf numFmtId="177" fontId="43" fillId="0" borderId="0" xfId="80" applyNumberFormat="1" applyFont="1" applyAlignment="1">
      <alignment vertical="center"/>
    </xf>
    <xf numFmtId="198" fontId="43" fillId="0" borderId="0" xfId="0" applyNumberFormat="1" applyFont="1" applyBorder="1" applyAlignment="1">
      <alignment horizontal="left" vertical="center" wrapText="1"/>
    </xf>
    <xf numFmtId="0" fontId="43" fillId="0" borderId="0" xfId="0" applyFont="1" applyBorder="1" applyAlignment="1">
      <alignment horizontal="left" vertical="top" wrapText="1"/>
    </xf>
    <xf numFmtId="0" fontId="51" fillId="0" borderId="0" xfId="0" applyFont="1" applyBorder="1" applyAlignment="1">
      <alignment horizontal="left" vertical="top" wrapText="1"/>
    </xf>
    <xf numFmtId="177" fontId="41" fillId="24" borderId="28" xfId="80" applyNumberFormat="1" applyFont="1" applyFill="1" applyBorder="1" applyAlignment="1">
      <alignment horizontal="center" vertical="center"/>
    </xf>
    <xf numFmtId="177" fontId="41" fillId="24" borderId="29" xfId="80" applyNumberFormat="1" applyFont="1" applyFill="1" applyBorder="1" applyAlignment="1">
      <alignment horizontal="center" vertical="center"/>
    </xf>
    <xf numFmtId="177" fontId="41" fillId="24" borderId="26" xfId="80" applyNumberFormat="1" applyFont="1" applyFill="1" applyBorder="1" applyAlignment="1">
      <alignment horizontal="center" vertical="center"/>
    </xf>
    <xf numFmtId="177" fontId="56" fillId="0" borderId="27" xfId="80" applyNumberFormat="1" applyFont="1" applyBorder="1" applyAlignment="1">
      <alignment horizontal="right" vertical="center"/>
    </xf>
    <xf numFmtId="38" fontId="23" fillId="0" borderId="0" xfId="111" applyFont="1" applyFill="1" applyBorder="1"/>
    <xf numFmtId="37" fontId="23" fillId="0" borderId="25" xfId="0" applyNumberFormat="1" applyFont="1" applyBorder="1"/>
    <xf numFmtId="37" fontId="41" fillId="0" borderId="25" xfId="0" applyNumberFormat="1" applyFont="1" applyBorder="1"/>
    <xf numFmtId="38" fontId="41" fillId="0" borderId="25" xfId="111" applyFont="1" applyFill="1" applyBorder="1"/>
    <xf numFmtId="3" fontId="41" fillId="0" borderId="25" xfId="0" applyNumberFormat="1" applyFont="1" applyBorder="1"/>
    <xf numFmtId="3" fontId="23" fillId="0" borderId="25" xfId="0" applyNumberFormat="1" applyFont="1" applyBorder="1"/>
    <xf numFmtId="3" fontId="41" fillId="0" borderId="16" xfId="0" applyNumberFormat="1" applyFont="1" applyBorder="1"/>
    <xf numFmtId="3" fontId="43" fillId="0" borderId="0" xfId="0" applyNumberFormat="1" applyFont="1" applyBorder="1"/>
    <xf numFmtId="177" fontId="41" fillId="24" borderId="17" xfId="80" applyNumberFormat="1" applyFont="1" applyFill="1" applyBorder="1" applyAlignment="1">
      <alignment horizontal="center" vertical="center"/>
    </xf>
    <xf numFmtId="177" fontId="23" fillId="0" borderId="0" xfId="80" applyNumberFormat="1" applyFont="1" applyBorder="1" applyAlignment="1">
      <alignment vertical="center" wrapText="1" shrinkToFit="1"/>
    </xf>
    <xf numFmtId="177" fontId="41" fillId="0" borderId="0" xfId="80" applyNumberFormat="1" applyFont="1" applyBorder="1" applyAlignment="1">
      <alignment vertical="center" shrinkToFit="1"/>
    </xf>
    <xf numFmtId="37" fontId="23" fillId="0" borderId="0" xfId="0" applyNumberFormat="1" applyFont="1" applyBorder="1"/>
    <xf numFmtId="37" fontId="41" fillId="0" borderId="0" xfId="0" applyNumberFormat="1" applyFont="1" applyBorder="1"/>
    <xf numFmtId="3" fontId="23" fillId="0" borderId="0" xfId="0" applyNumberFormat="1" applyFont="1" applyBorder="1"/>
    <xf numFmtId="177" fontId="41" fillId="24" borderId="21" xfId="80" applyNumberFormat="1" applyFont="1" applyFill="1" applyBorder="1" applyAlignment="1">
      <alignment horizontal="center" vertical="center"/>
    </xf>
    <xf numFmtId="177" fontId="23" fillId="0" borderId="0" xfId="80" applyNumberFormat="1" applyFont="1" applyBorder="1" applyAlignment="1">
      <alignment vertical="center" shrinkToFit="1"/>
    </xf>
    <xf numFmtId="177" fontId="41" fillId="24" borderId="22" xfId="80" applyNumberFormat="1" applyFont="1" applyFill="1" applyBorder="1" applyAlignment="1">
      <alignment horizontal="center" vertical="center"/>
    </xf>
    <xf numFmtId="177" fontId="41" fillId="24" borderId="24" xfId="80" applyNumberFormat="1" applyFont="1" applyFill="1" applyBorder="1" applyAlignment="1">
      <alignment horizontal="center" vertical="center"/>
    </xf>
    <xf numFmtId="6" fontId="41" fillId="24" borderId="29" xfId="112" applyFont="1" applyFill="1" applyBorder="1" applyAlignment="1" applyProtection="1">
      <alignment horizontal="center" vertical="center"/>
    </xf>
    <xf numFmtId="177" fontId="56" fillId="0" borderId="0" xfId="80" applyNumberFormat="1" applyFont="1" applyBorder="1" applyAlignment="1">
      <alignment horizontal="right" vertical="center"/>
    </xf>
    <xf numFmtId="3" fontId="23" fillId="0" borderId="0" xfId="0" applyNumberFormat="1" applyFont="1" applyBorder="1" applyProtection="1">
      <protection locked="0"/>
    </xf>
    <xf numFmtId="3" fontId="41" fillId="0" borderId="0" xfId="0" applyNumberFormat="1" applyFont="1" applyBorder="1" applyProtection="1">
      <protection locked="0"/>
    </xf>
    <xf numFmtId="0" fontId="41" fillId="0" borderId="0" xfId="0" applyFont="1" applyBorder="1" applyAlignment="1" applyProtection="1">
      <alignment horizontal="right"/>
      <protection locked="0"/>
    </xf>
    <xf numFmtId="3" fontId="41" fillId="0" borderId="16" xfId="0" applyNumberFormat="1" applyFont="1" applyBorder="1" applyProtection="1">
      <protection locked="0"/>
    </xf>
    <xf numFmtId="3" fontId="43" fillId="0" borderId="0" xfId="0" applyNumberFormat="1" applyFont="1" applyBorder="1" applyProtection="1">
      <protection locked="0"/>
    </xf>
    <xf numFmtId="6" fontId="41" fillId="24" borderId="17" xfId="112" applyFont="1" applyFill="1" applyBorder="1" applyAlignment="1" applyProtection="1">
      <alignment horizontal="center" vertical="center"/>
    </xf>
    <xf numFmtId="177" fontId="23" fillId="0" borderId="0" xfId="0" applyNumberFormat="1" applyFont="1" applyBorder="1" applyAlignment="1" applyProtection="1">
      <alignment horizontal="right"/>
      <protection locked="0"/>
    </xf>
    <xf numFmtId="177" fontId="41" fillId="0" borderId="0" xfId="0" applyNumberFormat="1" applyFont="1" applyBorder="1" applyAlignment="1" applyProtection="1">
      <alignment horizontal="right"/>
      <protection locked="0"/>
    </xf>
    <xf numFmtId="177" fontId="41" fillId="0" borderId="16" xfId="0" applyNumberFormat="1" applyFont="1" applyBorder="1" applyAlignment="1" applyProtection="1">
      <alignment horizontal="right"/>
      <protection locked="0"/>
    </xf>
    <xf numFmtId="3" fontId="43" fillId="0" borderId="0" xfId="0" applyNumberFormat="1" applyFont="1" applyBorder="1" applyAlignment="1" applyProtection="1">
      <alignment horizontal="right"/>
      <protection locked="0"/>
    </xf>
    <xf numFmtId="177" fontId="41" fillId="0" borderId="0" xfId="111" applyNumberFormat="1" applyFont="1" applyFill="1" applyBorder="1"/>
    <xf numFmtId="199" fontId="41" fillId="0" borderId="0" xfId="0" applyNumberFormat="1" applyFont="1" applyBorder="1" applyAlignment="1" applyProtection="1">
      <alignment horizontal="right"/>
      <protection locked="0"/>
    </xf>
    <xf numFmtId="199" fontId="41" fillId="0" borderId="0" xfId="111" applyNumberFormat="1" applyFont="1" applyFill="1" applyBorder="1" applyAlignment="1">
      <alignment horizontal="right"/>
    </xf>
    <xf numFmtId="199" fontId="41" fillId="0" borderId="16" xfId="0" applyNumberFormat="1" applyFont="1" applyBorder="1" applyAlignment="1" applyProtection="1">
      <alignment horizontal="right"/>
      <protection locked="0"/>
    </xf>
    <xf numFmtId="0" fontId="55" fillId="0" borderId="0" xfId="0" applyFont="1" applyFill="1" applyAlignment="1" applyProtection="1">
      <alignment vertical="center"/>
    </xf>
    <xf numFmtId="0" fontId="58" fillId="0" borderId="0" xfId="0" applyFont="1" applyAlignment="1" applyProtection="1">
      <alignment vertical="center"/>
    </xf>
    <xf numFmtId="0" fontId="58" fillId="26" borderId="0" xfId="0" applyFont="1" applyFill="1" applyAlignment="1">
      <alignment vertical="center"/>
    </xf>
    <xf numFmtId="0" fontId="65" fillId="0" borderId="0" xfId="0" applyFont="1" applyAlignment="1">
      <alignment vertical="center"/>
    </xf>
    <xf numFmtId="0" fontId="55" fillId="26" borderId="0" xfId="0" applyFont="1" applyFill="1" applyBorder="1" applyAlignment="1">
      <alignment horizontal="distributed" vertical="center"/>
    </xf>
    <xf numFmtId="0" fontId="55" fillId="26" borderId="0" xfId="0" applyFont="1" applyFill="1" applyAlignment="1">
      <alignment vertical="center"/>
    </xf>
    <xf numFmtId="0" fontId="55" fillId="26" borderId="0" xfId="0" applyFont="1" applyFill="1" applyBorder="1" applyAlignment="1">
      <alignment vertical="center"/>
    </xf>
    <xf numFmtId="0" fontId="58" fillId="26" borderId="16" xfId="0" applyFont="1" applyFill="1" applyBorder="1" applyAlignment="1">
      <alignment vertical="center"/>
    </xf>
    <xf numFmtId="0" fontId="64" fillId="0" borderId="0" xfId="0" applyFont="1" applyFill="1" applyAlignment="1" applyProtection="1">
      <alignment vertical="center"/>
    </xf>
    <xf numFmtId="0" fontId="58" fillId="26" borderId="0" xfId="0" applyFont="1" applyFill="1" applyAlignment="1">
      <alignment horizontal="center" vertical="center"/>
    </xf>
    <xf numFmtId="0" fontId="65" fillId="0" borderId="0" xfId="0" applyFont="1" applyAlignment="1">
      <alignment horizontal="center" vertical="center"/>
    </xf>
    <xf numFmtId="49" fontId="55" fillId="26" borderId="0" xfId="0" applyNumberFormat="1" applyFont="1" applyFill="1" applyBorder="1" applyAlignment="1">
      <alignment horizontal="center" vertical="center"/>
    </xf>
    <xf numFmtId="0" fontId="55" fillId="26" borderId="0" xfId="0" applyFont="1" applyFill="1" applyBorder="1" applyAlignment="1">
      <alignment horizontal="center" vertical="center"/>
    </xf>
    <xf numFmtId="0" fontId="58" fillId="26" borderId="16" xfId="0" applyFont="1" applyFill="1" applyBorder="1" applyAlignment="1">
      <alignment horizontal="center" vertical="center"/>
    </xf>
    <xf numFmtId="0" fontId="58" fillId="26" borderId="19" xfId="0" applyFont="1" applyFill="1" applyBorder="1" applyAlignment="1">
      <alignment horizontal="center" vertical="center"/>
    </xf>
    <xf numFmtId="0" fontId="65" fillId="0" borderId="19" xfId="0" applyFont="1" applyBorder="1" applyAlignment="1">
      <alignment vertical="center"/>
    </xf>
    <xf numFmtId="0" fontId="55" fillId="26" borderId="19" xfId="0" applyFont="1" applyFill="1" applyBorder="1" applyAlignment="1">
      <alignment horizontal="center" vertical="center"/>
    </xf>
    <xf numFmtId="0" fontId="55" fillId="26" borderId="0" xfId="0" applyFont="1" applyFill="1" applyAlignment="1">
      <alignment horizontal="center" vertical="center"/>
    </xf>
    <xf numFmtId="0" fontId="58" fillId="26" borderId="20" xfId="0" applyFont="1" applyFill="1" applyBorder="1" applyAlignment="1">
      <alignment horizontal="center" vertical="center"/>
    </xf>
    <xf numFmtId="183" fontId="23" fillId="26" borderId="25" xfId="0" applyNumberFormat="1" applyFont="1" applyFill="1" applyBorder="1" applyAlignment="1">
      <alignment vertical="center"/>
    </xf>
    <xf numFmtId="183" fontId="66" fillId="0" borderId="25" xfId="0" applyNumberFormat="1" applyFont="1" applyBorder="1" applyAlignment="1">
      <alignment vertical="center"/>
    </xf>
    <xf numFmtId="38" fontId="41" fillId="26" borderId="25" xfId="111" applyFont="1" applyFill="1" applyBorder="1" applyAlignment="1" applyProtection="1">
      <alignment vertical="center"/>
    </xf>
    <xf numFmtId="183" fontId="41" fillId="26" borderId="25" xfId="0" applyNumberFormat="1" applyFont="1" applyFill="1" applyBorder="1" applyAlignment="1">
      <alignment vertical="center"/>
    </xf>
    <xf numFmtId="200" fontId="41" fillId="26" borderId="0" xfId="0" applyNumberFormat="1" applyFont="1" applyFill="1" applyBorder="1" applyAlignment="1">
      <alignment horizontal="right" vertical="center"/>
    </xf>
    <xf numFmtId="200" fontId="41" fillId="26" borderId="25" xfId="0" applyNumberFormat="1" applyFont="1" applyFill="1" applyBorder="1" applyAlignment="1">
      <alignment horizontal="right" vertical="center"/>
    </xf>
    <xf numFmtId="200" fontId="23" fillId="26" borderId="28" xfId="0" applyNumberFormat="1" applyFont="1" applyFill="1" applyBorder="1" applyAlignment="1">
      <alignment horizontal="right" vertical="center"/>
    </xf>
    <xf numFmtId="0" fontId="59" fillId="0" borderId="0" xfId="0" applyFont="1" applyAlignment="1" applyProtection="1">
      <alignment vertical="center"/>
    </xf>
    <xf numFmtId="0" fontId="55" fillId="24" borderId="0" xfId="0" applyFont="1" applyFill="1" applyAlignment="1">
      <alignment vertical="center"/>
    </xf>
    <xf numFmtId="183" fontId="23" fillId="26" borderId="0" xfId="0" applyNumberFormat="1" applyFont="1" applyFill="1" applyBorder="1" applyAlignment="1">
      <alignment vertical="center"/>
    </xf>
    <xf numFmtId="183" fontId="66" fillId="0" borderId="0" xfId="0" applyNumberFormat="1" applyFont="1" applyBorder="1" applyAlignment="1">
      <alignment vertical="center"/>
    </xf>
    <xf numFmtId="38" fontId="41" fillId="26" borderId="0" xfId="111" applyFont="1" applyFill="1" applyBorder="1" applyAlignment="1" applyProtection="1">
      <alignment vertical="center"/>
    </xf>
    <xf numFmtId="183" fontId="41" fillId="26" borderId="0" xfId="0" applyNumberFormat="1" applyFont="1" applyFill="1" applyBorder="1" applyAlignment="1">
      <alignment vertical="center"/>
    </xf>
    <xf numFmtId="183" fontId="41" fillId="26" borderId="0" xfId="0" applyNumberFormat="1" applyFont="1" applyFill="1" applyBorder="1" applyAlignment="1">
      <alignment horizontal="right" vertical="center"/>
    </xf>
    <xf numFmtId="183" fontId="23" fillId="26" borderId="16" xfId="0" applyNumberFormat="1" applyFont="1" applyFill="1" applyBorder="1" applyAlignment="1">
      <alignment horizontal="right" vertical="center"/>
    </xf>
    <xf numFmtId="0" fontId="55" fillId="24" borderId="30" xfId="0" applyFont="1" applyFill="1" applyBorder="1" applyAlignment="1">
      <alignment horizontal="center" vertical="center"/>
    </xf>
    <xf numFmtId="201" fontId="41" fillId="26" borderId="0" xfId="111" applyNumberFormat="1" applyFont="1" applyFill="1" applyBorder="1" applyAlignment="1" applyProtection="1">
      <alignment vertical="center"/>
    </xf>
    <xf numFmtId="183" fontId="41" fillId="26" borderId="31" xfId="0" applyNumberFormat="1" applyFont="1" applyFill="1" applyBorder="1" applyAlignment="1">
      <alignment horizontal="right" vertical="center"/>
    </xf>
    <xf numFmtId="200" fontId="41" fillId="26" borderId="31" xfId="0" applyNumberFormat="1" applyFont="1" applyFill="1" applyBorder="1" applyAlignment="1">
      <alignment horizontal="right" vertical="center"/>
    </xf>
    <xf numFmtId="200" fontId="23" fillId="26" borderId="32" xfId="0" applyNumberFormat="1" applyFont="1" applyFill="1" applyBorder="1" applyAlignment="1">
      <alignment horizontal="right" vertical="center"/>
    </xf>
    <xf numFmtId="0" fontId="55" fillId="24" borderId="33" xfId="0" applyFont="1" applyFill="1" applyBorder="1" applyAlignment="1">
      <alignment horizontal="center" vertical="center"/>
    </xf>
    <xf numFmtId="0" fontId="55" fillId="24" borderId="34" xfId="0" applyFont="1" applyFill="1" applyBorder="1" applyAlignment="1">
      <alignment horizontal="center" vertical="center"/>
    </xf>
    <xf numFmtId="0" fontId="55" fillId="24" borderId="35" xfId="0" applyFont="1" applyFill="1" applyBorder="1" applyAlignment="1">
      <alignment horizontal="center" vertical="center"/>
    </xf>
    <xf numFmtId="183" fontId="23" fillId="26" borderId="36" xfId="0" applyNumberFormat="1" applyFont="1" applyFill="1" applyBorder="1" applyAlignment="1">
      <alignment vertical="center"/>
    </xf>
    <xf numFmtId="183" fontId="23" fillId="0" borderId="36" xfId="0" applyNumberFormat="1" applyFont="1" applyBorder="1" applyAlignment="1">
      <alignment vertical="center"/>
    </xf>
    <xf numFmtId="38" fontId="41" fillId="26" borderId="36" xfId="111" applyFont="1" applyFill="1" applyBorder="1" applyAlignment="1" applyProtection="1">
      <alignment vertical="center"/>
    </xf>
    <xf numFmtId="183" fontId="41" fillId="26" borderId="36" xfId="0" applyNumberFormat="1" applyFont="1" applyFill="1" applyBorder="1" applyAlignment="1">
      <alignment vertical="center"/>
    </xf>
    <xf numFmtId="200" fontId="41" fillId="26" borderId="36" xfId="0" applyNumberFormat="1" applyFont="1" applyFill="1" applyBorder="1" applyAlignment="1">
      <alignment horizontal="right" vertical="center"/>
    </xf>
    <xf numFmtId="200" fontId="23" fillId="26" borderId="16" xfId="0" applyNumberFormat="1" applyFont="1" applyFill="1" applyBorder="1" applyAlignment="1">
      <alignment horizontal="right" vertical="center"/>
    </xf>
    <xf numFmtId="0" fontId="55" fillId="0" borderId="0" xfId="0" applyFont="1" applyAlignment="1" applyProtection="1">
      <alignment horizontal="right" vertical="center"/>
    </xf>
    <xf numFmtId="0" fontId="58" fillId="26" borderId="19" xfId="0" applyFont="1" applyFill="1" applyBorder="1" applyAlignment="1">
      <alignment vertical="center"/>
    </xf>
    <xf numFmtId="1" fontId="23" fillId="26" borderId="25" xfId="0" applyNumberFormat="1" applyFont="1" applyFill="1" applyBorder="1" applyAlignment="1">
      <alignment horizontal="right" vertical="center"/>
    </xf>
    <xf numFmtId="1" fontId="41" fillId="26" borderId="25" xfId="0" applyNumberFormat="1" applyFont="1" applyFill="1" applyBorder="1" applyAlignment="1">
      <alignment horizontal="right" vertical="center"/>
    </xf>
    <xf numFmtId="1" fontId="41" fillId="26" borderId="0" xfId="0" applyNumberFormat="1" applyFont="1" applyFill="1" applyBorder="1" applyAlignment="1">
      <alignment horizontal="right" vertical="center"/>
    </xf>
    <xf numFmtId="1" fontId="23" fillId="26" borderId="28" xfId="0" applyNumberFormat="1" applyFont="1" applyFill="1" applyBorder="1" applyAlignment="1">
      <alignment horizontal="right" vertical="center"/>
    </xf>
    <xf numFmtId="0" fontId="23" fillId="26" borderId="0" xfId="0" applyFont="1" applyFill="1" applyBorder="1" applyAlignment="1">
      <alignment vertical="center"/>
    </xf>
    <xf numFmtId="0" fontId="41" fillId="26" borderId="0" xfId="0" applyFont="1" applyFill="1" applyBorder="1" applyAlignment="1">
      <alignment vertical="center"/>
    </xf>
    <xf numFmtId="0" fontId="55" fillId="26" borderId="0" xfId="0" applyFont="1" applyFill="1" applyBorder="1" applyAlignment="1">
      <alignment horizontal="right" vertical="center"/>
    </xf>
    <xf numFmtId="0" fontId="58" fillId="26" borderId="16" xfId="0" applyFont="1" applyFill="1" applyBorder="1" applyAlignment="1">
      <alignment horizontal="right" vertical="center"/>
    </xf>
    <xf numFmtId="38" fontId="23" fillId="26" borderId="0" xfId="111" applyFont="1" applyFill="1" applyBorder="1" applyAlignment="1" applyProtection="1">
      <alignment vertical="center"/>
    </xf>
    <xf numFmtId="38" fontId="55" fillId="26" borderId="0" xfId="111" applyFont="1" applyFill="1" applyBorder="1" applyAlignment="1" applyProtection="1">
      <alignment horizontal="right" vertical="center"/>
    </xf>
    <xf numFmtId="38" fontId="58" fillId="26" borderId="16" xfId="111" applyFont="1" applyFill="1" applyBorder="1" applyAlignment="1" applyProtection="1">
      <alignment horizontal="right" vertical="center"/>
    </xf>
    <xf numFmtId="0" fontId="51" fillId="26" borderId="15" xfId="0" applyFont="1" applyFill="1" applyBorder="1" applyAlignment="1">
      <alignment horizontal="left" shrinkToFit="1"/>
    </xf>
    <xf numFmtId="0" fontId="55" fillId="26" borderId="19" xfId="0" applyFont="1" applyFill="1" applyBorder="1" applyAlignment="1">
      <alignment vertical="center"/>
    </xf>
    <xf numFmtId="0" fontId="58" fillId="26" borderId="20" xfId="0" applyFont="1" applyFill="1" applyBorder="1" applyAlignment="1">
      <alignment vertical="center"/>
    </xf>
    <xf numFmtId="202" fontId="23" fillId="26" borderId="25" xfId="0" applyNumberFormat="1" applyFont="1" applyFill="1" applyBorder="1" applyAlignment="1">
      <alignment vertical="center"/>
    </xf>
    <xf numFmtId="0" fontId="41" fillId="26" borderId="25" xfId="0" applyFont="1" applyFill="1" applyBorder="1" applyAlignment="1">
      <alignment vertical="center"/>
    </xf>
    <xf numFmtId="202" fontId="41" fillId="26" borderId="25" xfId="0" applyNumberFormat="1" applyFont="1" applyFill="1" applyBorder="1" applyAlignment="1">
      <alignment vertical="center"/>
    </xf>
    <xf numFmtId="202" fontId="41" fillId="26" borderId="25" xfId="0" applyNumberFormat="1" applyFont="1" applyFill="1" applyBorder="1" applyAlignment="1">
      <alignment horizontal="right" vertical="center"/>
    </xf>
    <xf numFmtId="203" fontId="41" fillId="26" borderId="25" xfId="0" applyNumberFormat="1" applyFont="1" applyFill="1" applyBorder="1" applyAlignment="1">
      <alignment horizontal="right" vertical="center"/>
    </xf>
    <xf numFmtId="202" fontId="23" fillId="26" borderId="25" xfId="0" applyNumberFormat="1" applyFont="1" applyFill="1" applyBorder="1" applyAlignment="1">
      <alignment horizontal="right" vertical="center"/>
    </xf>
    <xf numFmtId="202" fontId="41" fillId="26" borderId="28" xfId="0" applyNumberFormat="1" applyFont="1" applyFill="1" applyBorder="1" applyAlignment="1">
      <alignment horizontal="right" vertical="center"/>
    </xf>
    <xf numFmtId="0" fontId="58" fillId="26" borderId="0" xfId="0" applyFont="1" applyFill="1" applyBorder="1" applyAlignment="1">
      <alignment horizontal="right" vertical="center"/>
    </xf>
    <xf numFmtId="0" fontId="55" fillId="26" borderId="16" xfId="0" applyFont="1" applyFill="1" applyBorder="1" applyAlignment="1">
      <alignment horizontal="right" vertical="center"/>
    </xf>
    <xf numFmtId="202" fontId="23" fillId="26" borderId="0" xfId="0" applyNumberFormat="1" applyFont="1" applyFill="1" applyBorder="1" applyAlignment="1">
      <alignment vertical="center"/>
    </xf>
    <xf numFmtId="202" fontId="41" fillId="26" borderId="0" xfId="0" applyNumberFormat="1" applyFont="1" applyFill="1" applyBorder="1" applyAlignment="1">
      <alignment vertical="center"/>
    </xf>
    <xf numFmtId="202" fontId="41" fillId="26" borderId="0" xfId="0" applyNumberFormat="1" applyFont="1" applyFill="1" applyBorder="1" applyAlignment="1">
      <alignment horizontal="right" vertical="center"/>
    </xf>
    <xf numFmtId="203" fontId="41" fillId="26" borderId="0" xfId="0" applyNumberFormat="1" applyFont="1" applyFill="1" applyBorder="1" applyAlignment="1">
      <alignment horizontal="right" vertical="center"/>
    </xf>
    <xf numFmtId="203" fontId="41" fillId="0" borderId="0" xfId="0" applyNumberFormat="1" applyFont="1" applyBorder="1" applyAlignment="1">
      <alignment horizontal="right" vertical="center"/>
    </xf>
    <xf numFmtId="202" fontId="23" fillId="26" borderId="0" xfId="0" applyNumberFormat="1" applyFont="1" applyFill="1" applyBorder="1" applyAlignment="1">
      <alignment horizontal="right" vertical="center"/>
    </xf>
    <xf numFmtId="202" fontId="41" fillId="26" borderId="16" xfId="0" applyNumberFormat="1" applyFont="1" applyFill="1" applyBorder="1" applyAlignment="1">
      <alignment horizontal="right" vertical="center"/>
    </xf>
    <xf numFmtId="0" fontId="51" fillId="26" borderId="15" xfId="0" applyFont="1" applyFill="1" applyBorder="1" applyAlignment="1">
      <alignment horizontal="left"/>
    </xf>
    <xf numFmtId="3" fontId="41" fillId="26" borderId="25" xfId="0" applyNumberFormat="1" applyFont="1" applyFill="1" applyBorder="1" applyAlignment="1">
      <alignment vertical="center"/>
    </xf>
    <xf numFmtId="3" fontId="23" fillId="26" borderId="28" xfId="0" applyNumberFormat="1" applyFont="1" applyFill="1" applyBorder="1" applyAlignment="1">
      <alignment vertical="center"/>
    </xf>
    <xf numFmtId="3" fontId="41" fillId="26" borderId="0" xfId="0" applyNumberFormat="1" applyFont="1" applyFill="1" applyBorder="1" applyAlignment="1">
      <alignment vertical="center"/>
    </xf>
    <xf numFmtId="3" fontId="23" fillId="26" borderId="16" xfId="0" applyNumberFormat="1" applyFont="1" applyFill="1" applyBorder="1" applyAlignment="1">
      <alignment vertical="center"/>
    </xf>
    <xf numFmtId="38" fontId="58" fillId="26" borderId="0" xfId="111" applyFont="1" applyFill="1" applyAlignment="1" applyProtection="1">
      <alignment vertical="center"/>
    </xf>
    <xf numFmtId="0" fontId="41" fillId="26" borderId="0" xfId="0" applyFont="1" applyFill="1" applyBorder="1" applyAlignment="1">
      <alignment horizontal="right" vertical="center"/>
    </xf>
    <xf numFmtId="3" fontId="41" fillId="26" borderId="0" xfId="0" applyNumberFormat="1" applyFont="1" applyFill="1" applyBorder="1" applyAlignment="1">
      <alignment horizontal="right" vertical="center"/>
    </xf>
    <xf numFmtId="3" fontId="23" fillId="26" borderId="16" xfId="0" applyNumberFormat="1" applyFont="1" applyFill="1" applyBorder="1" applyAlignment="1">
      <alignment horizontal="right" vertical="center"/>
    </xf>
    <xf numFmtId="183" fontId="23" fillId="26" borderId="0" xfId="111" applyNumberFormat="1" applyFont="1" applyFill="1" applyAlignment="1" applyProtection="1">
      <alignment vertical="center"/>
    </xf>
    <xf numFmtId="49" fontId="23" fillId="0" borderId="16" xfId="0" applyNumberFormat="1" applyFont="1" applyBorder="1" applyAlignment="1">
      <alignment vertical="center"/>
    </xf>
    <xf numFmtId="0" fontId="41" fillId="24" borderId="27" xfId="0" applyFont="1" applyFill="1" applyBorder="1" applyAlignment="1">
      <alignment horizontal="center" vertical="center"/>
    </xf>
    <xf numFmtId="0" fontId="41" fillId="24" borderId="28" xfId="0" applyFont="1" applyFill="1" applyBorder="1" applyAlignment="1">
      <alignment horizontal="center" vertical="center"/>
    </xf>
    <xf numFmtId="0" fontId="41" fillId="0" borderId="27" xfId="0" applyFont="1" applyBorder="1" applyAlignment="1">
      <alignment horizontal="center" vertical="center" textRotation="255"/>
    </xf>
    <xf numFmtId="0" fontId="41" fillId="0" borderId="28" xfId="0" applyFont="1" applyBorder="1" applyAlignment="1">
      <alignment horizontal="center" vertical="center" textRotation="255"/>
    </xf>
    <xf numFmtId="0" fontId="41" fillId="0" borderId="27" xfId="0" applyFont="1" applyBorder="1" applyAlignment="1">
      <alignment vertical="center" textRotation="255"/>
    </xf>
    <xf numFmtId="0" fontId="41" fillId="0" borderId="28" xfId="0" applyFont="1" applyBorder="1" applyAlignment="1">
      <alignment vertical="center" textRotation="255"/>
    </xf>
    <xf numFmtId="0" fontId="48" fillId="0" borderId="0" xfId="0" applyFont="1"/>
    <xf numFmtId="0" fontId="41" fillId="24" borderId="27" xfId="0" applyFont="1" applyFill="1" applyBorder="1" applyAlignment="1">
      <alignment vertical="center" textRotation="255"/>
    </xf>
    <xf numFmtId="0" fontId="41" fillId="24" borderId="28" xfId="0" applyFont="1" applyFill="1" applyBorder="1" applyAlignment="1">
      <alignment vertical="center" textRotation="255"/>
    </xf>
    <xf numFmtId="0" fontId="41" fillId="0" borderId="25" xfId="0" applyFont="1" applyBorder="1" applyAlignment="1">
      <alignment vertical="center" textRotation="255"/>
    </xf>
    <xf numFmtId="0" fontId="41" fillId="0" borderId="15" xfId="0" applyFont="1" applyBorder="1" applyAlignment="1">
      <alignment horizontal="left" vertical="center"/>
    </xf>
    <xf numFmtId="0" fontId="41" fillId="0" borderId="0" xfId="0" applyFont="1" applyAlignment="1">
      <alignment horizontal="left" vertical="center"/>
    </xf>
    <xf numFmtId="0" fontId="41" fillId="24" borderId="15" xfId="0" applyFont="1" applyFill="1" applyBorder="1" applyAlignment="1">
      <alignment horizontal="center" vertical="center"/>
    </xf>
    <xf numFmtId="0" fontId="41" fillId="24" borderId="16" xfId="0" applyFont="1" applyFill="1" applyBorder="1" applyAlignment="1">
      <alignment horizontal="center" vertical="center"/>
    </xf>
    <xf numFmtId="0" fontId="41" fillId="0" borderId="18" xfId="0" applyFont="1" applyBorder="1" applyAlignment="1">
      <alignment horizontal="center" vertical="center" textRotation="255"/>
    </xf>
    <xf numFmtId="0" fontId="41" fillId="0" borderId="20" xfId="0" applyFont="1" applyBorder="1" applyAlignment="1">
      <alignment horizontal="center" vertical="center" textRotation="255"/>
    </xf>
    <xf numFmtId="0" fontId="41" fillId="0" borderId="18" xfId="0" applyFont="1" applyBorder="1" applyAlignment="1">
      <alignment vertical="center" textRotation="255"/>
    </xf>
    <xf numFmtId="0" fontId="41" fillId="0" borderId="20" xfId="0" applyFont="1" applyBorder="1" applyAlignment="1">
      <alignment vertical="center" textRotation="255"/>
    </xf>
    <xf numFmtId="0" fontId="41" fillId="24" borderId="18" xfId="0" applyFont="1" applyFill="1" applyBorder="1" applyAlignment="1">
      <alignment vertical="center" textRotation="255"/>
    </xf>
    <xf numFmtId="0" fontId="41" fillId="24" borderId="20" xfId="0" applyFont="1" applyFill="1" applyBorder="1" applyAlignment="1">
      <alignment vertical="center" textRotation="255"/>
    </xf>
    <xf numFmtId="0" fontId="41" fillId="0" borderId="0" xfId="0" applyFont="1" applyBorder="1" applyAlignment="1">
      <alignment vertical="center" textRotation="255"/>
    </xf>
    <xf numFmtId="0" fontId="41" fillId="0" borderId="16" xfId="0" applyFont="1" applyBorder="1" applyAlignment="1">
      <alignment vertical="center" textRotation="255"/>
    </xf>
    <xf numFmtId="0" fontId="41" fillId="0" borderId="15" xfId="0" applyFont="1" applyBorder="1" applyAlignment="1">
      <alignment vertical="center" textRotation="255"/>
    </xf>
    <xf numFmtId="0" fontId="41" fillId="0" borderId="19" xfId="0" applyFont="1" applyBorder="1" applyAlignment="1">
      <alignment vertical="center" textRotation="255"/>
    </xf>
    <xf numFmtId="0" fontId="41" fillId="0" borderId="37" xfId="0" applyFont="1" applyBorder="1" applyAlignment="1">
      <alignment horizontal="center" vertical="center"/>
    </xf>
    <xf numFmtId="0" fontId="41" fillId="0" borderId="28" xfId="0" applyFont="1" applyBorder="1" applyAlignment="1">
      <alignment horizontal="center" vertical="center"/>
    </xf>
    <xf numFmtId="0" fontId="41" fillId="24" borderId="29" xfId="0" applyFont="1" applyFill="1" applyBorder="1" applyAlignment="1">
      <alignment horizontal="center" vertical="center"/>
    </xf>
    <xf numFmtId="0" fontId="67" fillId="0" borderId="25" xfId="0" applyFont="1" applyBorder="1" applyAlignment="1">
      <alignment horizontal="distributed" vertical="center" shrinkToFit="1"/>
    </xf>
    <xf numFmtId="0" fontId="67" fillId="0" borderId="28" xfId="0" applyFont="1" applyBorder="1" applyAlignment="1">
      <alignment horizontal="distributed" vertical="center" shrinkToFit="1"/>
    </xf>
    <xf numFmtId="0" fontId="67" fillId="0" borderId="0" xfId="0" applyFont="1" applyBorder="1" applyAlignment="1">
      <alignment vertical="center"/>
    </xf>
    <xf numFmtId="0" fontId="68" fillId="0" borderId="0" xfId="0" applyFont="1" applyBorder="1" applyAlignment="1">
      <alignment vertical="center"/>
    </xf>
    <xf numFmtId="0" fontId="41" fillId="0" borderId="38" xfId="0" applyFont="1" applyBorder="1" applyAlignment="1">
      <alignment horizontal="center" vertical="center"/>
    </xf>
    <xf numFmtId="0" fontId="41" fillId="0" borderId="16" xfId="0" applyFont="1" applyBorder="1" applyAlignment="1">
      <alignment horizontal="center" vertical="center"/>
    </xf>
    <xf numFmtId="0" fontId="41" fillId="24" borderId="17" xfId="0" applyFont="1" applyFill="1" applyBorder="1" applyAlignment="1">
      <alignment horizontal="center" vertical="center"/>
    </xf>
    <xf numFmtId="0" fontId="67" fillId="0" borderId="0" xfId="0" applyFont="1" applyBorder="1" applyAlignment="1">
      <alignment horizontal="distributed" vertical="center" shrinkToFit="1"/>
    </xf>
    <xf numFmtId="0" fontId="67" fillId="0" borderId="16" xfId="0" applyFont="1" applyBorder="1" applyAlignment="1">
      <alignment horizontal="distributed" vertical="center" shrinkToFit="1"/>
    </xf>
    <xf numFmtId="192" fontId="23" fillId="0" borderId="0" xfId="0" applyNumberFormat="1" applyFont="1" applyAlignment="1">
      <alignment vertical="center"/>
    </xf>
    <xf numFmtId="204" fontId="67" fillId="0" borderId="15" xfId="0" applyNumberFormat="1" applyFont="1" applyBorder="1" applyAlignment="1">
      <alignment horizontal="center" vertical="center" shrinkToFit="1"/>
    </xf>
    <xf numFmtId="204" fontId="67" fillId="0" borderId="0" xfId="0" applyNumberFormat="1" applyFont="1" applyBorder="1" applyAlignment="1">
      <alignment horizontal="center" vertical="center" shrinkToFit="1"/>
    </xf>
    <xf numFmtId="204" fontId="67" fillId="0" borderId="16" xfId="0" applyNumberFormat="1" applyFont="1" applyBorder="1" applyAlignment="1">
      <alignment horizontal="center" vertical="center" shrinkToFit="1"/>
    </xf>
    <xf numFmtId="0" fontId="41" fillId="0" borderId="0" xfId="0" applyFont="1" applyBorder="1" applyAlignment="1">
      <alignment horizontal="left" vertical="center"/>
    </xf>
    <xf numFmtId="0" fontId="41" fillId="24" borderId="39" xfId="0" applyFont="1" applyFill="1" applyBorder="1" applyAlignment="1">
      <alignment horizontal="center" vertical="center"/>
    </xf>
    <xf numFmtId="204" fontId="67" fillId="0" borderId="40" xfId="0" applyNumberFormat="1" applyFont="1" applyBorder="1" applyAlignment="1">
      <alignment horizontal="center" vertical="center" shrinkToFit="1"/>
    </xf>
    <xf numFmtId="204" fontId="67" fillId="0" borderId="41" xfId="0" applyNumberFormat="1" applyFont="1" applyBorder="1" applyAlignment="1">
      <alignment horizontal="center" vertical="center" shrinkToFit="1"/>
    </xf>
    <xf numFmtId="204" fontId="67" fillId="0" borderId="42" xfId="0" applyNumberFormat="1" applyFont="1" applyBorder="1" applyAlignment="1">
      <alignment horizontal="center" vertical="center" shrinkToFit="1"/>
    </xf>
    <xf numFmtId="0" fontId="41" fillId="24" borderId="18" xfId="0" applyFont="1" applyFill="1" applyBorder="1" applyAlignment="1">
      <alignment horizontal="center" vertical="center"/>
    </xf>
    <xf numFmtId="0" fontId="41" fillId="24" borderId="20" xfId="0" applyFont="1" applyFill="1" applyBorder="1" applyAlignment="1">
      <alignment horizontal="center" vertical="center"/>
    </xf>
    <xf numFmtId="0" fontId="41" fillId="0" borderId="43" xfId="0" applyFont="1" applyBorder="1" applyAlignment="1">
      <alignment horizontal="center" vertical="center"/>
    </xf>
    <xf numFmtId="0" fontId="41" fillId="0" borderId="20" xfId="0" applyFont="1" applyBorder="1" applyAlignment="1">
      <alignment horizontal="center" vertical="center"/>
    </xf>
    <xf numFmtId="0" fontId="41" fillId="24" borderId="21" xfId="0" applyFont="1" applyFill="1" applyBorder="1" applyAlignment="1">
      <alignment horizontal="center" vertical="center"/>
    </xf>
    <xf numFmtId="0" fontId="67" fillId="0" borderId="15" xfId="0" applyFont="1" applyBorder="1" applyAlignment="1">
      <alignment vertical="center" shrinkToFit="1"/>
    </xf>
    <xf numFmtId="0" fontId="67" fillId="0" borderId="44" xfId="0" applyFont="1" applyBorder="1" applyAlignment="1">
      <alignment vertical="center" shrinkToFit="1"/>
    </xf>
    <xf numFmtId="0" fontId="67" fillId="0" borderId="45" xfId="0" applyFont="1" applyBorder="1" applyAlignment="1">
      <alignment vertical="center" shrinkToFit="1"/>
    </xf>
    <xf numFmtId="0" fontId="67" fillId="0" borderId="46" xfId="0" applyFont="1" applyBorder="1" applyAlignment="1">
      <alignment vertical="center" shrinkToFit="1"/>
    </xf>
    <xf numFmtId="0" fontId="67" fillId="0" borderId="16" xfId="0" applyFont="1" applyBorder="1" applyAlignment="1">
      <alignment vertical="center" shrinkToFit="1"/>
    </xf>
    <xf numFmtId="192" fontId="41" fillId="0" borderId="37" xfId="0" applyNumberFormat="1" applyFont="1" applyBorder="1" applyAlignment="1">
      <alignment horizontal="center" vertical="center"/>
    </xf>
    <xf numFmtId="192" fontId="41" fillId="0" borderId="47" xfId="0" applyNumberFormat="1" applyFont="1" applyBorder="1" applyAlignment="1">
      <alignment horizontal="center" vertical="center"/>
    </xf>
    <xf numFmtId="0" fontId="41" fillId="24" borderId="26" xfId="0" applyFont="1" applyFill="1" applyBorder="1" applyAlignment="1">
      <alignment horizontal="center" vertical="center"/>
    </xf>
    <xf numFmtId="0" fontId="51" fillId="0" borderId="15" xfId="0" applyFont="1" applyBorder="1" applyAlignment="1">
      <alignment vertical="center" shrinkToFit="1"/>
    </xf>
    <xf numFmtId="0" fontId="67" fillId="0" borderId="0" xfId="0" applyFont="1" applyBorder="1" applyAlignment="1">
      <alignment vertical="center" shrinkToFit="1"/>
    </xf>
    <xf numFmtId="0" fontId="51" fillId="0" borderId="16" xfId="0" applyFont="1" applyBorder="1" applyAlignment="1">
      <alignment vertical="center" shrinkToFit="1"/>
    </xf>
    <xf numFmtId="192" fontId="41" fillId="0" borderId="38" xfId="0" applyNumberFormat="1" applyFont="1" applyBorder="1" applyAlignment="1">
      <alignment horizontal="center" vertical="center"/>
    </xf>
    <xf numFmtId="192" fontId="41" fillId="0" borderId="48" xfId="0" applyNumberFormat="1" applyFont="1" applyBorder="1" applyAlignment="1">
      <alignment horizontal="center" vertical="center"/>
    </xf>
    <xf numFmtId="192" fontId="0" fillId="0" borderId="0" xfId="0" applyNumberFormat="1" applyBorder="1" applyAlignment="1">
      <alignment vertical="center"/>
    </xf>
    <xf numFmtId="192" fontId="41" fillId="0" borderId="49" xfId="0" applyNumberFormat="1" applyFont="1" applyBorder="1" applyAlignment="1">
      <alignment horizontal="center" vertical="center"/>
    </xf>
    <xf numFmtId="192" fontId="41" fillId="0" borderId="50" xfId="0" applyNumberFormat="1" applyFont="1" applyBorder="1" applyAlignment="1">
      <alignment horizontal="center" vertical="center"/>
    </xf>
    <xf numFmtId="205" fontId="41" fillId="0" borderId="38" xfId="0" applyNumberFormat="1" applyFont="1" applyBorder="1" applyAlignment="1">
      <alignment horizontal="right" vertical="center"/>
    </xf>
    <xf numFmtId="205" fontId="41" fillId="0" borderId="16" xfId="0" applyNumberFormat="1" applyFont="1" applyBorder="1" applyAlignment="1">
      <alignment horizontal="right" vertical="center"/>
    </xf>
    <xf numFmtId="205" fontId="43" fillId="0" borderId="49" xfId="0" applyNumberFormat="1" applyFont="1" applyBorder="1" applyAlignment="1">
      <alignment horizontal="right" vertical="top"/>
    </xf>
    <xf numFmtId="205" fontId="41" fillId="0" borderId="42" xfId="0" applyNumberFormat="1" applyFont="1" applyBorder="1" applyAlignment="1">
      <alignment horizontal="right" vertical="center"/>
    </xf>
    <xf numFmtId="205" fontId="41" fillId="0" borderId="49" xfId="0" applyNumberFormat="1" applyFont="1" applyBorder="1" applyAlignment="1">
      <alignment horizontal="right" vertical="center"/>
    </xf>
    <xf numFmtId="0" fontId="41" fillId="24" borderId="17" xfId="0" applyFont="1" applyFill="1" applyBorder="1" applyAlignment="1">
      <alignment horizontal="center" vertical="center" shrinkToFit="1"/>
    </xf>
    <xf numFmtId="206" fontId="22" fillId="0" borderId="0" xfId="0" applyNumberFormat="1" applyFont="1" applyAlignment="1">
      <alignment vertical="center"/>
    </xf>
    <xf numFmtId="0" fontId="41" fillId="24" borderId="21" xfId="0" applyFont="1" applyFill="1" applyBorder="1" applyAlignment="1">
      <alignment horizontal="center" vertical="center" shrinkToFit="1"/>
    </xf>
    <xf numFmtId="205" fontId="43" fillId="0" borderId="43" xfId="0" applyNumberFormat="1" applyFont="1" applyBorder="1" applyAlignment="1">
      <alignment horizontal="right" vertical="top"/>
    </xf>
    <xf numFmtId="205" fontId="41" fillId="0" borderId="20" xfId="0" applyNumberFormat="1" applyFont="1" applyBorder="1" applyAlignment="1">
      <alignment horizontal="right" vertical="center"/>
    </xf>
    <xf numFmtId="205" fontId="41" fillId="0" borderId="43" xfId="0" applyNumberFormat="1" applyFont="1" applyBorder="1" applyAlignment="1">
      <alignment horizontal="right" vertical="center"/>
    </xf>
    <xf numFmtId="0" fontId="0" fillId="0" borderId="15" xfId="0" applyBorder="1" applyAlignment="1">
      <alignment horizontal="left" vertical="center"/>
    </xf>
    <xf numFmtId="0" fontId="51" fillId="0" borderId="18" xfId="0" applyFont="1" applyBorder="1" applyAlignment="1">
      <alignment vertical="center" shrinkToFit="1"/>
    </xf>
    <xf numFmtId="0" fontId="67" fillId="0" borderId="19" xfId="0" applyFont="1" applyBorder="1" applyAlignment="1">
      <alignment vertical="center" shrinkToFit="1"/>
    </xf>
    <xf numFmtId="0" fontId="51" fillId="0" borderId="20" xfId="0" applyFont="1" applyBorder="1" applyAlignment="1">
      <alignment vertical="center" shrinkToFit="1"/>
    </xf>
    <xf numFmtId="0" fontId="67" fillId="0" borderId="18" xfId="0" applyFont="1" applyBorder="1" applyAlignment="1">
      <alignment vertical="center" shrinkToFit="1"/>
    </xf>
    <xf numFmtId="0" fontId="67" fillId="0" borderId="20" xfId="0" applyFont="1" applyBorder="1" applyAlignment="1">
      <alignment vertical="center" shrinkToFit="1"/>
    </xf>
    <xf numFmtId="0" fontId="0" fillId="0" borderId="15" xfId="0" applyBorder="1" applyAlignment="1">
      <alignment vertical="center"/>
    </xf>
    <xf numFmtId="0" fontId="67" fillId="0" borderId="27" xfId="0" applyFont="1" applyBorder="1" applyAlignment="1">
      <alignment horizontal="distributed" vertical="center" shrinkToFit="1"/>
    </xf>
    <xf numFmtId="0" fontId="69" fillId="0" borderId="28" xfId="0" applyFont="1" applyBorder="1" applyAlignment="1">
      <alignment horizontal="distributed" vertical="center" shrinkToFit="1"/>
    </xf>
    <xf numFmtId="0" fontId="67" fillId="0" borderId="15" xfId="0" applyFont="1" applyBorder="1" applyAlignment="1">
      <alignment horizontal="distributed" vertical="center" shrinkToFit="1"/>
    </xf>
    <xf numFmtId="0" fontId="69" fillId="0" borderId="16" xfId="0" applyFont="1" applyBorder="1" applyAlignment="1">
      <alignment horizontal="distributed" vertical="center" shrinkToFit="1"/>
    </xf>
    <xf numFmtId="207" fontId="67" fillId="0" borderId="15" xfId="0" applyNumberFormat="1" applyFont="1" applyBorder="1" applyAlignment="1">
      <alignment horizontal="center" vertical="center" shrinkToFit="1"/>
    </xf>
    <xf numFmtId="207" fontId="67" fillId="0" borderId="0" xfId="0" applyNumberFormat="1" applyFont="1" applyBorder="1" applyAlignment="1">
      <alignment horizontal="center" vertical="center" shrinkToFit="1"/>
    </xf>
    <xf numFmtId="207" fontId="67" fillId="0" borderId="16" xfId="0" applyNumberFormat="1" applyFont="1" applyBorder="1" applyAlignment="1">
      <alignment horizontal="center" vertical="center" shrinkToFit="1"/>
    </xf>
    <xf numFmtId="207" fontId="67" fillId="0" borderId="0" xfId="0" applyNumberFormat="1" applyFont="1" applyBorder="1" applyAlignment="1">
      <alignment horizontal="center" vertical="center"/>
    </xf>
    <xf numFmtId="0" fontId="41" fillId="24" borderId="40" xfId="0" applyFont="1" applyFill="1" applyBorder="1" applyAlignment="1">
      <alignment horizontal="center" vertical="center"/>
    </xf>
    <xf numFmtId="207" fontId="67" fillId="0" borderId="40" xfId="0" applyNumberFormat="1" applyFont="1" applyBorder="1" applyAlignment="1">
      <alignment horizontal="center" vertical="center" shrinkToFit="1"/>
    </xf>
    <xf numFmtId="207" fontId="67" fillId="0" borderId="41" xfId="0" applyNumberFormat="1" applyFont="1" applyBorder="1" applyAlignment="1">
      <alignment horizontal="center" vertical="center" shrinkToFit="1"/>
    </xf>
    <xf numFmtId="207" fontId="67" fillId="0" borderId="42" xfId="0" applyNumberFormat="1" applyFont="1" applyBorder="1" applyAlignment="1">
      <alignment horizontal="center" vertical="center" shrinkToFit="1"/>
    </xf>
    <xf numFmtId="207" fontId="67" fillId="0" borderId="41" xfId="0" applyNumberFormat="1" applyFont="1" applyBorder="1" applyAlignment="1">
      <alignment horizontal="center" vertical="center"/>
    </xf>
    <xf numFmtId="0" fontId="51" fillId="0" borderId="0" xfId="0" applyFont="1" applyBorder="1" applyAlignment="1">
      <alignment vertical="center" shrinkToFit="1"/>
    </xf>
    <xf numFmtId="192" fontId="41" fillId="0" borderId="28" xfId="0" applyNumberFormat="1" applyFont="1" applyBorder="1" applyAlignment="1">
      <alignment horizontal="center" vertical="center"/>
    </xf>
    <xf numFmtId="0" fontId="0" fillId="0" borderId="38" xfId="0" applyBorder="1"/>
    <xf numFmtId="192" fontId="41" fillId="0" borderId="16" xfId="0" applyNumberFormat="1" applyFont="1" applyBorder="1" applyAlignment="1">
      <alignment horizontal="center" vertical="center"/>
    </xf>
    <xf numFmtId="0" fontId="0" fillId="0" borderId="49" xfId="0" applyBorder="1"/>
    <xf numFmtId="192" fontId="41" fillId="0" borderId="42" xfId="0" applyNumberFormat="1" applyFont="1" applyBorder="1" applyAlignment="1">
      <alignment horizontal="center" vertical="center"/>
    </xf>
    <xf numFmtId="205" fontId="41" fillId="0" borderId="38" xfId="0" applyNumberFormat="1" applyFont="1" applyBorder="1" applyAlignment="1">
      <alignment vertical="center"/>
    </xf>
    <xf numFmtId="205" fontId="41" fillId="0" borderId="16" xfId="0" quotePrefix="1" applyNumberFormat="1" applyFont="1" applyBorder="1" applyAlignment="1">
      <alignment horizontal="right" vertical="center"/>
    </xf>
    <xf numFmtId="205" fontId="41" fillId="0" borderId="16" xfId="0" applyNumberFormat="1" applyFont="1" applyBorder="1" applyAlignment="1">
      <alignment vertical="center"/>
    </xf>
    <xf numFmtId="205" fontId="43" fillId="0" borderId="43" xfId="0" applyNumberFormat="1" applyFont="1" applyBorder="1" applyAlignment="1">
      <alignment vertical="top"/>
    </xf>
    <xf numFmtId="0" fontId="51" fillId="0" borderId="19" xfId="0" applyFont="1" applyBorder="1" applyAlignment="1">
      <alignment vertical="center" shrinkToFit="1"/>
    </xf>
    <xf numFmtId="0" fontId="41" fillId="24" borderId="15" xfId="0" applyFont="1" applyFill="1" applyBorder="1" applyAlignment="1">
      <alignment vertical="center"/>
    </xf>
    <xf numFmtId="0" fontId="41" fillId="24" borderId="0" xfId="0" applyFont="1" applyFill="1" applyBorder="1" applyAlignment="1">
      <alignment vertical="center"/>
    </xf>
    <xf numFmtId="0" fontId="41" fillId="24" borderId="0" xfId="0" applyFont="1" applyFill="1" applyBorder="1" applyAlignment="1">
      <alignment wrapText="1"/>
    </xf>
    <xf numFmtId="0" fontId="23" fillId="0" borderId="15" xfId="0" applyFont="1" applyBorder="1" applyAlignment="1">
      <alignment vertical="center" textRotation="255" shrinkToFit="1"/>
    </xf>
    <xf numFmtId="0" fontId="0" fillId="0" borderId="0" xfId="0" applyBorder="1" applyAlignment="1">
      <alignment vertical="center" textRotation="255" shrinkToFit="1"/>
    </xf>
    <xf numFmtId="0" fontId="0" fillId="0" borderId="16" xfId="0" applyBorder="1" applyAlignment="1">
      <alignment vertical="center" textRotation="255" shrinkToFit="1"/>
    </xf>
    <xf numFmtId="0" fontId="23" fillId="0" borderId="18" xfId="0" applyFont="1" applyBorder="1" applyAlignment="1">
      <alignment vertical="center" textRotation="255" shrinkToFit="1"/>
    </xf>
    <xf numFmtId="0" fontId="0" fillId="0" borderId="19" xfId="0" applyBorder="1" applyAlignment="1">
      <alignment vertical="center" textRotation="255" shrinkToFit="1"/>
    </xf>
    <xf numFmtId="0" fontId="0" fillId="0" borderId="20" xfId="0" applyBorder="1" applyAlignment="1">
      <alignment vertical="center" textRotation="255" shrinkToFit="1"/>
    </xf>
    <xf numFmtId="0" fontId="23" fillId="0" borderId="19" xfId="0" applyFont="1" applyBorder="1" applyAlignment="1">
      <alignment vertical="center" textRotation="255" shrinkToFit="1"/>
    </xf>
    <xf numFmtId="0" fontId="23" fillId="0" borderId="0" xfId="0" applyFont="1" applyBorder="1" applyAlignment="1">
      <alignment vertical="center" textRotation="255" shrinkToFit="1"/>
    </xf>
    <xf numFmtId="0" fontId="23" fillId="0" borderId="20" xfId="0" applyFont="1" applyBorder="1" applyAlignment="1">
      <alignment vertical="center" textRotation="255" shrinkToFit="1"/>
    </xf>
    <xf numFmtId="0" fontId="23" fillId="0" borderId="27" xfId="0" applyFont="1" applyBorder="1" applyAlignment="1">
      <alignment horizontal="distributed" vertical="center"/>
    </xf>
    <xf numFmtId="0" fontId="23" fillId="0" borderId="25" xfId="0" applyFont="1" applyBorder="1" applyAlignment="1">
      <alignment horizontal="distributed" vertical="center"/>
    </xf>
    <xf numFmtId="0" fontId="51" fillId="0" borderId="25" xfId="0" applyFont="1" applyBorder="1" applyAlignment="1">
      <alignment horizontal="left" vertical="center" shrinkToFit="1"/>
    </xf>
    <xf numFmtId="0" fontId="43" fillId="0" borderId="25" xfId="0" applyFont="1" applyBorder="1" applyAlignment="1">
      <alignment vertical="center" shrinkToFit="1"/>
    </xf>
    <xf numFmtId="0" fontId="41" fillId="0" borderId="25" xfId="0" applyFont="1" applyBorder="1" applyAlignment="1">
      <alignment vertical="center"/>
    </xf>
    <xf numFmtId="0" fontId="43" fillId="0" borderId="25" xfId="0" applyFont="1" applyBorder="1" applyAlignment="1">
      <alignment horizontal="center" vertical="center" shrinkToFit="1"/>
    </xf>
    <xf numFmtId="0" fontId="23" fillId="0" borderId="25" xfId="0" applyFont="1" applyBorder="1" applyAlignment="1">
      <alignment vertical="center"/>
    </xf>
    <xf numFmtId="0" fontId="51" fillId="0" borderId="25" xfId="0" applyFont="1" applyBorder="1" applyAlignment="1">
      <alignment vertical="center" shrinkToFit="1"/>
    </xf>
    <xf numFmtId="0" fontId="70" fillId="0" borderId="51" xfId="0" applyFont="1" applyBorder="1" applyAlignment="1">
      <alignment horizontal="center" vertical="center" shrinkToFit="1"/>
    </xf>
    <xf numFmtId="0" fontId="43" fillId="0" borderId="25" xfId="0" applyFont="1" applyBorder="1" applyAlignment="1">
      <alignment horizontal="centerContinuous" vertical="center"/>
    </xf>
    <xf numFmtId="0" fontId="23" fillId="0" borderId="15" xfId="0" applyFont="1" applyBorder="1" applyAlignment="1">
      <alignment horizontal="distributed" vertical="center"/>
    </xf>
    <xf numFmtId="0" fontId="23" fillId="0" borderId="0" xfId="0" quotePrefix="1" applyFont="1" applyBorder="1" applyAlignment="1">
      <alignment horizontal="centerContinuous" vertical="center"/>
    </xf>
    <xf numFmtId="0" fontId="51" fillId="0" borderId="0" xfId="0" applyFont="1" applyBorder="1" applyAlignment="1">
      <alignment horizontal="left" vertical="center" shrinkToFit="1"/>
    </xf>
    <xf numFmtId="0" fontId="43" fillId="0" borderId="0" xfId="0" applyFont="1" applyBorder="1" applyAlignment="1">
      <alignment vertical="center" shrinkToFit="1"/>
    </xf>
    <xf numFmtId="0" fontId="43" fillId="0" borderId="0" xfId="0" applyFont="1" applyBorder="1" applyAlignment="1">
      <alignment horizontal="centerContinuous" vertical="center"/>
    </xf>
    <xf numFmtId="0" fontId="43" fillId="0" borderId="0" xfId="0" applyFont="1" applyBorder="1" applyAlignment="1">
      <alignment horizontal="center" vertical="center" shrinkToFit="1"/>
    </xf>
    <xf numFmtId="0" fontId="51" fillId="0" borderId="0" xfId="0" applyFont="1" applyBorder="1" applyAlignment="1">
      <alignment horizontal="center" vertical="center" shrinkToFit="1"/>
    </xf>
    <xf numFmtId="0" fontId="70" fillId="0" borderId="52" xfId="0" applyFont="1" applyBorder="1" applyAlignment="1">
      <alignment horizontal="center" vertical="center" shrinkToFit="1"/>
    </xf>
    <xf numFmtId="0" fontId="41" fillId="24" borderId="0" xfId="0" applyFont="1" applyFill="1" applyBorder="1" applyAlignment="1">
      <alignment horizontal="center" vertical="center"/>
    </xf>
    <xf numFmtId="0" fontId="41" fillId="24" borderId="18" xfId="0" applyFont="1" applyFill="1" applyBorder="1" applyAlignment="1">
      <alignment vertical="center"/>
    </xf>
    <xf numFmtId="0" fontId="41" fillId="24" borderId="19" xfId="0" applyFont="1" applyFill="1" applyBorder="1" applyAlignment="1">
      <alignment horizontal="center" vertical="center"/>
    </xf>
    <xf numFmtId="0" fontId="41" fillId="24" borderId="19" xfId="0" applyFont="1" applyFill="1" applyBorder="1" applyAlignment="1">
      <alignment wrapText="1"/>
    </xf>
    <xf numFmtId="0" fontId="23" fillId="0" borderId="18" xfId="0" applyFont="1" applyBorder="1" applyAlignment="1">
      <alignment horizontal="distributed" vertical="center"/>
    </xf>
    <xf numFmtId="0" fontId="23" fillId="0" borderId="19" xfId="0" applyFont="1" applyBorder="1" applyAlignment="1">
      <alignment vertical="center"/>
    </xf>
    <xf numFmtId="0" fontId="41" fillId="0" borderId="19" xfId="0" applyFont="1" applyBorder="1" applyAlignment="1">
      <alignment horizontal="center" vertical="center"/>
    </xf>
    <xf numFmtId="198" fontId="43" fillId="0" borderId="19" xfId="0" applyNumberFormat="1" applyFont="1" applyBorder="1" applyAlignment="1">
      <alignment horizontal="left" vertical="center"/>
    </xf>
    <xf numFmtId="0" fontId="43" fillId="0" borderId="19" xfId="0" applyFont="1" applyBorder="1" applyAlignment="1">
      <alignment vertical="center"/>
    </xf>
    <xf numFmtId="198" fontId="51" fillId="0" borderId="19" xfId="0" applyNumberFormat="1" applyFont="1" applyBorder="1" applyAlignment="1">
      <alignment horizontal="left" vertical="center"/>
    </xf>
    <xf numFmtId="0" fontId="70" fillId="0" borderId="53" xfId="0" applyFont="1" applyBorder="1" applyAlignment="1">
      <alignment horizontal="center" vertical="center" shrinkToFit="1"/>
    </xf>
    <xf numFmtId="0" fontId="41" fillId="24" borderId="25" xfId="0" applyFont="1" applyFill="1" applyBorder="1" applyAlignment="1">
      <alignment horizontal="center" vertical="center"/>
    </xf>
    <xf numFmtId="205" fontId="23" fillId="0" borderId="27" xfId="85" applyNumberFormat="1" applyFont="1" applyBorder="1" applyAlignment="1">
      <alignment horizontal="right" vertical="center"/>
    </xf>
    <xf numFmtId="205" fontId="41" fillId="0" borderId="25" xfId="0" applyNumberFormat="1" applyFont="1" applyBorder="1" applyAlignment="1">
      <alignment horizontal="right" vertical="center"/>
    </xf>
    <xf numFmtId="205" fontId="41" fillId="0" borderId="0" xfId="0" applyNumberFormat="1" applyFont="1" applyBorder="1" applyAlignment="1">
      <alignment horizontal="right" vertical="center"/>
    </xf>
    <xf numFmtId="205" fontId="23" fillId="0" borderId="0" xfId="0" applyNumberFormat="1" applyFont="1" applyBorder="1" applyAlignment="1">
      <alignment horizontal="right" vertical="center"/>
    </xf>
    <xf numFmtId="205" fontId="23" fillId="0" borderId="54" xfId="0" applyNumberFormat="1" applyFont="1" applyBorder="1" applyAlignment="1">
      <alignment horizontal="right" vertical="center"/>
    </xf>
    <xf numFmtId="205" fontId="23" fillId="0" borderId="28" xfId="0" applyNumberFormat="1" applyFont="1" applyBorder="1" applyAlignment="1">
      <alignment horizontal="right" vertical="center" shrinkToFit="1"/>
    </xf>
    <xf numFmtId="205" fontId="23" fillId="0" borderId="55" xfId="0" applyNumberFormat="1" applyFont="1" applyBorder="1" applyAlignment="1">
      <alignment horizontal="right" vertical="center"/>
    </xf>
    <xf numFmtId="205" fontId="23" fillId="0" borderId="15" xfId="85" applyNumberFormat="1" applyFont="1" applyBorder="1" applyAlignment="1">
      <alignment horizontal="right" vertical="center"/>
    </xf>
    <xf numFmtId="186" fontId="23" fillId="0" borderId="0" xfId="85" applyNumberFormat="1" applyFont="1" applyBorder="1" applyAlignment="1">
      <alignment horizontal="right" vertical="center"/>
    </xf>
    <xf numFmtId="205" fontId="41" fillId="0" borderId="0" xfId="0" applyNumberFormat="1" applyFont="1" applyAlignment="1">
      <alignment horizontal="right" vertical="center"/>
    </xf>
    <xf numFmtId="186" fontId="41" fillId="0" borderId="0" xfId="0" applyNumberFormat="1" applyFont="1" applyAlignment="1">
      <alignment horizontal="right" vertical="center"/>
    </xf>
    <xf numFmtId="186" fontId="23" fillId="0" borderId="54" xfId="85" applyNumberFormat="1" applyFont="1" applyBorder="1" applyAlignment="1">
      <alignment horizontal="right" vertical="center"/>
    </xf>
    <xf numFmtId="205" fontId="23" fillId="0" borderId="16" xfId="84" applyNumberFormat="1" applyFont="1" applyBorder="1" applyAlignment="1">
      <alignment horizontal="right" vertical="center" shrinkToFit="1"/>
    </xf>
    <xf numFmtId="189" fontId="41" fillId="0" borderId="0" xfId="0" applyNumberFormat="1" applyFont="1" applyBorder="1" applyAlignment="1">
      <alignment horizontal="right" vertical="center"/>
    </xf>
    <xf numFmtId="208" fontId="23" fillId="0" borderId="52" xfId="0" applyNumberFormat="1" applyFont="1" applyBorder="1" applyAlignment="1">
      <alignment vertical="center"/>
    </xf>
    <xf numFmtId="205" fontId="23" fillId="0" borderId="16" xfId="84" applyNumberFormat="1" applyFont="1" applyBorder="1" applyAlignment="1">
      <alignment horizontal="right" vertical="center"/>
    </xf>
    <xf numFmtId="0" fontId="0" fillId="24" borderId="0" xfId="0" applyFill="1" applyBorder="1" applyAlignment="1">
      <alignment horizontal="center"/>
    </xf>
    <xf numFmtId="0" fontId="0" fillId="24" borderId="25" xfId="0" applyFill="1" applyBorder="1" applyAlignment="1">
      <alignment horizontal="center"/>
    </xf>
    <xf numFmtId="0" fontId="0" fillId="24" borderId="18" xfId="0" applyFill="1" applyBorder="1" applyAlignment="1">
      <alignment horizontal="center"/>
    </xf>
    <xf numFmtId="0" fontId="0" fillId="24" borderId="19" xfId="0" applyFill="1" applyBorder="1" applyAlignment="1">
      <alignment horizontal="center"/>
    </xf>
    <xf numFmtId="205" fontId="23" fillId="0" borderId="0" xfId="84" applyNumberFormat="1" applyFont="1" applyBorder="1" applyAlignment="1">
      <alignment horizontal="right" vertical="center" shrinkToFit="1"/>
    </xf>
    <xf numFmtId="0" fontId="41" fillId="24" borderId="27" xfId="0" applyFont="1" applyFill="1" applyBorder="1" applyAlignment="1">
      <alignment horizontal="center" vertical="center" wrapText="1"/>
    </xf>
    <xf numFmtId="0" fontId="71" fillId="24" borderId="27" xfId="0" applyFont="1" applyFill="1" applyBorder="1" applyAlignment="1">
      <alignment horizontal="center" vertical="center" wrapText="1"/>
    </xf>
    <xf numFmtId="0" fontId="72" fillId="24" borderId="25" xfId="0" applyFont="1" applyFill="1" applyBorder="1" applyAlignment="1">
      <alignment horizontal="center"/>
    </xf>
    <xf numFmtId="0" fontId="72" fillId="24" borderId="18" xfId="0" applyFont="1" applyFill="1" applyBorder="1" applyAlignment="1">
      <alignment horizontal="center"/>
    </xf>
    <xf numFmtId="0" fontId="72" fillId="24" borderId="19" xfId="0" applyFont="1" applyFill="1" applyBorder="1" applyAlignment="1">
      <alignment horizontal="center"/>
    </xf>
    <xf numFmtId="0" fontId="56" fillId="24" borderId="27" xfId="0" applyFont="1" applyFill="1" applyBorder="1" applyAlignment="1">
      <alignment horizontal="center" vertical="center" wrapText="1"/>
    </xf>
    <xf numFmtId="0" fontId="0" fillId="24" borderId="25" xfId="0" applyFill="1" applyBorder="1" applyAlignment="1">
      <alignment horizontal="center" vertical="center" wrapText="1"/>
    </xf>
    <xf numFmtId="0" fontId="59" fillId="0" borderId="0" xfId="0" applyFont="1" applyAlignment="1">
      <alignment horizontal="distributed" vertical="center"/>
    </xf>
    <xf numFmtId="0" fontId="0" fillId="24" borderId="18" xfId="0" applyFill="1" applyBorder="1" applyAlignment="1">
      <alignment horizontal="center" vertical="center" wrapText="1"/>
    </xf>
    <xf numFmtId="0" fontId="0" fillId="24" borderId="19" xfId="0" applyFill="1" applyBorder="1" applyAlignment="1">
      <alignment horizontal="center" vertical="center" wrapText="1"/>
    </xf>
    <xf numFmtId="0" fontId="41" fillId="24" borderId="22" xfId="0" applyFont="1" applyFill="1" applyBorder="1" applyAlignment="1">
      <alignment horizontal="center" vertical="center" wrapText="1"/>
    </xf>
    <xf numFmtId="0" fontId="0" fillId="24" borderId="23" xfId="0" applyFill="1" applyBorder="1" applyAlignment="1">
      <alignment horizontal="center" vertical="center" wrapText="1"/>
    </xf>
    <xf numFmtId="0" fontId="0" fillId="24" borderId="27" xfId="0" applyFill="1" applyBorder="1" applyAlignment="1">
      <alignment horizontal="center" vertical="center" wrapText="1"/>
    </xf>
    <xf numFmtId="0" fontId="43" fillId="24" borderId="27" xfId="0" applyFont="1" applyFill="1" applyBorder="1" applyAlignment="1">
      <alignment horizontal="center" vertical="center" wrapText="1"/>
    </xf>
    <xf numFmtId="0" fontId="51" fillId="24" borderId="25" xfId="0" applyFont="1" applyFill="1" applyBorder="1" applyAlignment="1">
      <alignment horizontal="center"/>
    </xf>
    <xf numFmtId="0" fontId="51" fillId="24" borderId="18" xfId="0" applyFont="1" applyFill="1" applyBorder="1" applyAlignment="1">
      <alignment horizontal="center"/>
    </xf>
    <xf numFmtId="0" fontId="51" fillId="24" borderId="19" xfId="0" applyFont="1" applyFill="1" applyBorder="1" applyAlignment="1">
      <alignment horizontal="center"/>
    </xf>
    <xf numFmtId="0" fontId="51" fillId="24" borderId="25" xfId="0" applyFont="1" applyFill="1" applyBorder="1" applyAlignment="1">
      <alignment horizontal="center" vertical="center" wrapText="1"/>
    </xf>
    <xf numFmtId="0" fontId="51" fillId="24" borderId="15" xfId="0" applyFont="1" applyFill="1" applyBorder="1" applyAlignment="1">
      <alignment horizontal="center" vertical="center" wrapText="1"/>
    </xf>
    <xf numFmtId="0" fontId="51" fillId="24" borderId="0" xfId="0" applyFont="1" applyFill="1" applyBorder="1" applyAlignment="1">
      <alignment horizontal="center" vertical="center" wrapText="1"/>
    </xf>
    <xf numFmtId="0" fontId="41" fillId="24" borderId="15" xfId="0" applyFont="1" applyFill="1" applyBorder="1" applyAlignment="1">
      <alignment horizontal="center" vertical="center" wrapText="1"/>
    </xf>
    <xf numFmtId="0" fontId="0" fillId="24" borderId="16" xfId="0" applyFill="1" applyBorder="1" applyAlignment="1">
      <alignment horizontal="center" vertical="center" wrapText="1"/>
    </xf>
    <xf numFmtId="0" fontId="73" fillId="0" borderId="0" xfId="0" applyFont="1" applyAlignment="1">
      <alignment horizontal="right" vertical="center"/>
    </xf>
    <xf numFmtId="0" fontId="0" fillId="24" borderId="20" xfId="0" applyFill="1" applyBorder="1" applyAlignment="1">
      <alignment horizontal="center" vertical="center" wrapText="1"/>
    </xf>
    <xf numFmtId="0" fontId="73" fillId="0" borderId="0" xfId="0" applyFont="1" applyAlignment="1">
      <alignment vertical="center"/>
    </xf>
    <xf numFmtId="0" fontId="56" fillId="24" borderId="28" xfId="0" applyFont="1" applyFill="1" applyBorder="1" applyAlignment="1">
      <alignment horizontal="center" vertical="center" wrapText="1"/>
    </xf>
    <xf numFmtId="0" fontId="23" fillId="0" borderId="16" xfId="0" applyFont="1" applyBorder="1" applyAlignment="1">
      <alignment vertical="center"/>
    </xf>
    <xf numFmtId="0" fontId="56" fillId="24" borderId="18" xfId="0" applyFont="1" applyFill="1" applyBorder="1" applyAlignment="1">
      <alignment horizontal="center" vertical="center" wrapText="1"/>
    </xf>
    <xf numFmtId="0" fontId="56" fillId="24" borderId="20" xfId="0" applyFont="1" applyFill="1" applyBorder="1" applyAlignment="1">
      <alignment horizontal="center" vertical="center" wrapText="1"/>
    </xf>
    <xf numFmtId="0" fontId="43" fillId="24" borderId="28" xfId="0" applyFont="1" applyFill="1" applyBorder="1" applyAlignment="1">
      <alignment horizontal="center" vertical="center" wrapText="1"/>
    </xf>
    <xf numFmtId="0" fontId="43" fillId="24" borderId="18" xfId="0" applyFont="1" applyFill="1" applyBorder="1" applyAlignment="1">
      <alignment horizontal="center" vertical="center" wrapText="1"/>
    </xf>
    <xf numFmtId="0" fontId="43" fillId="24" borderId="20" xfId="0" applyFont="1" applyFill="1" applyBorder="1" applyAlignment="1">
      <alignment horizontal="center" vertical="center" wrapText="1"/>
    </xf>
    <xf numFmtId="0" fontId="41" fillId="24" borderId="28" xfId="0" applyFont="1" applyFill="1" applyBorder="1" applyAlignment="1">
      <alignment horizontal="center" vertical="center" wrapText="1"/>
    </xf>
    <xf numFmtId="0" fontId="41" fillId="24" borderId="18" xfId="0" applyFont="1" applyFill="1" applyBorder="1" applyAlignment="1">
      <alignment horizontal="center" vertical="center" wrapText="1"/>
    </xf>
    <xf numFmtId="0" fontId="41" fillId="24" borderId="20" xfId="0" applyFont="1" applyFill="1" applyBorder="1" applyAlignment="1">
      <alignment horizontal="center" vertical="center" wrapText="1"/>
    </xf>
    <xf numFmtId="0" fontId="41" fillId="24" borderId="16" xfId="0" applyFont="1" applyFill="1" applyBorder="1" applyAlignment="1">
      <alignment horizontal="center" vertical="center" wrapText="1"/>
    </xf>
    <xf numFmtId="0" fontId="41" fillId="24" borderId="29" xfId="0" applyFont="1" applyFill="1" applyBorder="1" applyAlignment="1">
      <alignment horizontal="center" vertical="center" wrapText="1"/>
    </xf>
    <xf numFmtId="0" fontId="41" fillId="24" borderId="21" xfId="0" applyFont="1" applyFill="1" applyBorder="1" applyAlignment="1">
      <alignment horizontal="center" vertical="center" wrapText="1"/>
    </xf>
    <xf numFmtId="0" fontId="43" fillId="24" borderId="29" xfId="0" applyFont="1" applyFill="1" applyBorder="1" applyAlignment="1">
      <alignment horizontal="center" vertical="center" wrapText="1"/>
    </xf>
    <xf numFmtId="0" fontId="43" fillId="24" borderId="21" xfId="0" applyFont="1" applyFill="1" applyBorder="1" applyAlignment="1">
      <alignment horizontal="center" vertical="center" wrapText="1"/>
    </xf>
    <xf numFmtId="0" fontId="41" fillId="24" borderId="0" xfId="0" applyFont="1" applyFill="1" applyBorder="1" applyAlignment="1">
      <alignment horizontal="center" vertical="center" wrapText="1"/>
    </xf>
    <xf numFmtId="0" fontId="0" fillId="24" borderId="0" xfId="0" applyFill="1" applyBorder="1" applyAlignment="1">
      <alignment vertical="center"/>
    </xf>
    <xf numFmtId="0" fontId="43" fillId="24" borderId="17" xfId="0" applyFont="1" applyFill="1" applyBorder="1" applyAlignment="1">
      <alignment horizontal="center" vertical="center" wrapText="1"/>
    </xf>
    <xf numFmtId="0" fontId="59" fillId="0" borderId="0" xfId="0" applyFont="1" applyBorder="1" applyAlignment="1">
      <alignment horizontal="center" vertical="center"/>
    </xf>
    <xf numFmtId="0" fontId="73" fillId="0" borderId="0" xfId="0" applyFont="1" applyBorder="1" applyAlignment="1">
      <alignment horizontal="left" vertical="center"/>
    </xf>
    <xf numFmtId="0" fontId="73" fillId="0" borderId="0" xfId="0" applyFont="1" applyAlignment="1">
      <alignment horizontal="left" vertical="center"/>
    </xf>
    <xf numFmtId="37" fontId="73" fillId="0" borderId="0" xfId="0" applyNumberFormat="1" applyFont="1" applyBorder="1"/>
    <xf numFmtId="37" fontId="41" fillId="0" borderId="0" xfId="0" quotePrefix="1" applyNumberFormat="1" applyFont="1" applyBorder="1"/>
    <xf numFmtId="37" fontId="61" fillId="0" borderId="0" xfId="0" quotePrefix="1" applyNumberFormat="1" applyFont="1" applyBorder="1"/>
    <xf numFmtId="37" fontId="41" fillId="0" borderId="0" xfId="0" applyNumberFormat="1" applyFont="1" applyBorder="1" applyAlignment="1">
      <alignment horizontal="center"/>
    </xf>
    <xf numFmtId="37" fontId="41" fillId="0" borderId="0" xfId="0" applyNumberFormat="1" applyFont="1" applyBorder="1" applyAlignment="1">
      <alignment horizontal="center" shrinkToFit="1"/>
    </xf>
    <xf numFmtId="0" fontId="41" fillId="0" borderId="0" xfId="0" applyFont="1" applyBorder="1" applyAlignment="1">
      <alignment horizontal="center" vertical="center" textRotation="255"/>
    </xf>
    <xf numFmtId="37" fontId="23" fillId="0" borderId="0" xfId="0" applyNumberFormat="1" applyFont="1" applyBorder="1" applyAlignment="1">
      <alignment horizontal="center"/>
    </xf>
    <xf numFmtId="38" fontId="41" fillId="0" borderId="0" xfId="111" applyFont="1" applyBorder="1" applyAlignment="1" applyProtection="1"/>
    <xf numFmtId="38" fontId="41" fillId="0" borderId="0" xfId="111" applyFont="1" applyBorder="1" applyAlignment="1" applyProtection="1">
      <alignment horizontal="right"/>
    </xf>
    <xf numFmtId="0" fontId="73" fillId="0" borderId="0" xfId="0" applyFont="1" applyBorder="1" applyAlignment="1">
      <alignment horizontal="center" vertical="center"/>
    </xf>
    <xf numFmtId="0" fontId="41" fillId="0" borderId="0" xfId="0" applyFont="1" applyBorder="1" applyAlignment="1">
      <alignment horizontal="center" vertical="center" wrapText="1"/>
    </xf>
    <xf numFmtId="38" fontId="73" fillId="0" borderId="0" xfId="111" applyFont="1" applyBorder="1" applyAlignment="1" applyProtection="1"/>
    <xf numFmtId="38" fontId="41" fillId="0" borderId="0" xfId="111" quotePrefix="1" applyFont="1" applyBorder="1" applyAlignment="1" applyProtection="1"/>
    <xf numFmtId="38" fontId="41" fillId="0" borderId="0" xfId="111" applyFont="1" applyBorder="1" applyAlignment="1" applyProtection="1">
      <alignment shrinkToFit="1"/>
    </xf>
    <xf numFmtId="0" fontId="41" fillId="0" borderId="0" xfId="0" applyFont="1" applyBorder="1" applyAlignment="1">
      <alignment horizontal="right" vertical="center"/>
    </xf>
    <xf numFmtId="200" fontId="41" fillId="0" borderId="0" xfId="0" applyNumberFormat="1" applyFont="1" applyBorder="1" applyAlignment="1">
      <alignment horizontal="center" vertical="justify"/>
    </xf>
    <xf numFmtId="0" fontId="64" fillId="0" borderId="0" xfId="0" applyFont="1" applyAlignment="1">
      <alignment vertical="center"/>
    </xf>
    <xf numFmtId="0" fontId="41" fillId="27" borderId="0" xfId="0" applyFont="1" applyFill="1" applyAlignment="1">
      <alignment vertical="center"/>
    </xf>
    <xf numFmtId="0" fontId="74" fillId="0" borderId="0" xfId="0" applyFont="1" applyBorder="1" applyAlignment="1">
      <alignment vertical="center" wrapText="1"/>
    </xf>
    <xf numFmtId="49" fontId="23" fillId="0" borderId="0" xfId="0" applyNumberFormat="1" applyFont="1" applyBorder="1" applyAlignment="1">
      <alignment vertical="center"/>
    </xf>
    <xf numFmtId="0" fontId="59" fillId="0" borderId="0" xfId="0" applyFont="1" applyBorder="1" applyAlignment="1">
      <alignment vertical="center"/>
    </xf>
    <xf numFmtId="0" fontId="75" fillId="0" borderId="0" xfId="0" applyFont="1" applyAlignment="1">
      <alignment vertical="center"/>
    </xf>
    <xf numFmtId="0" fontId="76" fillId="0" borderId="0" xfId="0" applyFont="1" applyAlignment="1">
      <alignment vertical="center"/>
    </xf>
    <xf numFmtId="0" fontId="77" fillId="0" borderId="0" xfId="0" applyFont="1" applyBorder="1" applyAlignment="1">
      <alignment vertical="center"/>
    </xf>
    <xf numFmtId="0" fontId="78" fillId="0" borderId="0" xfId="0" applyFont="1" applyBorder="1" applyAlignment="1">
      <alignment vertical="center"/>
    </xf>
    <xf numFmtId="0" fontId="79" fillId="0" borderId="0" xfId="0" applyFont="1" applyBorder="1" applyAlignment="1">
      <alignment vertical="center" wrapText="1"/>
    </xf>
    <xf numFmtId="209" fontId="23" fillId="0" borderId="0" xfId="111" applyNumberFormat="1" applyFont="1" applyFill="1" applyBorder="1" applyAlignment="1" applyProtection="1">
      <alignment vertical="center"/>
    </xf>
    <xf numFmtId="209" fontId="41" fillId="0" borderId="0" xfId="111" applyNumberFormat="1" applyFont="1" applyFill="1" applyBorder="1" applyAlignment="1" applyProtection="1">
      <alignment vertical="center"/>
    </xf>
    <xf numFmtId="210" fontId="41" fillId="0" borderId="0" xfId="111" applyNumberFormat="1" applyFont="1" applyFill="1" applyBorder="1" applyAlignment="1" applyProtection="1">
      <alignment vertical="center"/>
    </xf>
    <xf numFmtId="210" fontId="23" fillId="0" borderId="0" xfId="111" applyNumberFormat="1" applyFont="1" applyFill="1" applyBorder="1" applyAlignment="1" applyProtection="1">
      <alignment vertical="center"/>
    </xf>
    <xf numFmtId="183" fontId="23" fillId="0" borderId="0" xfId="111" applyNumberFormat="1" applyFont="1" applyFill="1" applyBorder="1" applyAlignment="1" applyProtection="1">
      <alignment vertical="center"/>
    </xf>
    <xf numFmtId="0" fontId="80" fillId="0" borderId="0" xfId="0" applyFont="1" applyBorder="1" applyAlignment="1">
      <alignment vertical="center" wrapText="1"/>
    </xf>
    <xf numFmtId="0" fontId="80" fillId="0" borderId="0" xfId="0" applyFont="1" applyBorder="1" applyAlignment="1">
      <alignment horizontal="center" wrapText="1"/>
    </xf>
    <xf numFmtId="0" fontId="80" fillId="0" borderId="0" xfId="0" applyFont="1" applyBorder="1" applyAlignment="1">
      <alignment wrapText="1"/>
    </xf>
    <xf numFmtId="0" fontId="79" fillId="0" borderId="0" xfId="0" applyFont="1" applyBorder="1" applyAlignment="1">
      <alignment vertical="top" wrapText="1"/>
    </xf>
    <xf numFmtId="0" fontId="79" fillId="0" borderId="0" xfId="0" applyFont="1" applyAlignment="1">
      <alignment vertical="top" wrapText="1"/>
    </xf>
    <xf numFmtId="0" fontId="80" fillId="0" borderId="0" xfId="0" applyFont="1" applyAlignment="1">
      <alignment wrapText="1"/>
    </xf>
    <xf numFmtId="20" fontId="80" fillId="0" borderId="0" xfId="0" applyNumberFormat="1" applyFont="1" applyBorder="1" applyAlignment="1">
      <alignment horizontal="center" wrapText="1"/>
    </xf>
    <xf numFmtId="0" fontId="23" fillId="0" borderId="0" xfId="0" applyFont="1" applyBorder="1" applyAlignment="1">
      <alignment vertical="center" wrapText="1"/>
    </xf>
    <xf numFmtId="0" fontId="77" fillId="0" borderId="0" xfId="0" applyFont="1" applyBorder="1" applyAlignment="1">
      <alignment vertical="top" wrapText="1"/>
    </xf>
    <xf numFmtId="0" fontId="81" fillId="0" borderId="0" xfId="0" applyFont="1" applyBorder="1" applyAlignment="1">
      <alignment vertical="top" wrapText="1"/>
    </xf>
    <xf numFmtId="0" fontId="73" fillId="0" borderId="0" xfId="0" applyFont="1" applyBorder="1" applyAlignment="1">
      <alignment vertical="center" wrapText="1"/>
    </xf>
    <xf numFmtId="211" fontId="41" fillId="0" borderId="0" xfId="0" applyNumberFormat="1" applyFont="1" applyAlignment="1">
      <alignment vertical="center"/>
    </xf>
    <xf numFmtId="0" fontId="82" fillId="0" borderId="0" xfId="0" applyFont="1" applyBorder="1" applyAlignment="1">
      <alignment vertical="top" wrapText="1"/>
    </xf>
    <xf numFmtId="0" fontId="82" fillId="0" borderId="0" xfId="0" applyFont="1" applyBorder="1" applyAlignment="1">
      <alignment horizontal="left" vertical="top" wrapText="1"/>
    </xf>
    <xf numFmtId="0" fontId="75" fillId="0" borderId="0" xfId="0" applyFont="1" applyBorder="1" applyAlignment="1">
      <alignment vertical="top" wrapText="1"/>
    </xf>
    <xf numFmtId="0" fontId="81" fillId="0" borderId="0" xfId="0" applyFont="1" applyAlignment="1">
      <alignment vertical="top" wrapText="1"/>
    </xf>
    <xf numFmtId="0" fontId="75" fillId="0" borderId="0" xfId="0" applyFont="1" applyBorder="1" applyAlignment="1">
      <alignment vertical="distributed" wrapText="1"/>
    </xf>
    <xf numFmtId="0" fontId="82" fillId="0" borderId="0" xfId="0" applyFont="1" applyBorder="1" applyAlignment="1">
      <alignment vertical="distributed" wrapText="1"/>
    </xf>
    <xf numFmtId="0" fontId="82" fillId="0" borderId="0" xfId="0" applyFont="1" applyBorder="1" applyAlignment="1">
      <alignment horizontal="center" vertical="distributed" wrapText="1"/>
    </xf>
    <xf numFmtId="0" fontId="83" fillId="0" borderId="0" xfId="0" applyFont="1" applyBorder="1" applyAlignment="1">
      <alignment horizontal="center" vertical="center" wrapText="1"/>
    </xf>
    <xf numFmtId="0" fontId="75" fillId="0" borderId="0" xfId="0" applyFont="1" applyBorder="1" applyAlignment="1">
      <alignment horizontal="center" vertical="distributed" wrapText="1"/>
    </xf>
    <xf numFmtId="0" fontId="84" fillId="0" borderId="0" xfId="0" applyFont="1" applyBorder="1" applyAlignment="1">
      <alignment vertical="center"/>
    </xf>
    <xf numFmtId="0" fontId="75" fillId="0" borderId="0" xfId="0" applyFont="1" applyBorder="1" applyAlignment="1">
      <alignment horizontal="center" wrapText="1"/>
    </xf>
    <xf numFmtId="0" fontId="82" fillId="0" borderId="0" xfId="0" applyFont="1" applyBorder="1" applyAlignment="1">
      <alignment horizontal="center" vertical="center" wrapText="1"/>
    </xf>
    <xf numFmtId="183" fontId="82" fillId="0" borderId="0" xfId="0" applyNumberFormat="1" applyFont="1" applyBorder="1" applyAlignment="1">
      <alignment horizontal="center" vertical="center" wrapText="1"/>
    </xf>
    <xf numFmtId="212" fontId="85" fillId="0" borderId="0" xfId="0" applyNumberFormat="1" applyFont="1" applyBorder="1" applyAlignment="1">
      <alignment horizontal="left" vertical="top" wrapText="1"/>
    </xf>
    <xf numFmtId="3" fontId="85" fillId="0" borderId="0" xfId="0" applyNumberFormat="1" applyFont="1" applyBorder="1" applyAlignment="1">
      <alignment vertical="center" wrapText="1"/>
    </xf>
    <xf numFmtId="0" fontId="42" fillId="0" borderId="0" xfId="0" applyFont="1" applyBorder="1" applyAlignment="1">
      <alignment vertical="top" wrapText="1"/>
    </xf>
    <xf numFmtId="38" fontId="85" fillId="0" borderId="0" xfId="111" applyFont="1" applyFill="1" applyBorder="1" applyAlignment="1" applyProtection="1">
      <alignment vertical="center" wrapText="1"/>
    </xf>
    <xf numFmtId="0" fontId="43" fillId="0" borderId="0" xfId="0" applyFont="1" applyBorder="1" applyAlignment="1">
      <alignment vertical="top" wrapText="1" shrinkToFit="1"/>
    </xf>
    <xf numFmtId="0" fontId="85" fillId="0" borderId="0" xfId="0" applyFont="1" applyBorder="1" applyAlignment="1">
      <alignment vertical="center" wrapText="1"/>
    </xf>
    <xf numFmtId="0" fontId="79" fillId="0" borderId="0" xfId="0" applyFont="1" applyBorder="1" applyAlignment="1">
      <alignment vertical="center"/>
    </xf>
    <xf numFmtId="0" fontId="79" fillId="0" borderId="0" xfId="0" applyFont="1" applyAlignment="1">
      <alignment vertical="center"/>
    </xf>
    <xf numFmtId="0" fontId="23" fillId="0" borderId="0" xfId="0" applyFont="1" applyAlignment="1">
      <alignment vertical="center" wrapText="1"/>
    </xf>
    <xf numFmtId="0" fontId="86" fillId="0" borderId="0" xfId="0" applyFont="1" applyBorder="1" applyAlignment="1">
      <alignment vertical="center" wrapText="1"/>
    </xf>
    <xf numFmtId="9" fontId="23" fillId="0" borderId="0" xfId="0" applyNumberFormat="1" applyFont="1" applyBorder="1" applyAlignment="1">
      <alignment horizontal="center" vertical="center"/>
    </xf>
    <xf numFmtId="0" fontId="78" fillId="0" borderId="0" xfId="0" applyFont="1" applyBorder="1" applyAlignment="1">
      <alignment vertical="center" wrapText="1"/>
    </xf>
    <xf numFmtId="0" fontId="82" fillId="0" borderId="0" xfId="0" applyFont="1" applyBorder="1" applyAlignment="1">
      <alignment horizontal="left" vertical="center" wrapText="1"/>
    </xf>
    <xf numFmtId="0" fontId="82" fillId="0" borderId="0" xfId="0" applyFont="1" applyAlignment="1">
      <alignment horizontal="left" vertical="center" wrapText="1"/>
    </xf>
    <xf numFmtId="0" fontId="87" fillId="0" borderId="0" xfId="0" applyFont="1" applyBorder="1" applyAlignment="1">
      <alignment vertical="distributed" wrapText="1"/>
    </xf>
    <xf numFmtId="0" fontId="12" fillId="0" borderId="0" xfId="74" applyBorder="1">
      <alignment vertical="center"/>
    </xf>
    <xf numFmtId="9" fontId="12" fillId="0" borderId="0" xfId="74" applyNumberFormat="1" applyBorder="1">
      <alignment vertical="center"/>
    </xf>
    <xf numFmtId="0" fontId="88" fillId="0" borderId="0" xfId="0" applyFont="1" applyAlignment="1">
      <alignment vertical="center"/>
    </xf>
    <xf numFmtId="0" fontId="89" fillId="0" borderId="0" xfId="0" applyFont="1" applyAlignment="1">
      <alignment vertical="center"/>
    </xf>
    <xf numFmtId="0" fontId="90" fillId="0" borderId="0" xfId="0" applyFont="1" applyAlignment="1">
      <alignment vertical="center"/>
    </xf>
    <xf numFmtId="0" fontId="91" fillId="0" borderId="0" xfId="0" applyFont="1" applyAlignment="1">
      <alignment vertical="center"/>
    </xf>
    <xf numFmtId="0" fontId="92" fillId="0" borderId="0" xfId="0" applyFont="1" applyAlignment="1">
      <alignment vertical="center"/>
    </xf>
    <xf numFmtId="0" fontId="93" fillId="0" borderId="0" xfId="0" applyFont="1" applyAlignment="1">
      <alignment vertical="center"/>
    </xf>
    <xf numFmtId="0" fontId="63" fillId="0" borderId="0" xfId="0" applyFont="1" applyAlignment="1">
      <alignment horizontal="right" vertical="center"/>
    </xf>
    <xf numFmtId="0" fontId="51" fillId="0" borderId="0" xfId="0" applyFont="1" applyAlignment="1">
      <alignment horizontal="right" vertical="center"/>
    </xf>
    <xf numFmtId="188" fontId="94" fillId="0" borderId="0" xfId="0" applyNumberFormat="1" applyFont="1" applyAlignment="1">
      <alignment horizontal="center" vertical="center"/>
    </xf>
    <xf numFmtId="0" fontId="41" fillId="0" borderId="0" xfId="0" applyFont="1" applyBorder="1" applyAlignment="1">
      <alignment horizontal="center" shrinkToFit="1"/>
    </xf>
    <xf numFmtId="0" fontId="41" fillId="0" borderId="16" xfId="0" applyFont="1" applyBorder="1" applyAlignment="1">
      <alignment horizontal="center" shrinkToFit="1"/>
    </xf>
    <xf numFmtId="0" fontId="41" fillId="24" borderId="27" xfId="0" applyFont="1" applyFill="1" applyBorder="1" applyAlignment="1">
      <alignment horizontal="center" vertical="center" shrinkToFit="1"/>
    </xf>
    <xf numFmtId="0" fontId="41" fillId="24" borderId="28" xfId="0" applyFont="1" applyFill="1" applyBorder="1" applyAlignment="1">
      <alignment horizontal="center" vertical="center" shrinkToFit="1"/>
    </xf>
    <xf numFmtId="213" fontId="41" fillId="0" borderId="25" xfId="0" applyNumberFormat="1" applyFont="1" applyBorder="1" applyAlignment="1">
      <alignment vertical="center" shrinkToFit="1"/>
    </xf>
    <xf numFmtId="213" fontId="23" fillId="0" borderId="25" xfId="0" applyNumberFormat="1" applyFont="1" applyBorder="1" applyAlignment="1">
      <alignment vertical="center" shrinkToFit="1"/>
    </xf>
    <xf numFmtId="213" fontId="23" fillId="0" borderId="28" xfId="0" applyNumberFormat="1" applyFont="1" applyBorder="1" applyAlignment="1">
      <alignment vertical="center" shrinkToFit="1"/>
    </xf>
    <xf numFmtId="0" fontId="56" fillId="0" borderId="0" xfId="0" applyFont="1" applyAlignment="1">
      <alignment vertical="top" wrapText="1"/>
    </xf>
    <xf numFmtId="0" fontId="41" fillId="24" borderId="15" xfId="0" applyFont="1" applyFill="1" applyBorder="1" applyAlignment="1">
      <alignment horizontal="center" vertical="center" shrinkToFit="1"/>
    </xf>
    <xf numFmtId="0" fontId="41" fillId="24" borderId="16" xfId="0" applyFont="1" applyFill="1" applyBorder="1" applyAlignment="1">
      <alignment horizontal="center" vertical="center" shrinkToFit="1"/>
    </xf>
    <xf numFmtId="0" fontId="41" fillId="0" borderId="0" xfId="0" applyFont="1" applyBorder="1" applyAlignment="1">
      <alignment horizontal="center" vertical="center" shrinkToFit="1"/>
    </xf>
    <xf numFmtId="0" fontId="23" fillId="0" borderId="16" xfId="0" applyFont="1" applyBorder="1" applyAlignment="1">
      <alignment horizontal="center" vertical="center" shrinkToFit="1"/>
    </xf>
    <xf numFmtId="0" fontId="56" fillId="0" borderId="0" xfId="0" applyFont="1" applyAlignment="1">
      <alignment vertical="center"/>
    </xf>
    <xf numFmtId="188" fontId="59" fillId="0" borderId="0" xfId="0" applyNumberFormat="1" applyFont="1" applyAlignment="1">
      <alignment vertical="center"/>
    </xf>
    <xf numFmtId="0" fontId="41" fillId="24" borderId="18" xfId="0" applyFont="1" applyFill="1" applyBorder="1" applyAlignment="1">
      <alignment horizontal="center" vertical="center" shrinkToFit="1"/>
    </xf>
    <xf numFmtId="0" fontId="41" fillId="24" borderId="20" xfId="0" applyFont="1" applyFill="1" applyBorder="1" applyAlignment="1">
      <alignment horizontal="center" vertical="center" shrinkToFit="1"/>
    </xf>
    <xf numFmtId="49" fontId="41" fillId="0" borderId="19" xfId="0" applyNumberFormat="1" applyFont="1" applyBorder="1" applyAlignment="1">
      <alignment vertical="center"/>
    </xf>
    <xf numFmtId="49" fontId="23" fillId="0" borderId="20" xfId="0" applyNumberFormat="1" applyFont="1" applyBorder="1" applyAlignment="1">
      <alignment vertical="center"/>
    </xf>
    <xf numFmtId="0" fontId="23" fillId="0" borderId="20" xfId="0" applyFont="1" applyBorder="1" applyAlignment="1">
      <alignment horizontal="center" vertical="center" shrinkToFit="1"/>
    </xf>
    <xf numFmtId="188" fontId="41" fillId="24" borderId="27" xfId="0" applyNumberFormat="1" applyFont="1" applyFill="1" applyBorder="1" applyAlignment="1">
      <alignment horizontal="center" vertical="center"/>
    </xf>
    <xf numFmtId="188" fontId="41" fillId="24" borderId="25" xfId="0" applyNumberFormat="1" applyFont="1" applyFill="1" applyBorder="1" applyAlignment="1">
      <alignment horizontal="center" vertical="center"/>
    </xf>
    <xf numFmtId="188" fontId="41" fillId="24" borderId="28" xfId="0" applyNumberFormat="1" applyFont="1" applyFill="1" applyBorder="1" applyAlignment="1">
      <alignment horizontal="center" vertical="center"/>
    </xf>
    <xf numFmtId="192" fontId="43" fillId="24" borderId="22" xfId="0" applyNumberFormat="1" applyFont="1" applyFill="1" applyBorder="1" applyAlignment="1">
      <alignment horizontal="center" vertical="center"/>
    </xf>
    <xf numFmtId="192" fontId="43" fillId="24" borderId="24" xfId="0" applyNumberFormat="1" applyFont="1" applyFill="1" applyBorder="1" applyAlignment="1">
      <alignment horizontal="center" vertical="center"/>
    </xf>
    <xf numFmtId="208" fontId="43" fillId="0" borderId="25" xfId="0" applyNumberFormat="1" applyFont="1" applyBorder="1" applyAlignment="1">
      <alignment horizontal="right" vertical="center"/>
    </xf>
    <xf numFmtId="208" fontId="51" fillId="0" borderId="28" xfId="0" applyNumberFormat="1" applyFont="1" applyBorder="1" applyAlignment="1">
      <alignment horizontal="right" vertical="center"/>
    </xf>
    <xf numFmtId="208" fontId="51" fillId="0" borderId="25" xfId="0" applyNumberFormat="1" applyFont="1" applyBorder="1" applyAlignment="1">
      <alignment horizontal="right" vertical="center"/>
    </xf>
    <xf numFmtId="0" fontId="90" fillId="0" borderId="15" xfId="0" applyFont="1" applyBorder="1" applyAlignment="1">
      <alignment vertical="center"/>
    </xf>
    <xf numFmtId="188" fontId="92" fillId="0" borderId="0" xfId="0" applyNumberFormat="1" applyFont="1" applyAlignment="1">
      <alignment vertical="center"/>
    </xf>
    <xf numFmtId="188" fontId="41" fillId="24" borderId="15" xfId="0" applyNumberFormat="1" applyFont="1" applyFill="1" applyBorder="1" applyAlignment="1">
      <alignment horizontal="center" vertical="center"/>
    </xf>
    <xf numFmtId="188" fontId="41" fillId="24" borderId="0" xfId="0" applyNumberFormat="1" applyFont="1" applyFill="1" applyBorder="1" applyAlignment="1">
      <alignment horizontal="center" vertical="center"/>
    </xf>
    <xf numFmtId="188" fontId="41" fillId="24" borderId="16" xfId="0" applyNumberFormat="1" applyFont="1" applyFill="1" applyBorder="1" applyAlignment="1">
      <alignment horizontal="center" vertical="center"/>
    </xf>
    <xf numFmtId="188" fontId="43" fillId="24" borderId="22" xfId="0" applyNumberFormat="1" applyFont="1" applyFill="1" applyBorder="1" applyAlignment="1">
      <alignment horizontal="center" vertical="center"/>
    </xf>
    <xf numFmtId="0" fontId="56" fillId="24" borderId="24" xfId="0" applyFont="1" applyFill="1" applyBorder="1" applyAlignment="1">
      <alignment horizontal="center" vertical="center"/>
    </xf>
    <xf numFmtId="208" fontId="43" fillId="0" borderId="0" xfId="0" applyNumberFormat="1" applyFont="1" applyBorder="1" applyAlignment="1">
      <alignment horizontal="right" vertical="center"/>
    </xf>
    <xf numFmtId="208" fontId="51" fillId="0" borderId="0" xfId="0" applyNumberFormat="1" applyFont="1" applyBorder="1" applyAlignment="1">
      <alignment horizontal="right" vertical="center"/>
    </xf>
    <xf numFmtId="188" fontId="43" fillId="24" borderId="27" xfId="0" applyNumberFormat="1" applyFont="1" applyFill="1" applyBorder="1" applyAlignment="1">
      <alignment horizontal="center" vertical="center" shrinkToFit="1"/>
    </xf>
    <xf numFmtId="208" fontId="51" fillId="0" borderId="19" xfId="0" applyNumberFormat="1" applyFont="1" applyBorder="1" applyAlignment="1">
      <alignment horizontal="right" vertical="center"/>
    </xf>
    <xf numFmtId="188" fontId="41" fillId="24" borderId="18" xfId="0" applyNumberFormat="1" applyFont="1" applyFill="1" applyBorder="1" applyAlignment="1">
      <alignment horizontal="center" vertical="center"/>
    </xf>
    <xf numFmtId="188" fontId="41" fillId="24" borderId="19" xfId="0" applyNumberFormat="1" applyFont="1" applyFill="1" applyBorder="1" applyAlignment="1">
      <alignment horizontal="center" vertical="center"/>
    </xf>
    <xf numFmtId="188" fontId="41" fillId="24" borderId="20" xfId="0" applyNumberFormat="1" applyFont="1" applyFill="1" applyBorder="1" applyAlignment="1">
      <alignment horizontal="center" vertical="center"/>
    </xf>
    <xf numFmtId="188" fontId="43" fillId="24" borderId="22" xfId="0" applyNumberFormat="1" applyFont="1" applyFill="1" applyBorder="1" applyAlignment="1">
      <alignment horizontal="center" vertical="center" shrinkToFit="1"/>
    </xf>
    <xf numFmtId="188" fontId="41" fillId="24" borderId="15" xfId="0" applyNumberFormat="1" applyFont="1" applyFill="1" applyBorder="1" applyAlignment="1">
      <alignment vertical="center"/>
    </xf>
    <xf numFmtId="188" fontId="41" fillId="24" borderId="17" xfId="0" applyNumberFormat="1" applyFont="1" applyFill="1" applyBorder="1" applyAlignment="1">
      <alignment horizontal="center" vertical="center"/>
    </xf>
    <xf numFmtId="192" fontId="43" fillId="24" borderId="27" xfId="0" applyNumberFormat="1" applyFont="1" applyFill="1" applyBorder="1" applyAlignment="1">
      <alignment horizontal="center" vertical="center"/>
    </xf>
    <xf numFmtId="192" fontId="43" fillId="24" borderId="28" xfId="0" applyNumberFormat="1" applyFont="1" applyFill="1" applyBorder="1" applyAlignment="1">
      <alignment horizontal="center" vertical="center"/>
    </xf>
    <xf numFmtId="188" fontId="73" fillId="0" borderId="0" xfId="0" applyNumberFormat="1" applyFont="1" applyBorder="1" applyAlignment="1">
      <alignment horizontal="center" vertical="center"/>
    </xf>
    <xf numFmtId="188" fontId="95" fillId="0" borderId="0" xfId="0" applyNumberFormat="1" applyFont="1" applyBorder="1" applyAlignment="1">
      <alignment horizontal="center" vertical="center"/>
    </xf>
    <xf numFmtId="188" fontId="95" fillId="0" borderId="16" xfId="0" applyNumberFormat="1" applyFont="1" applyBorder="1" applyAlignment="1">
      <alignment horizontal="center" vertical="center"/>
    </xf>
    <xf numFmtId="188" fontId="61" fillId="24" borderId="17" xfId="0" applyNumberFormat="1" applyFont="1" applyFill="1" applyBorder="1" applyAlignment="1">
      <alignment horizontal="center" vertical="center"/>
    </xf>
    <xf numFmtId="188" fontId="41" fillId="24" borderId="27" xfId="0" applyNumberFormat="1" applyFont="1" applyFill="1" applyBorder="1" applyAlignment="1">
      <alignment horizontal="center" vertical="center" wrapText="1"/>
    </xf>
    <xf numFmtId="188" fontId="41" fillId="24" borderId="28" xfId="0" applyNumberFormat="1" applyFont="1" applyFill="1" applyBorder="1" applyAlignment="1">
      <alignment horizontal="center" vertical="center" wrapText="1"/>
    </xf>
    <xf numFmtId="188" fontId="59" fillId="0" borderId="0" xfId="0" applyNumberFormat="1" applyFont="1" applyAlignment="1">
      <alignment horizontal="right" vertical="center"/>
    </xf>
    <xf numFmtId="188" fontId="41" fillId="24" borderId="15" xfId="0" applyNumberFormat="1" applyFont="1" applyFill="1" applyBorder="1" applyAlignment="1">
      <alignment horizontal="center" vertical="center" wrapText="1"/>
    </xf>
    <xf numFmtId="188" fontId="41" fillId="24" borderId="16" xfId="0" applyNumberFormat="1" applyFont="1" applyFill="1" applyBorder="1" applyAlignment="1">
      <alignment horizontal="center" vertical="center" wrapText="1"/>
    </xf>
    <xf numFmtId="188" fontId="41" fillId="24" borderId="18" xfId="0" applyNumberFormat="1" applyFont="1" applyFill="1" applyBorder="1" applyAlignment="1">
      <alignment horizontal="center" vertical="center" wrapText="1"/>
    </xf>
    <xf numFmtId="188" fontId="41" fillId="24" borderId="20" xfId="0" applyNumberFormat="1" applyFont="1" applyFill="1" applyBorder="1" applyAlignment="1">
      <alignment horizontal="center" vertical="center" wrapText="1"/>
    </xf>
    <xf numFmtId="208" fontId="51" fillId="0" borderId="20" xfId="0" applyNumberFormat="1" applyFont="1" applyBorder="1" applyAlignment="1">
      <alignment horizontal="right" vertical="center"/>
    </xf>
    <xf numFmtId="188" fontId="41" fillId="24" borderId="27" xfId="0" applyNumberFormat="1" applyFont="1" applyFill="1" applyBorder="1" applyAlignment="1">
      <alignment horizontal="center" vertical="center" shrinkToFit="1"/>
    </xf>
    <xf numFmtId="188" fontId="41" fillId="24" borderId="25" xfId="0" applyNumberFormat="1" applyFont="1" applyFill="1" applyBorder="1" applyAlignment="1">
      <alignment horizontal="center" vertical="center" shrinkToFit="1"/>
    </xf>
    <xf numFmtId="188" fontId="41" fillId="24" borderId="28" xfId="0" applyNumberFormat="1" applyFont="1" applyFill="1" applyBorder="1" applyAlignment="1">
      <alignment horizontal="center" vertical="center" shrinkToFit="1"/>
    </xf>
    <xf numFmtId="188" fontId="41" fillId="0" borderId="0" xfId="0" applyNumberFormat="1" applyFont="1" applyAlignment="1">
      <alignment horizontal="right"/>
    </xf>
    <xf numFmtId="188" fontId="92" fillId="0" borderId="16" xfId="0" applyNumberFormat="1" applyFont="1" applyBorder="1" applyAlignment="1">
      <alignment horizontal="right"/>
    </xf>
    <xf numFmtId="188" fontId="41" fillId="24" borderId="15" xfId="0" applyNumberFormat="1" applyFont="1" applyFill="1" applyBorder="1" applyAlignment="1">
      <alignment horizontal="center" vertical="center" shrinkToFit="1"/>
    </xf>
    <xf numFmtId="188" fontId="41" fillId="24" borderId="0" xfId="0" applyNumberFormat="1" applyFont="1" applyFill="1" applyBorder="1" applyAlignment="1">
      <alignment horizontal="center" vertical="center" shrinkToFit="1"/>
    </xf>
    <xf numFmtId="188" fontId="41" fillId="24" borderId="16" xfId="0" applyNumberFormat="1" applyFont="1" applyFill="1" applyBorder="1" applyAlignment="1">
      <alignment horizontal="center" vertical="center" shrinkToFit="1"/>
    </xf>
    <xf numFmtId="188" fontId="92" fillId="0" borderId="0" xfId="0" applyNumberFormat="1" applyFont="1" applyAlignment="1">
      <alignment horizontal="right"/>
    </xf>
    <xf numFmtId="188" fontId="61" fillId="24" borderId="21" xfId="0" applyNumberFormat="1" applyFont="1" applyFill="1" applyBorder="1" applyAlignment="1">
      <alignment horizontal="center" vertical="center"/>
    </xf>
    <xf numFmtId="208" fontId="43" fillId="0" borderId="19" xfId="0" applyNumberFormat="1" applyFont="1" applyBorder="1" applyAlignment="1">
      <alignment horizontal="right" vertical="center"/>
    </xf>
    <xf numFmtId="188" fontId="41" fillId="24" borderId="18" xfId="0" applyNumberFormat="1" applyFont="1" applyFill="1" applyBorder="1" applyAlignment="1">
      <alignment horizontal="center" vertical="center" shrinkToFit="1"/>
    </xf>
    <xf numFmtId="188" fontId="41" fillId="24" borderId="19" xfId="0" applyNumberFormat="1" applyFont="1" applyFill="1" applyBorder="1" applyAlignment="1">
      <alignment horizontal="center" vertical="center" shrinkToFit="1"/>
    </xf>
    <xf numFmtId="188" fontId="41" fillId="24" borderId="20" xfId="0" applyNumberFormat="1" applyFont="1" applyFill="1" applyBorder="1" applyAlignment="1">
      <alignment horizontal="center" vertical="center" shrinkToFit="1"/>
    </xf>
    <xf numFmtId="208" fontId="23" fillId="0" borderId="28" xfId="0" applyNumberFormat="1" applyFont="1" applyBorder="1" applyAlignment="1">
      <alignment vertical="center" shrinkToFit="1"/>
    </xf>
    <xf numFmtId="208" fontId="23" fillId="0" borderId="20" xfId="0" applyNumberFormat="1" applyFont="1" applyBorder="1" applyAlignment="1">
      <alignment vertical="center"/>
    </xf>
    <xf numFmtId="208" fontId="23" fillId="0" borderId="0" xfId="0" applyNumberFormat="1" applyFont="1" applyBorder="1" applyAlignment="1">
      <alignment horizontal="center" vertical="center" shrinkToFit="1"/>
    </xf>
    <xf numFmtId="208" fontId="23" fillId="0" borderId="20" xfId="0" applyNumberFormat="1" applyFont="1" applyBorder="1" applyAlignment="1">
      <alignment horizontal="center" vertical="center" shrinkToFit="1"/>
    </xf>
    <xf numFmtId="188" fontId="41" fillId="0" borderId="16" xfId="0" applyNumberFormat="1" applyFont="1" applyBorder="1" applyAlignment="1">
      <alignment horizontal="right"/>
    </xf>
    <xf numFmtId="0" fontId="93" fillId="0" borderId="25" xfId="0" applyFont="1" applyBorder="1" applyAlignment="1">
      <alignment vertical="center"/>
    </xf>
    <xf numFmtId="0" fontId="63" fillId="0" borderId="25" xfId="0" applyFont="1" applyBorder="1" applyAlignment="1">
      <alignment horizontal="right" vertical="center"/>
    </xf>
    <xf numFmtId="0" fontId="51" fillId="0" borderId="25" xfId="0" applyFont="1" applyBorder="1" applyAlignment="1">
      <alignment horizontal="right" vertical="center"/>
    </xf>
    <xf numFmtId="0" fontId="23" fillId="0" borderId="25" xfId="0" applyFont="1" applyBorder="1" applyAlignment="1">
      <alignment horizontal="right" vertical="center"/>
    </xf>
    <xf numFmtId="0" fontId="88" fillId="0" borderId="25" xfId="0" applyFont="1" applyBorder="1" applyAlignment="1">
      <alignment vertical="center"/>
    </xf>
    <xf numFmtId="0" fontId="0" fillId="0" borderId="25" xfId="0" applyBorder="1" applyAlignment="1">
      <alignment vertical="center"/>
    </xf>
    <xf numFmtId="0" fontId="23" fillId="0" borderId="0" xfId="0" applyFont="1" applyAlignment="1">
      <alignment horizontal="center" shrinkToFit="1"/>
    </xf>
    <xf numFmtId="0" fontId="0" fillId="24" borderId="16" xfId="0" applyFill="1" applyBorder="1" applyAlignment="1">
      <alignment horizontal="center" vertical="center"/>
    </xf>
    <xf numFmtId="0" fontId="23" fillId="0" borderId="0" xfId="0" applyFont="1" applyAlignment="1">
      <alignment horizontal="distributed" vertical="center"/>
    </xf>
    <xf numFmtId="0" fontId="41" fillId="0" borderId="15" xfId="0" applyFont="1" applyBorder="1" applyAlignment="1">
      <alignment horizontal="center" vertical="center"/>
    </xf>
    <xf numFmtId="0" fontId="43" fillId="0" borderId="0" xfId="0" applyFont="1" applyAlignment="1">
      <alignment horizontal="left" vertical="center"/>
    </xf>
    <xf numFmtId="0" fontId="23" fillId="0" borderId="0" xfId="0" applyFont="1"/>
    <xf numFmtId="5" fontId="41" fillId="0" borderId="0" xfId="0" applyNumberFormat="1" applyFont="1" applyAlignment="1">
      <alignment horizontal="distributed" vertical="center"/>
    </xf>
    <xf numFmtId="5" fontId="23" fillId="0" borderId="0" xfId="0" applyNumberFormat="1" applyFont="1" applyAlignment="1">
      <alignment horizontal="distributed" vertical="center"/>
    </xf>
    <xf numFmtId="49" fontId="43" fillId="0" borderId="0" xfId="0" applyNumberFormat="1" applyFont="1" applyBorder="1" applyAlignment="1">
      <alignment horizontal="distributed" vertical="center" shrinkToFit="1"/>
    </xf>
    <xf numFmtId="49" fontId="96" fillId="0" borderId="0" xfId="0" applyNumberFormat="1" applyFont="1" applyBorder="1" applyAlignment="1">
      <alignment horizontal="distributed" vertical="center" shrinkToFit="1"/>
    </xf>
    <xf numFmtId="49" fontId="96" fillId="0" borderId="16" xfId="0" applyNumberFormat="1" applyFont="1" applyBorder="1" applyAlignment="1">
      <alignment horizontal="distributed" vertical="center" shrinkToFit="1"/>
    </xf>
    <xf numFmtId="0" fontId="0" fillId="24" borderId="15" xfId="0" applyFill="1" applyBorder="1" applyAlignment="1">
      <alignment horizontal="center" vertical="center"/>
    </xf>
    <xf numFmtId="0" fontId="23" fillId="0" borderId="0" xfId="0" applyFont="1" applyAlignment="1">
      <alignment horizontal="center" vertical="center"/>
    </xf>
    <xf numFmtId="0" fontId="41" fillId="0" borderId="0" xfId="0" applyFont="1" applyAlignment="1">
      <alignment horizontal="center" vertical="center"/>
    </xf>
    <xf numFmtId="0" fontId="51" fillId="0" borderId="0" xfId="0" applyFont="1" applyBorder="1"/>
    <xf numFmtId="0" fontId="97" fillId="0" borderId="0" xfId="0" applyFont="1" applyBorder="1" applyAlignment="1">
      <alignment horizontal="distributed" vertical="center"/>
    </xf>
    <xf numFmtId="0" fontId="97" fillId="0" borderId="0" xfId="0" applyFont="1" applyBorder="1"/>
    <xf numFmtId="0" fontId="97" fillId="0" borderId="16" xfId="0" applyFont="1" applyBorder="1"/>
    <xf numFmtId="49" fontId="23" fillId="0" borderId="19" xfId="0" applyNumberFormat="1" applyFont="1" applyBorder="1" applyAlignment="1">
      <alignment horizontal="center" vertical="center"/>
    </xf>
    <xf numFmtId="0" fontId="23" fillId="0" borderId="20" xfId="0" applyFont="1" applyBorder="1" applyAlignment="1">
      <alignment horizontal="center" vertical="center"/>
    </xf>
    <xf numFmtId="0" fontId="41" fillId="0" borderId="18" xfId="0" applyFont="1" applyBorder="1" applyAlignment="1">
      <alignment horizontal="center" vertical="center"/>
    </xf>
    <xf numFmtId="0" fontId="96" fillId="0" borderId="0" xfId="0" applyFont="1" applyAlignment="1">
      <alignment vertical="center"/>
    </xf>
    <xf numFmtId="0" fontId="41" fillId="24" borderId="26" xfId="0" applyFont="1" applyFill="1" applyBorder="1" applyAlignment="1">
      <alignment horizontal="center" vertical="center" wrapText="1"/>
    </xf>
    <xf numFmtId="186" fontId="23" fillId="0" borderId="25" xfId="0" applyNumberFormat="1" applyFont="1" applyBorder="1" applyAlignment="1">
      <alignment vertical="center"/>
    </xf>
    <xf numFmtId="189" fontId="41" fillId="0" borderId="25" xfId="0" applyNumberFormat="1" applyFont="1" applyBorder="1" applyAlignment="1">
      <alignment vertical="center"/>
    </xf>
    <xf numFmtId="186" fontId="41" fillId="0" borderId="25" xfId="0" applyNumberFormat="1" applyFont="1" applyBorder="1" applyAlignment="1">
      <alignment vertical="center"/>
    </xf>
    <xf numFmtId="185" fontId="23" fillId="0" borderId="28" xfId="111" applyNumberFormat="1" applyFont="1" applyFill="1" applyBorder="1" applyAlignment="1">
      <alignment horizontal="right" vertical="center"/>
    </xf>
    <xf numFmtId="208" fontId="23" fillId="0" borderId="27" xfId="111" applyNumberFormat="1" applyFont="1" applyFill="1" applyBorder="1" applyAlignment="1">
      <alignment horizontal="right" vertical="center"/>
    </xf>
    <xf numFmtId="208" fontId="23" fillId="0" borderId="28" xfId="111" applyNumberFormat="1" applyFont="1" applyFill="1" applyBorder="1" applyAlignment="1">
      <alignment horizontal="right" vertical="center"/>
    </xf>
    <xf numFmtId="208" fontId="23" fillId="0" borderId="0" xfId="111" applyNumberFormat="1" applyFont="1" applyFill="1" applyBorder="1" applyAlignment="1">
      <alignment horizontal="right" vertical="center"/>
    </xf>
    <xf numFmtId="3" fontId="43" fillId="0" borderId="25" xfId="82" applyNumberFormat="1" applyFont="1" applyBorder="1" applyAlignment="1">
      <alignment vertical="center"/>
    </xf>
    <xf numFmtId="3" fontId="43" fillId="0" borderId="25" xfId="82" applyNumberFormat="1" applyFont="1" applyBorder="1" applyAlignment="1">
      <alignment horizontal="right" vertical="center"/>
    </xf>
    <xf numFmtId="3" fontId="51" fillId="0" borderId="25" xfId="82" applyNumberFormat="1" applyFont="1" applyBorder="1" applyAlignment="1">
      <alignment horizontal="right" vertical="center"/>
    </xf>
    <xf numFmtId="38" fontId="98" fillId="0" borderId="25" xfId="111" applyFont="1" applyFill="1" applyBorder="1" applyAlignment="1" applyProtection="1">
      <alignment vertical="center" shrinkToFit="1"/>
    </xf>
    <xf numFmtId="38" fontId="43" fillId="0" borderId="25" xfId="111" applyFont="1" applyFill="1" applyBorder="1" applyAlignment="1">
      <alignment vertical="center"/>
    </xf>
    <xf numFmtId="38" fontId="43" fillId="0" borderId="28" xfId="111" applyFont="1" applyFill="1" applyBorder="1" applyAlignment="1">
      <alignment vertical="center"/>
    </xf>
    <xf numFmtId="38" fontId="99" fillId="0" borderId="0" xfId="0" applyNumberFormat="1" applyFont="1" applyAlignment="1">
      <alignment vertical="center"/>
    </xf>
    <xf numFmtId="0" fontId="73" fillId="0" borderId="0" xfId="0" applyFont="1" applyAlignment="1">
      <alignment horizontal="center" vertical="center"/>
    </xf>
    <xf numFmtId="0" fontId="0" fillId="0" borderId="0" xfId="0" applyAlignment="1">
      <alignment horizontal="left" vertical="center"/>
    </xf>
    <xf numFmtId="0" fontId="0" fillId="24" borderId="21" xfId="0" applyFill="1" applyBorder="1" applyAlignment="1">
      <alignment horizontal="center" vertical="center"/>
    </xf>
    <xf numFmtId="186" fontId="23" fillId="0" borderId="0" xfId="0" applyNumberFormat="1" applyFont="1" applyBorder="1" applyAlignment="1">
      <alignment vertical="center"/>
    </xf>
    <xf numFmtId="186" fontId="23" fillId="0" borderId="0" xfId="0" applyNumberFormat="1" applyFont="1" applyAlignment="1">
      <alignment vertical="center"/>
    </xf>
    <xf numFmtId="189" fontId="41" fillId="0" borderId="0" xfId="0" applyNumberFormat="1" applyFont="1" applyBorder="1" applyAlignment="1">
      <alignment vertical="center"/>
    </xf>
    <xf numFmtId="186" fontId="41" fillId="0" borderId="0" xfId="0" applyNumberFormat="1" applyFont="1" applyBorder="1" applyAlignment="1">
      <alignment vertical="center"/>
    </xf>
    <xf numFmtId="185" fontId="23" fillId="0" borderId="16" xfId="111" applyNumberFormat="1" applyFont="1" applyFill="1" applyBorder="1" applyAlignment="1">
      <alignment horizontal="right" vertical="center"/>
    </xf>
    <xf numFmtId="208" fontId="23" fillId="0" borderId="15" xfId="111" applyNumberFormat="1" applyFont="1" applyFill="1" applyBorder="1" applyAlignment="1">
      <alignment horizontal="right" vertical="center"/>
    </xf>
    <xf numFmtId="208" fontId="23" fillId="0" borderId="16" xfId="111" applyNumberFormat="1" applyFont="1" applyFill="1" applyBorder="1" applyAlignment="1">
      <alignment horizontal="right" vertical="center"/>
    </xf>
    <xf numFmtId="3" fontId="43" fillId="0" borderId="0" xfId="82" applyNumberFormat="1" applyFont="1" applyBorder="1" applyAlignment="1">
      <alignment horizontal="right" vertical="center"/>
    </xf>
    <xf numFmtId="3" fontId="51" fillId="0" borderId="0" xfId="82" applyNumberFormat="1" applyFont="1" applyBorder="1" applyAlignment="1">
      <alignment horizontal="right" vertical="center"/>
    </xf>
    <xf numFmtId="38" fontId="98" fillId="0" borderId="0" xfId="111" applyFont="1" applyFill="1" applyBorder="1" applyAlignment="1" applyProtection="1">
      <alignment vertical="center" shrinkToFit="1"/>
    </xf>
    <xf numFmtId="38" fontId="43" fillId="0" borderId="0" xfId="111" applyFont="1" applyFill="1" applyBorder="1" applyAlignment="1">
      <alignment vertical="center"/>
    </xf>
    <xf numFmtId="38" fontId="43" fillId="0" borderId="16" xfId="111" applyFont="1" applyFill="1" applyBorder="1" applyAlignment="1">
      <alignment vertical="center"/>
    </xf>
    <xf numFmtId="0" fontId="99" fillId="0" borderId="0" xfId="0" applyFont="1" applyAlignment="1">
      <alignment vertical="center"/>
    </xf>
    <xf numFmtId="0" fontId="62" fillId="0" borderId="0" xfId="0" applyFont="1" applyAlignment="1">
      <alignment horizontal="center" vertical="center"/>
    </xf>
    <xf numFmtId="38" fontId="98" fillId="0" borderId="0" xfId="111" applyFont="1" applyFill="1" applyBorder="1" applyAlignment="1" applyProtection="1">
      <alignment vertical="center"/>
    </xf>
    <xf numFmtId="188" fontId="23" fillId="0" borderId="0" xfId="0" applyNumberFormat="1" applyFont="1" applyAlignment="1">
      <alignment vertical="center"/>
    </xf>
    <xf numFmtId="0" fontId="0" fillId="0" borderId="0" xfId="0" applyBorder="1" applyAlignment="1">
      <alignment vertical="center" wrapText="1"/>
    </xf>
    <xf numFmtId="0" fontId="41" fillId="0" borderId="16" xfId="0" applyFont="1" applyBorder="1" applyAlignment="1">
      <alignment horizontal="right" vertical="center"/>
    </xf>
    <xf numFmtId="0" fontId="0" fillId="24" borderId="17" xfId="0" applyFill="1" applyBorder="1" applyAlignment="1">
      <alignment horizontal="center" vertical="center"/>
    </xf>
    <xf numFmtId="0" fontId="56" fillId="0" borderId="0" xfId="0" applyFont="1" applyBorder="1" applyAlignment="1">
      <alignment wrapText="1"/>
    </xf>
    <xf numFmtId="214" fontId="23" fillId="0" borderId="0" xfId="0" applyNumberFormat="1" applyFont="1" applyBorder="1" applyAlignment="1">
      <alignment horizontal="right" vertical="center" shrinkToFit="1"/>
    </xf>
    <xf numFmtId="0" fontId="23" fillId="0" borderId="0" xfId="0" applyFont="1" applyAlignment="1">
      <alignment horizontal="left" vertical="center"/>
    </xf>
    <xf numFmtId="0" fontId="41" fillId="0" borderId="16" xfId="0" applyFont="1" applyBorder="1" applyAlignment="1">
      <alignment horizontal="left" vertical="center"/>
    </xf>
    <xf numFmtId="49" fontId="56" fillId="0" borderId="0" xfId="0" applyNumberFormat="1" applyFont="1" applyBorder="1" applyAlignment="1">
      <alignment horizontal="distributed" vertical="center"/>
    </xf>
    <xf numFmtId="49" fontId="56" fillId="0" borderId="0" xfId="0" applyNumberFormat="1" applyFont="1" applyBorder="1" applyAlignment="1">
      <alignment horizontal="distributed" vertical="center" shrinkToFit="1"/>
    </xf>
    <xf numFmtId="49" fontId="100" fillId="0" borderId="16" xfId="0" applyNumberFormat="1" applyFont="1" applyBorder="1" applyAlignment="1">
      <alignment horizontal="distributed" vertical="center" wrapText="1"/>
    </xf>
    <xf numFmtId="0" fontId="41" fillId="0" borderId="0" xfId="0" applyFont="1" applyBorder="1" applyAlignment="1">
      <alignment vertical="distributed"/>
    </xf>
    <xf numFmtId="0" fontId="43" fillId="0" borderId="0" xfId="0" applyFont="1" applyBorder="1" applyAlignment="1">
      <alignment vertical="distributed"/>
    </xf>
    <xf numFmtId="0" fontId="96" fillId="0" borderId="0" xfId="0" applyFont="1" applyBorder="1" applyAlignment="1">
      <alignment vertical="distributed"/>
    </xf>
    <xf numFmtId="0" fontId="22" fillId="0" borderId="0" xfId="0" applyFont="1" applyBorder="1" applyAlignment="1">
      <alignment vertical="center" shrinkToFit="1"/>
    </xf>
    <xf numFmtId="0" fontId="41" fillId="0" borderId="19" xfId="0" applyFont="1" applyBorder="1" applyAlignment="1">
      <alignment vertical="center"/>
    </xf>
    <xf numFmtId="192" fontId="41" fillId="0" borderId="25" xfId="0" applyNumberFormat="1" applyFont="1" applyBorder="1" applyAlignment="1">
      <alignment vertical="center"/>
    </xf>
    <xf numFmtId="192" fontId="41" fillId="0" borderId="25" xfId="0" applyNumberFormat="1" applyFont="1" applyBorder="1" applyAlignment="1">
      <alignment horizontal="right" vertical="center"/>
    </xf>
    <xf numFmtId="192" fontId="23" fillId="0" borderId="0" xfId="0" applyNumberFormat="1" applyFont="1" applyBorder="1" applyAlignment="1">
      <alignment horizontal="right" vertical="center"/>
    </xf>
    <xf numFmtId="190" fontId="41" fillId="0" borderId="25" xfId="0" applyNumberFormat="1" applyFont="1" applyBorder="1" applyAlignment="1">
      <alignment horizontal="right" vertical="center"/>
    </xf>
    <xf numFmtId="192" fontId="41" fillId="0" borderId="28" xfId="82" applyNumberFormat="1" applyFont="1" applyBorder="1" applyAlignment="1">
      <alignment vertical="center"/>
    </xf>
    <xf numFmtId="215" fontId="23" fillId="0" borderId="0" xfId="111" applyNumberFormat="1" applyFont="1" applyFill="1" applyBorder="1" applyAlignment="1" applyProtection="1">
      <alignment vertical="center"/>
    </xf>
    <xf numFmtId="215" fontId="41" fillId="0" borderId="0" xfId="111" applyNumberFormat="1" applyFont="1" applyFill="1" applyBorder="1" applyAlignment="1" applyProtection="1">
      <alignment vertical="center"/>
    </xf>
    <xf numFmtId="190" fontId="23" fillId="0" borderId="0" xfId="0" applyNumberFormat="1" applyFont="1" applyBorder="1" applyAlignment="1">
      <alignment vertical="center"/>
    </xf>
    <xf numFmtId="190" fontId="23" fillId="0" borderId="16" xfId="0" applyNumberFormat="1" applyFont="1" applyBorder="1" applyAlignment="1">
      <alignment vertical="center"/>
    </xf>
    <xf numFmtId="192" fontId="41" fillId="0" borderId="0" xfId="0" applyNumberFormat="1" applyFont="1" applyAlignment="1">
      <alignment vertical="center"/>
    </xf>
    <xf numFmtId="192" fontId="41" fillId="0" borderId="0" xfId="82" applyNumberFormat="1" applyFont="1" applyBorder="1" applyAlignment="1">
      <alignment vertical="center"/>
    </xf>
    <xf numFmtId="192" fontId="41" fillId="0" borderId="16" xfId="82" applyNumberFormat="1" applyFont="1" applyBorder="1" applyAlignment="1">
      <alignment vertical="center"/>
    </xf>
    <xf numFmtId="190" fontId="41" fillId="0" borderId="0" xfId="0" applyNumberFormat="1" applyFont="1" applyBorder="1" applyAlignment="1">
      <alignment vertical="center"/>
    </xf>
    <xf numFmtId="3" fontId="101" fillId="0" borderId="0" xfId="0" applyNumberFormat="1" applyFont="1" applyBorder="1" applyAlignment="1">
      <alignment vertical="center"/>
    </xf>
    <xf numFmtId="3" fontId="41" fillId="0" borderId="0" xfId="0" applyNumberFormat="1" applyFont="1" applyBorder="1" applyAlignment="1">
      <alignment vertical="center"/>
    </xf>
    <xf numFmtId="215" fontId="41" fillId="0" borderId="0" xfId="111" applyNumberFormat="1" applyFont="1" applyFill="1" applyBorder="1" applyAlignment="1" applyProtection="1">
      <alignment horizontal="right" vertical="center"/>
    </xf>
    <xf numFmtId="0" fontId="96" fillId="0" borderId="0" xfId="0" applyFont="1" applyBorder="1" applyAlignment="1">
      <alignment vertical="center" shrinkToFit="1"/>
    </xf>
    <xf numFmtId="208" fontId="23" fillId="0" borderId="0" xfId="0" applyNumberFormat="1" applyFont="1" applyBorder="1" applyAlignment="1">
      <alignment vertical="center"/>
    </xf>
    <xf numFmtId="216" fontId="101" fillId="0" borderId="0" xfId="0" applyNumberFormat="1" applyFont="1" applyBorder="1"/>
    <xf numFmtId="208" fontId="41" fillId="0" borderId="0" xfId="0" applyNumberFormat="1" applyFont="1" applyBorder="1" applyAlignment="1">
      <alignment horizontal="right" vertical="center"/>
    </xf>
    <xf numFmtId="216" fontId="41" fillId="0" borderId="0" xfId="0" applyNumberFormat="1" applyFont="1" applyBorder="1"/>
    <xf numFmtId="192" fontId="41" fillId="0" borderId="0" xfId="0" applyNumberFormat="1" applyFont="1" applyBorder="1"/>
    <xf numFmtId="208" fontId="41" fillId="0" borderId="0" xfId="0" applyNumberFormat="1" applyFont="1" applyBorder="1" applyAlignment="1">
      <alignment vertical="center"/>
    </xf>
    <xf numFmtId="190" fontId="41" fillId="0" borderId="16" xfId="0" applyNumberFormat="1" applyFont="1" applyBorder="1" applyAlignment="1">
      <alignment horizontal="center" vertical="center"/>
    </xf>
    <xf numFmtId="190" fontId="41" fillId="0" borderId="0" xfId="0" applyNumberFormat="1" applyFont="1" applyBorder="1" applyAlignment="1">
      <alignment horizontal="center" vertical="center"/>
    </xf>
    <xf numFmtId="0" fontId="41" fillId="0" borderId="0" xfId="0" applyFont="1" applyAlignment="1" applyProtection="1">
      <alignment vertical="center"/>
    </xf>
    <xf numFmtId="0" fontId="96" fillId="0" borderId="0" xfId="0" applyFont="1" applyAlignment="1" applyProtection="1">
      <alignment vertical="center"/>
    </xf>
    <xf numFmtId="0" fontId="0" fillId="0" borderId="0" xfId="0" applyFont="1" applyAlignment="1" applyProtection="1">
      <alignment vertical="center"/>
    </xf>
    <xf numFmtId="0" fontId="23" fillId="0" borderId="0" xfId="0" applyFont="1" applyFill="1" applyAlignment="1" applyProtection="1">
      <alignment vertical="center"/>
    </xf>
    <xf numFmtId="0" fontId="96" fillId="26" borderId="15" xfId="0" applyFont="1" applyFill="1" applyBorder="1" applyAlignment="1">
      <alignment vertical="center"/>
    </xf>
    <xf numFmtId="0" fontId="23" fillId="26" borderId="0" xfId="0" applyFont="1" applyFill="1" applyBorder="1" applyAlignment="1">
      <alignment horizontal="distributed" vertical="center"/>
    </xf>
    <xf numFmtId="0" fontId="41" fillId="26" borderId="0" xfId="0" applyFont="1" applyFill="1" applyBorder="1" applyAlignment="1">
      <alignment horizontal="center" vertical="center"/>
    </xf>
    <xf numFmtId="0" fontId="41" fillId="26" borderId="0" xfId="0" applyFont="1" applyFill="1" applyBorder="1" applyAlignment="1">
      <alignment horizontal="distributed" vertical="distributed"/>
    </xf>
    <xf numFmtId="0" fontId="56" fillId="26" borderId="0" xfId="0" applyFont="1" applyFill="1" applyBorder="1" applyAlignment="1">
      <alignment horizontal="distributed" vertical="center" shrinkToFit="1"/>
    </xf>
    <xf numFmtId="0" fontId="43" fillId="26" borderId="0" xfId="0" applyFont="1" applyFill="1" applyBorder="1" applyAlignment="1">
      <alignment horizontal="distributed" vertical="center" shrinkToFit="1"/>
    </xf>
    <xf numFmtId="0" fontId="96" fillId="26" borderId="0" xfId="0" applyFont="1" applyFill="1" applyBorder="1" applyAlignment="1">
      <alignment horizontal="distributed" vertical="center" shrinkToFit="1"/>
    </xf>
    <xf numFmtId="0" fontId="43" fillId="26" borderId="0" xfId="0" applyFont="1" applyFill="1" applyBorder="1" applyAlignment="1">
      <alignment horizontal="distributed" vertical="distributed"/>
    </xf>
    <xf numFmtId="0" fontId="100" fillId="26" borderId="16" xfId="0" applyFont="1" applyFill="1" applyBorder="1" applyAlignment="1">
      <alignment horizontal="distributed" vertical="distributed" shrinkToFit="1"/>
    </xf>
    <xf numFmtId="0" fontId="22" fillId="26" borderId="0" xfId="0" applyFont="1" applyFill="1"/>
    <xf numFmtId="0" fontId="56" fillId="26" borderId="0" xfId="0" applyFont="1" applyFill="1" applyAlignment="1">
      <alignment horizontal="distributed" vertical="center" shrinkToFit="1"/>
    </xf>
    <xf numFmtId="0" fontId="43" fillId="26" borderId="0" xfId="0" applyFont="1" applyFill="1" applyAlignment="1">
      <alignment horizontal="distributed"/>
    </xf>
    <xf numFmtId="0" fontId="96" fillId="26" borderId="0" xfId="0" applyFont="1" applyFill="1" applyAlignment="1">
      <alignment horizontal="distributed"/>
    </xf>
    <xf numFmtId="0" fontId="96" fillId="26" borderId="0" xfId="0" applyFont="1" applyFill="1" applyAlignment="1">
      <alignment horizontal="distributed" vertical="center" shrinkToFit="1"/>
    </xf>
    <xf numFmtId="0" fontId="100" fillId="26" borderId="16" xfId="0" applyFont="1" applyFill="1" applyBorder="1" applyAlignment="1">
      <alignment shrinkToFit="1"/>
    </xf>
    <xf numFmtId="0" fontId="96" fillId="26" borderId="18" xfId="0" applyFont="1" applyFill="1" applyBorder="1" applyAlignment="1">
      <alignment vertical="center"/>
    </xf>
    <xf numFmtId="0" fontId="23" fillId="26" borderId="19" xfId="0" applyFont="1" applyFill="1" applyBorder="1" applyAlignment="1">
      <alignment horizontal="distributed" vertical="center"/>
    </xf>
    <xf numFmtId="0" fontId="22" fillId="26" borderId="19" xfId="0" applyFont="1" applyFill="1" applyBorder="1"/>
    <xf numFmtId="0" fontId="56" fillId="26" borderId="19" xfId="0" applyFont="1" applyFill="1" applyBorder="1" applyAlignment="1">
      <alignment horizontal="distributed" vertical="center" shrinkToFit="1"/>
    </xf>
    <xf numFmtId="0" fontId="43" fillId="26" borderId="19" xfId="0" applyFont="1" applyFill="1" applyBorder="1" applyAlignment="1">
      <alignment horizontal="distributed"/>
    </xf>
    <xf numFmtId="0" fontId="96" fillId="26" borderId="19" xfId="0" applyFont="1" applyFill="1" applyBorder="1" applyAlignment="1">
      <alignment horizontal="distributed"/>
    </xf>
    <xf numFmtId="0" fontId="96" fillId="26" borderId="19" xfId="0" applyFont="1" applyFill="1" applyBorder="1" applyAlignment="1">
      <alignment horizontal="distributed" vertical="center" shrinkToFit="1"/>
    </xf>
    <xf numFmtId="0" fontId="100" fillId="26" borderId="20" xfId="0" applyFont="1" applyFill="1" applyBorder="1" applyAlignment="1">
      <alignment shrinkToFit="1"/>
    </xf>
    <xf numFmtId="0" fontId="96" fillId="26" borderId="15" xfId="0" applyFont="1" applyFill="1" applyBorder="1" applyAlignment="1">
      <alignment horizontal="right" vertical="center"/>
    </xf>
    <xf numFmtId="3" fontId="101" fillId="26" borderId="0" xfId="0" applyNumberFormat="1" applyFont="1" applyFill="1" applyBorder="1" applyAlignment="1">
      <alignment vertical="center"/>
    </xf>
    <xf numFmtId="0" fontId="41" fillId="26" borderId="25" xfId="0" applyFont="1" applyFill="1" applyBorder="1" applyAlignment="1">
      <alignment horizontal="right" vertical="center"/>
    </xf>
    <xf numFmtId="3" fontId="41" fillId="26" borderId="16" xfId="0" applyNumberFormat="1" applyFont="1" applyFill="1" applyBorder="1" applyAlignment="1">
      <alignment vertical="center"/>
    </xf>
    <xf numFmtId="0" fontId="22" fillId="0" borderId="0" xfId="0" applyFont="1" applyFill="1" applyAlignment="1" applyProtection="1">
      <alignment vertical="center"/>
    </xf>
    <xf numFmtId="190" fontId="41" fillId="0" borderId="0" xfId="0" applyNumberFormat="1" applyFont="1" applyFill="1" applyBorder="1" applyAlignment="1" applyProtection="1">
      <alignment vertical="center"/>
    </xf>
    <xf numFmtId="0" fontId="96" fillId="26" borderId="15" xfId="0" applyFont="1" applyFill="1" applyBorder="1" applyAlignment="1">
      <alignment horizontal="right" vertical="center" shrinkToFit="1"/>
    </xf>
    <xf numFmtId="208" fontId="23" fillId="26" borderId="0" xfId="0" applyNumberFormat="1" applyFont="1" applyFill="1" applyBorder="1" applyAlignment="1">
      <alignment vertical="center"/>
    </xf>
    <xf numFmtId="0" fontId="41" fillId="26" borderId="0" xfId="0" applyFont="1" applyFill="1" applyAlignment="1">
      <alignment horizontal="right" vertical="center"/>
    </xf>
    <xf numFmtId="208" fontId="102" fillId="26" borderId="0" xfId="0" applyNumberFormat="1" applyFont="1" applyFill="1" applyBorder="1" applyAlignment="1">
      <alignment vertical="center"/>
    </xf>
    <xf numFmtId="208" fontId="102" fillId="26" borderId="16" xfId="0" applyNumberFormat="1" applyFont="1" applyFill="1" applyBorder="1" applyAlignment="1">
      <alignment vertical="center"/>
    </xf>
    <xf numFmtId="0" fontId="0" fillId="0" borderId="0" xfId="0" applyFont="1" applyFill="1" applyAlignment="1" applyProtection="1">
      <alignment horizontal="center" vertical="center"/>
    </xf>
    <xf numFmtId="0" fontId="41" fillId="24" borderId="25" xfId="0" applyFont="1" applyFill="1" applyBorder="1" applyAlignment="1">
      <alignment horizontal="center" vertical="center" wrapText="1"/>
    </xf>
    <xf numFmtId="0" fontId="41" fillId="24" borderId="23" xfId="0" applyFont="1" applyFill="1" applyBorder="1" applyAlignment="1">
      <alignment horizontal="center" vertical="center" wrapText="1"/>
    </xf>
    <xf numFmtId="0" fontId="41" fillId="24" borderId="24" xfId="0" applyFont="1" applyFill="1" applyBorder="1" applyAlignment="1">
      <alignment horizontal="center" vertical="center" wrapText="1"/>
    </xf>
    <xf numFmtId="0" fontId="96" fillId="26" borderId="15" xfId="0" applyFont="1" applyFill="1" applyBorder="1" applyAlignment="1">
      <alignment horizontal="right" vertical="center" wrapText="1"/>
    </xf>
    <xf numFmtId="208" fontId="23" fillId="26" borderId="0" xfId="0" applyNumberFormat="1" applyFont="1" applyFill="1" applyBorder="1" applyAlignment="1">
      <alignment horizontal="right" vertical="center"/>
    </xf>
    <xf numFmtId="208" fontId="41" fillId="26" borderId="0" xfId="0" applyNumberFormat="1" applyFont="1" applyFill="1" applyBorder="1" applyAlignment="1">
      <alignment vertical="center"/>
    </xf>
    <xf numFmtId="208" fontId="41" fillId="26" borderId="0" xfId="0" applyNumberFormat="1" applyFont="1" applyFill="1" applyBorder="1" applyAlignment="1">
      <alignment horizontal="right" vertical="center"/>
    </xf>
    <xf numFmtId="208" fontId="41" fillId="26" borderId="16" xfId="0" applyNumberFormat="1" applyFont="1" applyFill="1" applyBorder="1" applyAlignment="1">
      <alignment horizontal="right" vertical="center"/>
    </xf>
    <xf numFmtId="0" fontId="0" fillId="24" borderId="18" xfId="0" applyFill="1" applyBorder="1" applyAlignment="1">
      <alignment vertical="center"/>
    </xf>
    <xf numFmtId="217" fontId="23" fillId="26" borderId="0" xfId="0" applyNumberFormat="1" applyFont="1" applyFill="1" applyBorder="1" applyAlignment="1">
      <alignment horizontal="right" vertical="center"/>
    </xf>
    <xf numFmtId="217" fontId="41" fillId="26" borderId="0" xfId="0" applyNumberFormat="1" applyFont="1" applyFill="1" applyBorder="1" applyAlignment="1">
      <alignment horizontal="right" vertical="center"/>
    </xf>
    <xf numFmtId="217" fontId="41" fillId="26" borderId="16" xfId="0" applyNumberFormat="1" applyFont="1" applyFill="1" applyBorder="1" applyAlignment="1">
      <alignment horizontal="right" vertical="center"/>
    </xf>
    <xf numFmtId="0" fontId="41" fillId="24" borderId="19" xfId="0" applyFont="1" applyFill="1" applyBorder="1" applyAlignment="1">
      <alignment vertical="center"/>
    </xf>
    <xf numFmtId="0" fontId="41" fillId="24" borderId="22" xfId="0" applyFont="1" applyFill="1" applyBorder="1" applyAlignment="1">
      <alignment horizontal="center" vertical="center" shrinkToFit="1"/>
    </xf>
    <xf numFmtId="0" fontId="41" fillId="24" borderId="24" xfId="0" applyFont="1" applyFill="1" applyBorder="1" applyAlignment="1">
      <alignment horizontal="center" vertical="center" shrinkToFit="1"/>
    </xf>
    <xf numFmtId="217" fontId="23" fillId="26" borderId="0" xfId="0" applyNumberFormat="1" applyFont="1" applyFill="1" applyBorder="1" applyAlignment="1">
      <alignment vertical="center"/>
    </xf>
    <xf numFmtId="217" fontId="41" fillId="26" borderId="0" xfId="0" applyNumberFormat="1" applyFont="1" applyFill="1" applyBorder="1" applyAlignment="1">
      <alignment vertical="center"/>
    </xf>
    <xf numFmtId="217" fontId="41" fillId="26" borderId="16" xfId="0" applyNumberFormat="1" applyFont="1" applyFill="1" applyBorder="1" applyAlignment="1">
      <alignment vertical="center"/>
    </xf>
    <xf numFmtId="217" fontId="41" fillId="26" borderId="0" xfId="0" applyNumberFormat="1" applyFont="1" applyFill="1" applyAlignment="1">
      <alignment vertical="center"/>
    </xf>
    <xf numFmtId="0" fontId="41"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horizontal="center" shrinkToFit="1"/>
    </xf>
    <xf numFmtId="0" fontId="41" fillId="0" borderId="16" xfId="0" applyFont="1" applyBorder="1" applyAlignment="1" applyProtection="1">
      <alignment horizontal="center" vertical="center" shrinkToFit="1"/>
    </xf>
    <xf numFmtId="0" fontId="0" fillId="0" borderId="16" xfId="0" applyBorder="1" applyAlignment="1">
      <alignment horizontal="center" vertical="center"/>
    </xf>
    <xf numFmtId="0" fontId="23" fillId="0" borderId="15" xfId="0" applyFont="1" applyBorder="1" applyAlignment="1">
      <alignment horizontal="distributed" vertical="distributed"/>
    </xf>
    <xf numFmtId="0" fontId="41" fillId="0" borderId="0" xfId="0" applyFont="1" applyAlignment="1">
      <alignment horizontal="distributed" vertical="center"/>
    </xf>
    <xf numFmtId="0" fontId="23" fillId="0" borderId="16" xfId="0" applyFont="1" applyBorder="1" applyAlignment="1">
      <alignment horizontal="distributed" vertical="center"/>
    </xf>
    <xf numFmtId="0" fontId="41" fillId="0" borderId="0" xfId="0" applyFont="1" applyBorder="1" applyAlignment="1" applyProtection="1">
      <alignment vertical="center"/>
    </xf>
    <xf numFmtId="0" fontId="56" fillId="0" borderId="0" xfId="0" applyFont="1" applyBorder="1" applyAlignment="1" applyProtection="1">
      <alignment horizontal="left" vertical="center"/>
    </xf>
    <xf numFmtId="0" fontId="41" fillId="0" borderId="16" xfId="0" applyFont="1" applyBorder="1" applyAlignment="1" applyProtection="1">
      <alignment horizontal="left" vertical="center"/>
    </xf>
    <xf numFmtId="0" fontId="23" fillId="0" borderId="0" xfId="0" applyFont="1" applyBorder="1" applyAlignment="1" applyProtection="1">
      <alignment horizontal="distributed" vertical="center"/>
      <protection locked="0"/>
    </xf>
    <xf numFmtId="49" fontId="41" fillId="0" borderId="19" xfId="0" applyNumberFormat="1" applyFont="1" applyBorder="1" applyAlignment="1">
      <alignment horizontal="distributed" vertical="center"/>
    </xf>
    <xf numFmtId="49" fontId="100" fillId="0" borderId="16" xfId="0" applyNumberFormat="1" applyFont="1" applyBorder="1" applyAlignment="1">
      <alignment horizontal="distributed" vertical="center" shrinkToFit="1"/>
    </xf>
    <xf numFmtId="0" fontId="41" fillId="0" borderId="0" xfId="0" applyFont="1" applyFill="1" applyBorder="1" applyAlignment="1" applyProtection="1">
      <alignment horizontal="distributed" vertical="center"/>
    </xf>
    <xf numFmtId="0" fontId="0" fillId="0" borderId="15" xfId="0" applyBorder="1" applyAlignment="1">
      <alignment horizontal="center" vertical="center"/>
    </xf>
    <xf numFmtId="0" fontId="23" fillId="0" borderId="0" xfId="0" applyFont="1" applyAlignment="1" applyProtection="1">
      <alignment horizontal="center" vertical="center"/>
      <protection locked="0"/>
    </xf>
    <xf numFmtId="0" fontId="23" fillId="0" borderId="16" xfId="0" applyFont="1" applyBorder="1" applyAlignment="1">
      <alignment horizontal="center" vertical="center"/>
    </xf>
    <xf numFmtId="0" fontId="56" fillId="0" borderId="0" xfId="0" applyFont="1" applyBorder="1" applyAlignment="1" applyProtection="1">
      <alignment vertical="center"/>
    </xf>
    <xf numFmtId="0" fontId="41" fillId="0" borderId="0" xfId="0" applyFont="1" applyAlignment="1" applyProtection="1">
      <alignment horizontal="center" vertical="center"/>
      <protection locked="0"/>
    </xf>
    <xf numFmtId="0" fontId="41" fillId="0" borderId="19" xfId="0" applyFont="1" applyBorder="1" applyAlignment="1">
      <alignment horizontal="distributed" vertical="center"/>
    </xf>
    <xf numFmtId="0" fontId="56" fillId="0" borderId="0" xfId="0" applyFont="1" applyBorder="1" applyAlignment="1">
      <alignment horizontal="distributed" vertical="center" shrinkToFit="1"/>
    </xf>
    <xf numFmtId="0" fontId="43" fillId="0" borderId="0" xfId="0" applyFont="1" applyBorder="1" applyAlignment="1">
      <alignment horizontal="distributed" vertical="center" shrinkToFit="1"/>
    </xf>
    <xf numFmtId="0" fontId="96" fillId="0" borderId="0" xfId="0" applyFont="1" applyBorder="1" applyAlignment="1">
      <alignment horizontal="distributed" vertical="center" shrinkToFit="1"/>
    </xf>
    <xf numFmtId="0" fontId="96" fillId="0" borderId="16" xfId="0" applyFont="1" applyBorder="1" applyAlignment="1">
      <alignment horizontal="distributed" vertical="center" shrinkToFit="1"/>
    </xf>
    <xf numFmtId="0" fontId="0" fillId="0" borderId="18" xfId="0" applyBorder="1" applyAlignment="1">
      <alignment horizontal="center" vertical="center"/>
    </xf>
    <xf numFmtId="0" fontId="0" fillId="0" borderId="20" xfId="0" applyBorder="1" applyAlignment="1">
      <alignment horizontal="center" vertical="center"/>
    </xf>
    <xf numFmtId="0" fontId="23" fillId="0" borderId="15" xfId="0" applyFont="1" applyBorder="1" applyAlignment="1">
      <alignment horizontal="center" vertical="center"/>
    </xf>
    <xf numFmtId="188" fontId="23" fillId="0" borderId="25" xfId="0" applyNumberFormat="1" applyFont="1" applyBorder="1" applyAlignment="1" applyProtection="1">
      <alignment vertical="center"/>
      <protection locked="0"/>
    </xf>
    <xf numFmtId="186" fontId="41" fillId="0" borderId="25" xfId="111" applyNumberFormat="1" applyFont="1" applyFill="1" applyBorder="1" applyAlignment="1">
      <alignment horizontal="right" vertical="center"/>
    </xf>
    <xf numFmtId="186" fontId="23" fillId="0" borderId="28" xfId="111" applyNumberFormat="1" applyFont="1" applyFill="1" applyBorder="1" applyAlignment="1">
      <alignment horizontal="right" vertical="center"/>
    </xf>
    <xf numFmtId="183" fontId="41" fillId="0" borderId="25" xfId="111" applyNumberFormat="1" applyFont="1" applyFill="1" applyBorder="1" applyAlignment="1" applyProtection="1">
      <alignment horizontal="right" vertical="center" shrinkToFit="1"/>
    </xf>
    <xf numFmtId="183" fontId="23" fillId="0" borderId="25" xfId="111" applyNumberFormat="1" applyFont="1" applyFill="1" applyBorder="1" applyAlignment="1" applyProtection="1">
      <alignment horizontal="right" vertical="center" shrinkToFit="1"/>
    </xf>
    <xf numFmtId="38" fontId="41" fillId="0" borderId="25" xfId="111" applyFont="1" applyFill="1" applyBorder="1" applyAlignment="1" applyProtection="1">
      <alignment vertical="center" shrinkToFit="1"/>
    </xf>
    <xf numFmtId="3" fontId="41" fillId="0" borderId="25" xfId="82" applyNumberFormat="1" applyFont="1" applyBorder="1" applyAlignment="1">
      <alignment vertical="center"/>
    </xf>
    <xf numFmtId="3" fontId="41" fillId="0" borderId="28" xfId="82" applyNumberFormat="1" applyFont="1" applyBorder="1" applyAlignment="1">
      <alignment vertical="center"/>
    </xf>
    <xf numFmtId="214" fontId="41" fillId="0" borderId="0" xfId="0" applyNumberFormat="1" applyFont="1" applyFill="1" applyBorder="1" applyAlignment="1" applyProtection="1">
      <alignment horizontal="right" vertical="center" shrinkToFit="1"/>
    </xf>
    <xf numFmtId="0" fontId="0" fillId="0" borderId="16" xfId="0" applyFont="1" applyFill="1" applyBorder="1" applyAlignment="1" applyProtection="1">
      <alignment vertical="center"/>
    </xf>
    <xf numFmtId="186" fontId="23" fillId="0" borderId="16" xfId="111" applyNumberFormat="1" applyFont="1" applyFill="1" applyBorder="1" applyAlignment="1">
      <alignment horizontal="right" vertical="center"/>
    </xf>
    <xf numFmtId="0" fontId="52" fillId="0" borderId="0" xfId="0" applyFont="1" applyFill="1" applyAlignment="1" applyProtection="1">
      <alignment vertical="center"/>
    </xf>
    <xf numFmtId="183" fontId="41" fillId="0" borderId="0" xfId="111" applyNumberFormat="1" applyFont="1" applyFill="1" applyBorder="1" applyAlignment="1" applyProtection="1">
      <alignment horizontal="right" vertical="center" shrinkToFit="1"/>
    </xf>
    <xf numFmtId="183" fontId="23" fillId="0" borderId="0" xfId="111" applyNumberFormat="1" applyFont="1" applyFill="1" applyBorder="1" applyAlignment="1" applyProtection="1">
      <alignment horizontal="right" vertical="center" shrinkToFit="1"/>
    </xf>
    <xf numFmtId="38" fontId="41" fillId="0" borderId="0" xfId="111" applyFont="1" applyFill="1" applyBorder="1" applyAlignment="1" applyProtection="1">
      <alignment vertical="center" shrinkToFit="1"/>
    </xf>
    <xf numFmtId="3" fontId="41" fillId="0" borderId="16" xfId="82" applyNumberFormat="1" applyFont="1" applyBorder="1" applyAlignment="1">
      <alignment vertical="center"/>
    </xf>
    <xf numFmtId="188" fontId="23" fillId="0" borderId="0" xfId="0" applyNumberFormat="1" applyFont="1" applyAlignment="1" applyProtection="1">
      <alignment vertical="center"/>
      <protection locked="0"/>
    </xf>
    <xf numFmtId="189" fontId="41" fillId="0" borderId="0" xfId="0" applyNumberFormat="1" applyFont="1" applyBorder="1" applyAlignment="1" applyProtection="1">
      <alignment vertical="center"/>
      <protection locked="0"/>
    </xf>
    <xf numFmtId="183" fontId="23" fillId="0" borderId="0" xfId="111" applyNumberFormat="1" applyFont="1" applyFill="1" applyBorder="1" applyAlignment="1" applyProtection="1">
      <alignment horizontal="right" vertical="center"/>
    </xf>
    <xf numFmtId="38" fontId="41" fillId="0" borderId="0" xfId="111" applyFont="1" applyFill="1" applyBorder="1" applyAlignment="1" applyProtection="1">
      <alignment vertical="center"/>
    </xf>
    <xf numFmtId="185" fontId="41" fillId="0" borderId="0" xfId="0" applyNumberFormat="1" applyFont="1" applyBorder="1" applyAlignment="1" applyProtection="1">
      <alignment vertical="center"/>
      <protection locked="0"/>
    </xf>
    <xf numFmtId="0" fontId="41" fillId="0" borderId="0" xfId="0" applyFont="1" applyAlignment="1" applyProtection="1">
      <alignment horizontal="left" vertical="center"/>
    </xf>
    <xf numFmtId="0" fontId="41" fillId="26" borderId="0" xfId="0" applyFont="1" applyFill="1" applyBorder="1" applyAlignment="1">
      <alignment horizontal="distributed" vertical="center"/>
    </xf>
    <xf numFmtId="49" fontId="41" fillId="26" borderId="0" xfId="0" applyNumberFormat="1" applyFont="1" applyFill="1" applyBorder="1" applyAlignment="1">
      <alignment horizontal="distributed" vertical="center"/>
    </xf>
    <xf numFmtId="49" fontId="56" fillId="26" borderId="0" xfId="0" applyNumberFormat="1" applyFont="1" applyFill="1" applyBorder="1" applyAlignment="1">
      <alignment horizontal="distributed" vertical="center"/>
    </xf>
    <xf numFmtId="49" fontId="43" fillId="26" borderId="0" xfId="0" applyNumberFormat="1" applyFont="1" applyFill="1" applyBorder="1" applyAlignment="1">
      <alignment horizontal="distributed" vertical="center" shrinkToFit="1"/>
    </xf>
    <xf numFmtId="49" fontId="96" fillId="26" borderId="0" xfId="0" applyNumberFormat="1" applyFont="1" applyFill="1" applyBorder="1" applyAlignment="1">
      <alignment horizontal="distributed" vertical="center" shrinkToFit="1"/>
    </xf>
    <xf numFmtId="49" fontId="56" fillId="26" borderId="0" xfId="0" applyNumberFormat="1" applyFont="1" applyFill="1" applyBorder="1" applyAlignment="1">
      <alignment horizontal="distributed" vertical="center" shrinkToFit="1"/>
    </xf>
    <xf numFmtId="49" fontId="100" fillId="26" borderId="16" xfId="0" applyNumberFormat="1" applyFont="1" applyFill="1" applyBorder="1" applyAlignment="1">
      <alignment horizontal="distributed" vertical="center" wrapText="1"/>
    </xf>
    <xf numFmtId="0" fontId="41" fillId="26" borderId="0" xfId="0" applyFont="1" applyFill="1" applyAlignment="1">
      <alignment horizontal="center" vertical="center"/>
    </xf>
    <xf numFmtId="0" fontId="23" fillId="26" borderId="0" xfId="0" applyFont="1" applyFill="1" applyAlignment="1">
      <alignment horizontal="center" vertical="center"/>
    </xf>
    <xf numFmtId="192" fontId="41" fillId="26" borderId="27" xfId="0" applyNumberFormat="1" applyFont="1" applyFill="1" applyBorder="1" applyAlignment="1">
      <alignment horizontal="right" vertical="center"/>
    </xf>
    <xf numFmtId="192" fontId="41" fillId="26" borderId="25" xfId="0" applyNumberFormat="1" applyFont="1" applyFill="1" applyBorder="1" applyAlignment="1">
      <alignment horizontal="right" vertical="center"/>
    </xf>
    <xf numFmtId="192" fontId="23" fillId="26" borderId="25" xfId="0" applyNumberFormat="1" applyFont="1" applyFill="1" applyBorder="1" applyAlignment="1">
      <alignment horizontal="right" vertical="center"/>
    </xf>
    <xf numFmtId="192" fontId="23" fillId="26" borderId="25" xfId="0" applyNumberFormat="1" applyFont="1" applyFill="1" applyBorder="1" applyAlignment="1">
      <alignment vertical="center"/>
    </xf>
    <xf numFmtId="192" fontId="41" fillId="26" borderId="25" xfId="0" applyNumberFormat="1" applyFont="1" applyFill="1" applyBorder="1" applyAlignment="1">
      <alignment vertical="center"/>
    </xf>
    <xf numFmtId="192" fontId="41" fillId="26" borderId="28" xfId="0" applyNumberFormat="1" applyFont="1" applyFill="1" applyBorder="1" applyAlignment="1">
      <alignment vertical="center"/>
    </xf>
    <xf numFmtId="192" fontId="41" fillId="26" borderId="0" xfId="0" applyNumberFormat="1" applyFont="1" applyFill="1" applyBorder="1" applyAlignment="1">
      <alignment horizontal="right" vertical="center"/>
    </xf>
    <xf numFmtId="192" fontId="23" fillId="26" borderId="0" xfId="0" applyNumberFormat="1" applyFont="1" applyFill="1" applyBorder="1" applyAlignment="1">
      <alignment horizontal="right" vertical="center"/>
    </xf>
    <xf numFmtId="192" fontId="23" fillId="26" borderId="0" xfId="0" applyNumberFormat="1" applyFont="1" applyFill="1" applyBorder="1" applyAlignment="1">
      <alignment vertical="center"/>
    </xf>
    <xf numFmtId="192" fontId="41" fillId="26" borderId="0" xfId="0" applyNumberFormat="1" applyFont="1" applyFill="1" applyBorder="1" applyAlignment="1">
      <alignment vertical="center"/>
    </xf>
    <xf numFmtId="192" fontId="41" fillId="26" borderId="16" xfId="0" applyNumberFormat="1" applyFont="1" applyFill="1" applyBorder="1" applyAlignment="1">
      <alignment vertical="center"/>
    </xf>
    <xf numFmtId="190" fontId="23" fillId="0" borderId="0" xfId="0" applyNumberFormat="1" applyFont="1" applyBorder="1" applyAlignment="1" applyProtection="1">
      <alignment vertical="center"/>
    </xf>
    <xf numFmtId="38" fontId="41" fillId="0" borderId="0" xfId="111" applyFont="1" applyBorder="1" applyAlignment="1" applyProtection="1">
      <alignment vertical="center" wrapText="1"/>
    </xf>
    <xf numFmtId="0" fontId="51" fillId="26" borderId="15" xfId="0" applyFont="1" applyFill="1" applyBorder="1" applyAlignment="1">
      <alignment horizontal="distributed" vertical="center"/>
    </xf>
    <xf numFmtId="0" fontId="43" fillId="26" borderId="0" xfId="0" applyFont="1" applyFill="1" applyBorder="1" applyAlignment="1">
      <alignment horizontal="distributed" vertical="center"/>
    </xf>
    <xf numFmtId="198" fontId="56" fillId="26" borderId="0" xfId="0" applyNumberFormat="1" applyFont="1" applyFill="1" applyBorder="1" applyAlignment="1">
      <alignment horizontal="distributed" vertical="center"/>
    </xf>
    <xf numFmtId="198" fontId="43" fillId="26" borderId="0" xfId="0" applyNumberFormat="1" applyFont="1" applyFill="1" applyBorder="1" applyAlignment="1">
      <alignment horizontal="distributed" vertical="center"/>
    </xf>
    <xf numFmtId="198" fontId="51" fillId="26" borderId="16" xfId="0" applyNumberFormat="1" applyFont="1" applyFill="1" applyBorder="1" applyAlignment="1">
      <alignment horizontal="distributed" vertical="center"/>
    </xf>
    <xf numFmtId="0" fontId="41" fillId="26" borderId="0" xfId="0" applyFont="1" applyFill="1" applyAlignment="1">
      <alignment vertical="center"/>
    </xf>
    <xf numFmtId="198" fontId="43" fillId="26" borderId="0" xfId="0" applyNumberFormat="1" applyFont="1" applyFill="1" applyBorder="1" applyAlignment="1">
      <alignment horizontal="center" vertical="center"/>
    </xf>
    <xf numFmtId="198" fontId="51" fillId="26" borderId="16" xfId="0" applyNumberFormat="1" applyFont="1" applyFill="1" applyBorder="1" applyAlignment="1">
      <alignment horizontal="center" vertical="center"/>
    </xf>
    <xf numFmtId="0" fontId="43" fillId="26" borderId="0" xfId="0" applyFont="1" applyFill="1" applyBorder="1" applyAlignment="1">
      <alignment horizontal="center" vertical="center"/>
    </xf>
    <xf numFmtId="0" fontId="51" fillId="26" borderId="16" xfId="0" applyFont="1" applyFill="1" applyBorder="1" applyAlignment="1">
      <alignment horizontal="center" vertical="center"/>
    </xf>
    <xf numFmtId="38" fontId="51" fillId="26" borderId="27" xfId="111" applyFont="1" applyFill="1" applyBorder="1" applyAlignment="1" applyProtection="1">
      <alignment vertical="center" shrinkToFit="1"/>
    </xf>
    <xf numFmtId="0" fontId="43" fillId="26" borderId="25" xfId="0" applyFont="1" applyFill="1" applyBorder="1" applyAlignment="1">
      <alignment vertical="center" shrinkToFit="1"/>
    </xf>
    <xf numFmtId="38" fontId="43" fillId="26" borderId="25" xfId="111" applyFont="1" applyFill="1" applyBorder="1" applyAlignment="1" applyProtection="1">
      <alignment vertical="center" shrinkToFit="1"/>
    </xf>
    <xf numFmtId="38" fontId="51" fillId="26" borderId="28" xfId="111" applyFont="1" applyFill="1" applyBorder="1" applyAlignment="1" applyProtection="1">
      <alignment vertical="center" shrinkToFit="1"/>
    </xf>
    <xf numFmtId="38" fontId="51" fillId="26" borderId="15" xfId="111" applyFont="1" applyFill="1" applyBorder="1" applyAlignment="1" applyProtection="1">
      <alignment vertical="center" shrinkToFit="1"/>
    </xf>
    <xf numFmtId="0" fontId="43" fillId="26" borderId="0" xfId="0" applyFont="1" applyFill="1" applyAlignment="1">
      <alignment vertical="center" shrinkToFit="1"/>
    </xf>
    <xf numFmtId="38" fontId="43" fillId="26" borderId="0" xfId="111" applyFont="1" applyFill="1" applyBorder="1" applyAlignment="1" applyProtection="1">
      <alignment vertical="center" shrinkToFit="1"/>
    </xf>
    <xf numFmtId="38" fontId="51" fillId="26" borderId="16" xfId="111" applyFont="1" applyFill="1" applyBorder="1" applyAlignment="1" applyProtection="1">
      <alignment vertical="center" shrinkToFit="1"/>
    </xf>
    <xf numFmtId="218" fontId="43" fillId="26" borderId="0" xfId="0" applyNumberFormat="1" applyFont="1" applyFill="1" applyAlignment="1">
      <alignment vertical="center" shrinkToFit="1"/>
    </xf>
    <xf numFmtId="3" fontId="51" fillId="26" borderId="15" xfId="111" applyNumberFormat="1" applyFont="1" applyFill="1" applyBorder="1" applyAlignment="1" applyProtection="1">
      <alignment vertical="center" shrinkToFit="1"/>
    </xf>
    <xf numFmtId="49" fontId="43" fillId="26" borderId="0" xfId="0" applyNumberFormat="1" applyFont="1" applyFill="1" applyBorder="1" applyAlignment="1">
      <alignment vertical="center" shrinkToFit="1"/>
    </xf>
    <xf numFmtId="49" fontId="51" fillId="26" borderId="0" xfId="0" applyNumberFormat="1" applyFont="1" applyFill="1" applyBorder="1" applyAlignment="1">
      <alignment vertical="center" shrinkToFit="1"/>
    </xf>
    <xf numFmtId="49" fontId="51" fillId="26" borderId="16" xfId="0" applyNumberFormat="1" applyFont="1" applyFill="1" applyBorder="1" applyAlignment="1">
      <alignment vertical="center" shrinkToFit="1"/>
    </xf>
    <xf numFmtId="38" fontId="51" fillId="0" borderId="0" xfId="111" applyFont="1" applyFill="1" applyBorder="1" applyAlignment="1" applyProtection="1">
      <alignment vertical="center" shrinkToFit="1"/>
    </xf>
    <xf numFmtId="0" fontId="41" fillId="0" borderId="0" xfId="0" applyFont="1" applyFill="1" applyBorder="1" applyAlignment="1" applyProtection="1">
      <alignment horizontal="center" vertical="center"/>
    </xf>
    <xf numFmtId="0" fontId="51" fillId="26" borderId="18" xfId="0" applyFont="1" applyFill="1" applyBorder="1" applyAlignment="1">
      <alignment horizontal="distributed" vertical="center"/>
    </xf>
    <xf numFmtId="0" fontId="41" fillId="26" borderId="19" xfId="0" applyFont="1" applyFill="1" applyBorder="1" applyAlignment="1">
      <alignment vertical="center"/>
    </xf>
    <xf numFmtId="49" fontId="43" fillId="26" borderId="0" xfId="0" applyNumberFormat="1" applyFont="1" applyFill="1" applyBorder="1" applyAlignment="1">
      <alignment horizontal="center" vertical="center"/>
    </xf>
    <xf numFmtId="49" fontId="51" fillId="26" borderId="20" xfId="0" applyNumberFormat="1" applyFont="1" applyFill="1" applyBorder="1" applyAlignment="1">
      <alignment horizontal="center" vertical="center"/>
    </xf>
    <xf numFmtId="218" fontId="51" fillId="0" borderId="0" xfId="111" applyNumberFormat="1" applyFont="1" applyFill="1" applyBorder="1" applyAlignment="1" applyProtection="1">
      <alignment vertical="center" shrinkToFit="1"/>
    </xf>
    <xf numFmtId="38" fontId="51" fillId="26" borderId="27" xfId="111" applyFont="1" applyFill="1" applyBorder="1" applyAlignment="1" applyProtection="1">
      <alignment vertical="center"/>
    </xf>
    <xf numFmtId="38" fontId="43" fillId="26" borderId="25" xfId="111" applyFont="1" applyFill="1" applyBorder="1" applyAlignment="1" applyProtection="1">
      <alignment vertical="center"/>
    </xf>
    <xf numFmtId="38" fontId="51" fillId="26" borderId="28" xfId="111" applyFont="1" applyFill="1" applyBorder="1" applyAlignment="1" applyProtection="1">
      <alignment vertical="center"/>
    </xf>
    <xf numFmtId="0" fontId="41" fillId="24" borderId="17" xfId="0" applyFont="1" applyFill="1" applyBorder="1" applyAlignment="1">
      <alignment vertical="center"/>
    </xf>
    <xf numFmtId="0" fontId="56" fillId="24" borderId="22" xfId="0" applyFont="1" applyFill="1" applyBorder="1" applyAlignment="1">
      <alignment horizontal="center" vertical="center" wrapText="1"/>
    </xf>
    <xf numFmtId="0" fontId="56" fillId="24" borderId="24" xfId="0" applyFont="1" applyFill="1" applyBorder="1" applyAlignment="1">
      <alignment horizontal="center" vertical="center" wrapText="1"/>
    </xf>
    <xf numFmtId="38" fontId="51" fillId="26" borderId="15" xfId="111" applyFont="1" applyFill="1" applyBorder="1" applyAlignment="1" applyProtection="1">
      <alignment vertical="center"/>
    </xf>
    <xf numFmtId="38" fontId="43" fillId="26" borderId="0" xfId="111" applyFont="1" applyFill="1" applyBorder="1" applyAlignment="1" applyProtection="1">
      <alignment vertical="center"/>
    </xf>
    <xf numFmtId="38" fontId="51" fillId="26" borderId="16" xfId="111" applyFont="1" applyFill="1" applyBorder="1" applyAlignment="1" applyProtection="1">
      <alignment vertical="center"/>
    </xf>
    <xf numFmtId="3" fontId="51" fillId="26" borderId="15" xfId="111" applyNumberFormat="1" applyFont="1" applyFill="1" applyBorder="1" applyAlignment="1" applyProtection="1">
      <alignment vertical="center"/>
    </xf>
    <xf numFmtId="0" fontId="59" fillId="0" borderId="0" xfId="0" applyFont="1" applyFill="1" applyBorder="1" applyAlignment="1" applyProtection="1">
      <alignment vertical="center"/>
    </xf>
    <xf numFmtId="181" fontId="51" fillId="26" borderId="15" xfId="111" applyNumberFormat="1" applyFont="1" applyFill="1" applyBorder="1" applyAlignment="1" applyProtection="1">
      <alignment vertical="center"/>
    </xf>
    <xf numFmtId="0" fontId="23" fillId="0" borderId="0" xfId="0" applyFont="1" applyFill="1" applyBorder="1" applyAlignment="1" applyProtection="1">
      <alignment vertical="center"/>
    </xf>
    <xf numFmtId="40" fontId="51" fillId="26" borderId="15" xfId="111" applyNumberFormat="1" applyFont="1" applyFill="1" applyBorder="1" applyAlignment="1" applyProtection="1">
      <alignment vertical="center"/>
    </xf>
    <xf numFmtId="40" fontId="43" fillId="26" borderId="0" xfId="111" applyNumberFormat="1" applyFont="1" applyFill="1" applyBorder="1" applyAlignment="1" applyProtection="1">
      <alignment vertical="center" shrinkToFit="1"/>
    </xf>
    <xf numFmtId="40" fontId="51" fillId="26" borderId="16" xfId="111" applyNumberFormat="1" applyFont="1" applyFill="1" applyBorder="1" applyAlignment="1" applyProtection="1">
      <alignment vertical="center" shrinkToFit="1"/>
    </xf>
    <xf numFmtId="40" fontId="41" fillId="0" borderId="0" xfId="111" applyNumberFormat="1" applyFont="1" applyBorder="1" applyAlignment="1" applyProtection="1">
      <alignment vertical="center"/>
    </xf>
    <xf numFmtId="0" fontId="43" fillId="24" borderId="25" xfId="0" applyFont="1" applyFill="1" applyBorder="1" applyAlignment="1">
      <alignment horizontal="center" vertical="center" wrapText="1"/>
    </xf>
    <xf numFmtId="0" fontId="43" fillId="24" borderId="25" xfId="0" applyFont="1" applyFill="1" applyBorder="1" applyAlignment="1">
      <alignment vertical="center" wrapText="1"/>
    </xf>
    <xf numFmtId="0" fontId="43" fillId="24" borderId="28" xfId="0" applyFont="1" applyFill="1" applyBorder="1" applyAlignment="1">
      <alignment vertical="center" wrapText="1"/>
    </xf>
    <xf numFmtId="0" fontId="43" fillId="24" borderId="15" xfId="0" applyFont="1" applyFill="1" applyBorder="1" applyAlignment="1">
      <alignment horizontal="center" vertical="center" wrapText="1"/>
    </xf>
    <xf numFmtId="0" fontId="43" fillId="24" borderId="0" xfId="0" applyFont="1" applyFill="1" applyBorder="1" applyAlignment="1">
      <alignment horizontal="center" vertical="center" wrapText="1"/>
    </xf>
    <xf numFmtId="0" fontId="23" fillId="26" borderId="0" xfId="75" applyFont="1" applyFill="1" applyBorder="1">
      <alignment vertical="center"/>
    </xf>
    <xf numFmtId="0" fontId="41" fillId="26" borderId="0" xfId="75" applyFont="1" applyFill="1" applyBorder="1" applyAlignment="1">
      <alignment horizontal="distributed" vertical="center" shrinkToFit="1"/>
    </xf>
    <xf numFmtId="0" fontId="23" fillId="26" borderId="0" xfId="75" applyFont="1" applyFill="1" applyBorder="1" applyAlignment="1">
      <alignment horizontal="distributed" vertical="center" shrinkToFit="1"/>
    </xf>
    <xf numFmtId="0" fontId="23" fillId="26" borderId="16" xfId="75" applyFont="1" applyFill="1" applyBorder="1" applyAlignment="1">
      <alignment horizontal="distributed" vertical="center" shrinkToFit="1"/>
    </xf>
    <xf numFmtId="0" fontId="41" fillId="26" borderId="0" xfId="75" applyFont="1" applyFill="1">
      <alignment vertical="center"/>
    </xf>
    <xf numFmtId="0" fontId="23" fillId="26" borderId="0" xfId="75" applyFont="1" applyFill="1" applyBorder="1" applyAlignment="1">
      <alignment horizontal="center" vertical="center"/>
    </xf>
    <xf numFmtId="0" fontId="23" fillId="26" borderId="16" xfId="75" applyFont="1" applyFill="1" applyBorder="1" applyAlignment="1">
      <alignment horizontal="center" vertical="center"/>
    </xf>
    <xf numFmtId="0" fontId="23" fillId="26" borderId="27" xfId="75" applyFont="1" applyFill="1" applyBorder="1">
      <alignment vertical="center"/>
    </xf>
    <xf numFmtId="0" fontId="23" fillId="26" borderId="25" xfId="75" applyFont="1" applyFill="1" applyBorder="1">
      <alignment vertical="center"/>
    </xf>
    <xf numFmtId="0" fontId="41" fillId="26" borderId="25" xfId="75" applyFont="1" applyFill="1" applyBorder="1">
      <alignment vertical="center"/>
    </xf>
    <xf numFmtId="0" fontId="23" fillId="26" borderId="28" xfId="75" applyFont="1" applyFill="1" applyBorder="1">
      <alignment vertical="center"/>
    </xf>
    <xf numFmtId="0" fontId="41" fillId="26" borderId="0" xfId="75" applyFont="1" applyFill="1" applyBorder="1">
      <alignment vertical="center"/>
    </xf>
    <xf numFmtId="0" fontId="23" fillId="26" borderId="16" xfId="75" applyFont="1" applyFill="1" applyBorder="1">
      <alignment vertical="center"/>
    </xf>
    <xf numFmtId="3" fontId="23" fillId="26" borderId="0" xfId="75" applyNumberFormat="1" applyFont="1" applyFill="1" applyBorder="1">
      <alignment vertical="center"/>
    </xf>
    <xf numFmtId="0" fontId="23" fillId="28" borderId="0" xfId="75" applyFont="1" applyFill="1">
      <alignment vertical="center"/>
    </xf>
    <xf numFmtId="0" fontId="43" fillId="0" borderId="0" xfId="89" applyFont="1" applyAlignment="1" applyProtection="1">
      <alignment vertical="center"/>
      <protection locked="0"/>
    </xf>
    <xf numFmtId="49" fontId="43" fillId="0" borderId="0" xfId="89" applyNumberFormat="1" applyFont="1" applyBorder="1" applyAlignment="1">
      <alignment horizontal="distributed" vertical="center"/>
    </xf>
    <xf numFmtId="49" fontId="43" fillId="0" borderId="16" xfId="89" applyNumberFormat="1" applyFont="1" applyBorder="1" applyAlignment="1">
      <alignment horizontal="distributed" vertical="center"/>
    </xf>
    <xf numFmtId="0" fontId="41" fillId="0" borderId="0" xfId="75" applyFont="1">
      <alignment vertical="center"/>
    </xf>
    <xf numFmtId="49" fontId="43" fillId="0" borderId="19" xfId="89" applyNumberFormat="1" applyFont="1" applyBorder="1" applyAlignment="1">
      <alignment horizontal="distributed" vertical="center" shrinkToFit="1"/>
    </xf>
    <xf numFmtId="49" fontId="43" fillId="0" borderId="19" xfId="89" applyNumberFormat="1" applyFont="1" applyBorder="1" applyAlignment="1">
      <alignment horizontal="distributed" vertical="center"/>
    </xf>
    <xf numFmtId="0" fontId="0" fillId="0" borderId="19" xfId="0" applyBorder="1" applyAlignment="1">
      <alignment horizontal="distributed" vertical="center" shrinkToFit="1"/>
    </xf>
    <xf numFmtId="49" fontId="43" fillId="0" borderId="20" xfId="89" applyNumberFormat="1" applyFont="1" applyBorder="1" applyAlignment="1">
      <alignment horizontal="distributed" vertical="center"/>
    </xf>
    <xf numFmtId="49" fontId="41" fillId="0" borderId="0" xfId="0" applyNumberFormat="1" applyFont="1" applyFill="1" applyBorder="1" applyAlignment="1" applyProtection="1">
      <alignment horizontal="distributed" vertical="center"/>
    </xf>
    <xf numFmtId="219" fontId="41" fillId="0" borderId="25" xfId="89" applyNumberFormat="1" applyFont="1" applyBorder="1" applyAlignment="1">
      <alignment horizontal="right" vertical="center"/>
    </xf>
    <xf numFmtId="220" fontId="41" fillId="0" borderId="25" xfId="89" applyNumberFormat="1" applyFont="1" applyBorder="1" applyAlignment="1">
      <alignment horizontal="right" vertical="center"/>
    </xf>
    <xf numFmtId="200" fontId="41" fillId="0" borderId="25" xfId="89" applyNumberFormat="1" applyFont="1" applyBorder="1" applyAlignment="1">
      <alignment horizontal="right" vertical="center"/>
    </xf>
    <xf numFmtId="183" fontId="41" fillId="0" borderId="25" xfId="89" applyNumberFormat="1" applyFont="1" applyBorder="1" applyAlignment="1">
      <alignment horizontal="right" vertical="center"/>
    </xf>
    <xf numFmtId="219" fontId="41" fillId="0" borderId="15" xfId="89" applyNumberFormat="1" applyFont="1" applyBorder="1" applyAlignment="1">
      <alignment horizontal="center" vertical="center"/>
    </xf>
    <xf numFmtId="219" fontId="41" fillId="0" borderId="0" xfId="89" applyNumberFormat="1" applyFont="1" applyFill="1" applyBorder="1" applyAlignment="1" applyProtection="1">
      <alignment horizontal="center" vertical="center"/>
    </xf>
    <xf numFmtId="219" fontId="41" fillId="0" borderId="0" xfId="89" applyNumberFormat="1" applyFont="1" applyBorder="1" applyAlignment="1">
      <alignment horizontal="right" vertical="center"/>
    </xf>
    <xf numFmtId="220" fontId="41" fillId="0" borderId="0" xfId="89" applyNumberFormat="1" applyFont="1" applyBorder="1" applyAlignment="1">
      <alignment horizontal="right" vertical="center"/>
    </xf>
    <xf numFmtId="200" fontId="41" fillId="0" borderId="0" xfId="89" applyNumberFormat="1" applyFont="1" applyBorder="1" applyAlignment="1">
      <alignment horizontal="right" vertical="center"/>
    </xf>
    <xf numFmtId="0" fontId="0" fillId="0" borderId="0" xfId="0" applyAlignment="1">
      <alignment horizontal="right" vertical="center"/>
    </xf>
    <xf numFmtId="183" fontId="41" fillId="0" borderId="0" xfId="89" applyNumberFormat="1" applyFont="1" applyBorder="1" applyAlignment="1">
      <alignment horizontal="right" vertical="center"/>
    </xf>
    <xf numFmtId="0" fontId="23" fillId="24" borderId="17" xfId="0" applyFont="1" applyFill="1" applyBorder="1" applyAlignment="1">
      <alignment horizontal="center" vertical="center"/>
    </xf>
    <xf numFmtId="219" fontId="23" fillId="0" borderId="0" xfId="89" applyNumberFormat="1" applyFont="1" applyBorder="1" applyAlignment="1">
      <alignment horizontal="right" vertical="center"/>
    </xf>
    <xf numFmtId="219" fontId="41" fillId="0" borderId="16" xfId="89" applyNumberFormat="1" applyFont="1" applyBorder="1" applyAlignment="1">
      <alignment horizontal="right" vertical="center"/>
    </xf>
    <xf numFmtId="219" fontId="0" fillId="0" borderId="15" xfId="0" applyNumberFormat="1" applyBorder="1" applyAlignment="1">
      <alignment horizontal="center" vertical="center"/>
    </xf>
    <xf numFmtId="219" fontId="0" fillId="0" borderId="0" xfId="0" applyNumberFormat="1" applyFont="1" applyFill="1" applyBorder="1" applyAlignment="1">
      <alignment horizontal="center" vertical="center"/>
    </xf>
    <xf numFmtId="200" fontId="41" fillId="0" borderId="19" xfId="89" applyNumberFormat="1" applyFont="1" applyBorder="1" applyAlignment="1">
      <alignment horizontal="right" vertical="center"/>
    </xf>
    <xf numFmtId="0" fontId="0" fillId="0" borderId="19" xfId="0" applyBorder="1" applyAlignment="1">
      <alignment horizontal="right" vertical="center"/>
    </xf>
    <xf numFmtId="219" fontId="41" fillId="0" borderId="20" xfId="89" applyNumberFormat="1" applyFont="1" applyBorder="1" applyAlignment="1">
      <alignment horizontal="right" vertical="center"/>
    </xf>
    <xf numFmtId="219" fontId="41" fillId="0" borderId="28" xfId="89" applyNumberFormat="1" applyFont="1" applyBorder="1" applyAlignment="1">
      <alignment horizontal="right" vertical="center"/>
    </xf>
    <xf numFmtId="219" fontId="41" fillId="0" borderId="0" xfId="89" applyNumberFormat="1" applyFont="1" applyBorder="1" applyAlignment="1">
      <alignment horizontal="center" vertical="center"/>
    </xf>
    <xf numFmtId="0" fontId="41" fillId="0" borderId="0" xfId="89" applyFont="1" applyAlignment="1" applyProtection="1">
      <alignment horizontal="right" vertical="center"/>
      <protection locked="0"/>
    </xf>
    <xf numFmtId="0" fontId="0" fillId="0" borderId="0" xfId="0" applyFont="1" applyFill="1" applyBorder="1" applyAlignment="1">
      <alignment horizontal="center" vertical="center"/>
    </xf>
    <xf numFmtId="200" fontId="41" fillId="0" borderId="0" xfId="89" applyNumberFormat="1" applyFont="1" applyFill="1" applyBorder="1" applyAlignment="1" applyProtection="1">
      <alignment horizontal="center" vertical="center"/>
    </xf>
    <xf numFmtId="49" fontId="43" fillId="0" borderId="0" xfId="89" applyNumberFormat="1" applyFont="1" applyFill="1" applyBorder="1" applyAlignment="1" applyProtection="1">
      <alignment vertical="center" shrinkToFit="1"/>
    </xf>
    <xf numFmtId="200" fontId="41" fillId="0" borderId="0" xfId="89" applyNumberFormat="1" applyFont="1" applyFill="1" applyBorder="1" applyAlignment="1" applyProtection="1">
      <alignment vertical="center"/>
    </xf>
    <xf numFmtId="200" fontId="41" fillId="0" borderId="19" xfId="89" applyNumberFormat="1" applyFont="1" applyFill="1" applyBorder="1" applyAlignment="1" applyProtection="1">
      <alignment horizontal="center" vertical="center"/>
    </xf>
    <xf numFmtId="200" fontId="41" fillId="0" borderId="25" xfId="89" applyNumberFormat="1" applyFont="1" applyFill="1" applyBorder="1" applyAlignment="1" applyProtection="1">
      <alignment horizontal="center" vertical="center"/>
    </xf>
    <xf numFmtId="0" fontId="41" fillId="0" borderId="0" xfId="89" applyFont="1" applyAlignment="1" applyProtection="1">
      <alignment horizontal="left" vertical="top"/>
    </xf>
    <xf numFmtId="0" fontId="41" fillId="0" borderId="0" xfId="89" applyFont="1" applyProtection="1">
      <protection locked="0"/>
    </xf>
    <xf numFmtId="0" fontId="41" fillId="24" borderId="15" xfId="89" applyFont="1" applyFill="1" applyBorder="1" applyAlignment="1" applyProtection="1">
      <alignment horizontal="center" vertical="center"/>
      <protection locked="0"/>
    </xf>
    <xf numFmtId="0" fontId="41" fillId="24" borderId="16" xfId="89" applyFont="1" applyFill="1" applyBorder="1" applyAlignment="1" applyProtection="1">
      <alignment horizontal="center" vertical="center"/>
      <protection locked="0"/>
    </xf>
    <xf numFmtId="0" fontId="23" fillId="0" borderId="15" xfId="89" applyFont="1" applyBorder="1" applyAlignment="1" applyProtection="1">
      <alignment horizontal="distributed" vertical="distributed" wrapText="1"/>
      <protection locked="0"/>
    </xf>
    <xf numFmtId="0" fontId="41" fillId="0" borderId="0" xfId="89" applyFont="1" applyBorder="1" applyAlignment="1" applyProtection="1">
      <alignment horizontal="center" vertical="center"/>
      <protection locked="0"/>
    </xf>
    <xf numFmtId="0" fontId="41" fillId="0" borderId="0" xfId="89" applyFont="1" applyBorder="1" applyAlignment="1" applyProtection="1">
      <alignment horizontal="distributed" vertical="distributed"/>
      <protection locked="0"/>
    </xf>
    <xf numFmtId="0" fontId="41" fillId="0" borderId="16" xfId="89" applyFont="1" applyBorder="1" applyAlignment="1" applyProtection="1">
      <alignment horizontal="distributed" vertical="distributed"/>
      <protection locked="0"/>
    </xf>
    <xf numFmtId="0" fontId="0" fillId="0" borderId="15" xfId="0" applyBorder="1" applyAlignment="1">
      <alignment horizontal="distributed" vertical="distributed"/>
    </xf>
    <xf numFmtId="0" fontId="0" fillId="0" borderId="0" xfId="0" applyBorder="1" applyAlignment="1">
      <alignment horizontal="distributed" vertical="distributed"/>
    </xf>
    <xf numFmtId="0" fontId="0" fillId="0" borderId="16" xfId="0" applyBorder="1" applyAlignment="1">
      <alignment horizontal="distributed" vertical="distributed"/>
    </xf>
    <xf numFmtId="49" fontId="41" fillId="0" borderId="0" xfId="89" applyNumberFormat="1" applyFont="1" applyAlignment="1" applyProtection="1">
      <alignment vertical="center"/>
    </xf>
    <xf numFmtId="177" fontId="41" fillId="0" borderId="0" xfId="89" applyNumberFormat="1" applyFont="1" applyAlignment="1" applyProtection="1">
      <alignment horizontal="right" vertical="center"/>
      <protection locked="0"/>
    </xf>
    <xf numFmtId="0" fontId="0" fillId="0" borderId="18" xfId="0" applyBorder="1" applyAlignment="1">
      <alignment horizontal="distributed" vertical="distributed"/>
    </xf>
    <xf numFmtId="177" fontId="41" fillId="0" borderId="19" xfId="89" applyNumberFormat="1" applyFont="1" applyBorder="1" applyAlignment="1">
      <alignment horizontal="right" vertical="center"/>
    </xf>
    <xf numFmtId="0" fontId="0" fillId="0" borderId="19" xfId="0" applyBorder="1" applyAlignment="1">
      <alignment horizontal="distributed" vertical="distributed"/>
    </xf>
    <xf numFmtId="0" fontId="0" fillId="0" borderId="20" xfId="0" applyBorder="1" applyAlignment="1">
      <alignment horizontal="distributed" vertical="distributed"/>
    </xf>
    <xf numFmtId="0" fontId="43" fillId="0" borderId="0" xfId="89" applyFont="1" applyFill="1" applyAlignment="1" applyProtection="1">
      <alignment vertical="center"/>
    </xf>
    <xf numFmtId="0" fontId="41" fillId="24" borderId="15" xfId="89" applyFont="1" applyFill="1" applyBorder="1" applyAlignment="1">
      <alignment horizontal="center" vertical="distributed"/>
    </xf>
    <xf numFmtId="0" fontId="41" fillId="0" borderId="16" xfId="0" applyFont="1" applyBorder="1" applyAlignment="1">
      <alignment horizontal="center" vertical="distributed"/>
    </xf>
    <xf numFmtId="177" fontId="23" fillId="0" borderId="27" xfId="89" applyNumberFormat="1" applyFont="1" applyBorder="1" applyAlignment="1">
      <alignment vertical="center"/>
    </xf>
    <xf numFmtId="177" fontId="41" fillId="0" borderId="25" xfId="89" applyNumberFormat="1" applyFont="1" applyBorder="1" applyAlignment="1">
      <alignment vertical="center"/>
    </xf>
    <xf numFmtId="221" fontId="41" fillId="0" borderId="28" xfId="89" applyNumberFormat="1" applyFont="1" applyBorder="1" applyAlignment="1">
      <alignment horizontal="right" vertical="center"/>
    </xf>
    <xf numFmtId="0" fontId="41" fillId="0" borderId="15" xfId="0" applyFont="1" applyBorder="1" applyAlignment="1">
      <alignment horizontal="center" vertical="distributed"/>
    </xf>
    <xf numFmtId="177" fontId="23" fillId="0" borderId="15" xfId="89" applyNumberFormat="1" applyFont="1" applyBorder="1" applyAlignment="1">
      <alignment vertical="center"/>
    </xf>
    <xf numFmtId="221" fontId="41" fillId="0" borderId="16" xfId="89" applyNumberFormat="1" applyFont="1" applyBorder="1" applyAlignment="1">
      <alignment horizontal="right" vertical="center"/>
    </xf>
    <xf numFmtId="0" fontId="41" fillId="0" borderId="0" xfId="0" applyFont="1" applyAlignment="1" applyProtection="1">
      <alignment horizontal="distributed" vertical="center"/>
    </xf>
    <xf numFmtId="180" fontId="41" fillId="0" borderId="0" xfId="89" applyNumberFormat="1" applyFont="1" applyAlignment="1" applyProtection="1">
      <alignment horizontal="right" vertical="center"/>
      <protection locked="0"/>
    </xf>
    <xf numFmtId="0" fontId="41" fillId="24" borderId="27" xfId="0" applyFont="1" applyFill="1" applyBorder="1" applyAlignment="1">
      <alignment horizontal="center" vertical="distributed"/>
    </xf>
    <xf numFmtId="0" fontId="41" fillId="0" borderId="28" xfId="0" applyFont="1" applyBorder="1" applyAlignment="1">
      <alignment horizontal="center" vertical="distributed"/>
    </xf>
    <xf numFmtId="180" fontId="23" fillId="0" borderId="15" xfId="89" applyNumberFormat="1" applyFont="1" applyBorder="1" applyAlignment="1">
      <alignment vertical="center"/>
    </xf>
    <xf numFmtId="180" fontId="41" fillId="0" borderId="0" xfId="89" applyNumberFormat="1" applyFont="1" applyBorder="1" applyAlignment="1">
      <alignment vertical="center"/>
    </xf>
    <xf numFmtId="0" fontId="41" fillId="0" borderId="18" xfId="0" applyFont="1" applyBorder="1" applyAlignment="1">
      <alignment horizontal="center" vertical="distributed"/>
    </xf>
    <xf numFmtId="0" fontId="41" fillId="0" borderId="20" xfId="0" applyFont="1" applyBorder="1" applyAlignment="1">
      <alignment horizontal="center" vertical="distributed"/>
    </xf>
    <xf numFmtId="0" fontId="41" fillId="24" borderId="28" xfId="0" applyFont="1" applyFill="1" applyBorder="1" applyAlignment="1">
      <alignment horizontal="center" vertical="distributed"/>
    </xf>
    <xf numFmtId="38" fontId="41" fillId="0" borderId="16" xfId="111" applyFont="1" applyFill="1" applyBorder="1" applyAlignment="1" applyProtection="1">
      <alignment horizontal="right" vertical="center"/>
    </xf>
    <xf numFmtId="0" fontId="41" fillId="24" borderId="16" xfId="0" applyFont="1" applyFill="1" applyBorder="1" applyAlignment="1">
      <alignment horizontal="center" vertical="distributed"/>
    </xf>
    <xf numFmtId="0" fontId="43" fillId="0" borderId="0" xfId="89" applyFont="1" applyFill="1" applyAlignment="1" applyProtection="1">
      <alignment horizontal="distributed" vertical="center"/>
    </xf>
    <xf numFmtId="0" fontId="41" fillId="24" borderId="18" xfId="0" applyFont="1" applyFill="1" applyBorder="1" applyAlignment="1">
      <alignment horizontal="center" vertical="distributed"/>
    </xf>
    <xf numFmtId="0" fontId="41" fillId="24" borderId="20" xfId="0" applyFont="1" applyFill="1" applyBorder="1" applyAlignment="1">
      <alignment horizontal="center" vertical="distributed"/>
    </xf>
    <xf numFmtId="0" fontId="41" fillId="24" borderId="27" xfId="0" applyFont="1" applyFill="1" applyBorder="1" applyAlignment="1">
      <alignment horizontal="center" vertical="distributed" wrapText="1"/>
    </xf>
    <xf numFmtId="0" fontId="41" fillId="24" borderId="28" xfId="0" applyFont="1" applyFill="1" applyBorder="1" applyAlignment="1">
      <alignment horizontal="center" vertical="distributed" wrapText="1"/>
    </xf>
    <xf numFmtId="0" fontId="41" fillId="24" borderId="15" xfId="0" applyFont="1" applyFill="1" applyBorder="1" applyAlignment="1">
      <alignment horizontal="center" vertical="distributed" wrapText="1"/>
    </xf>
    <xf numFmtId="0" fontId="41" fillId="24" borderId="16" xfId="0" applyFont="1" applyFill="1" applyBorder="1" applyAlignment="1">
      <alignment horizontal="center" vertical="distributed" wrapText="1"/>
    </xf>
    <xf numFmtId="177" fontId="22" fillId="0" borderId="0" xfId="0" applyNumberFormat="1" applyFont="1" applyBorder="1" applyAlignment="1">
      <alignment horizontal="right" vertical="center"/>
    </xf>
    <xf numFmtId="221" fontId="41" fillId="0" borderId="0" xfId="89" applyNumberFormat="1" applyFont="1" applyFill="1" applyBorder="1" applyAlignment="1" applyProtection="1">
      <alignment vertical="center"/>
    </xf>
    <xf numFmtId="0" fontId="103" fillId="0" borderId="0" xfId="89" applyFont="1" applyAlignment="1">
      <alignment horizontal="center" vertical="center"/>
    </xf>
    <xf numFmtId="0" fontId="64" fillId="24" borderId="15" xfId="89" applyFont="1" applyFill="1" applyBorder="1" applyAlignment="1">
      <alignment horizontal="center" vertical="center"/>
    </xf>
    <xf numFmtId="0" fontId="104" fillId="0" borderId="17" xfId="0" applyFont="1" applyBorder="1" applyAlignment="1">
      <alignment horizontal="centerContinuous" vertical="center"/>
    </xf>
    <xf numFmtId="0" fontId="104" fillId="0" borderId="15" xfId="0" applyFont="1" applyBorder="1" applyAlignment="1">
      <alignment vertical="center"/>
    </xf>
    <xf numFmtId="0" fontId="104" fillId="0" borderId="0" xfId="0" applyFont="1" applyBorder="1" applyAlignment="1">
      <alignment vertical="center"/>
    </xf>
    <xf numFmtId="0" fontId="104" fillId="0" borderId="54" xfId="0" applyFont="1" applyBorder="1" applyAlignment="1">
      <alignment vertical="center"/>
    </xf>
    <xf numFmtId="0" fontId="104" fillId="0" borderId="56" xfId="0" applyFont="1" applyBorder="1" applyAlignment="1">
      <alignment vertical="center"/>
    </xf>
    <xf numFmtId="0" fontId="104" fillId="0" borderId="16" xfId="0" applyFont="1" applyBorder="1" applyAlignment="1">
      <alignment vertical="center"/>
    </xf>
    <xf numFmtId="0" fontId="104" fillId="0" borderId="57" xfId="0" applyFont="1" applyBorder="1" applyAlignment="1">
      <alignment vertical="center"/>
    </xf>
    <xf numFmtId="0" fontId="64" fillId="24" borderId="18" xfId="89" applyFont="1" applyFill="1" applyBorder="1" applyAlignment="1">
      <alignment horizontal="center" vertical="center"/>
    </xf>
    <xf numFmtId="0" fontId="104" fillId="0" borderId="18" xfId="0" applyFont="1" applyBorder="1" applyAlignment="1">
      <alignment vertical="center"/>
    </xf>
    <xf numFmtId="0" fontId="104" fillId="0" borderId="19" xfId="0" applyFont="1" applyBorder="1" applyAlignment="1">
      <alignment vertical="center"/>
    </xf>
    <xf numFmtId="0" fontId="104" fillId="0" borderId="58" xfId="0" applyFont="1" applyBorder="1" applyAlignment="1">
      <alignment vertical="center"/>
    </xf>
    <xf numFmtId="0" fontId="104" fillId="0" borderId="59" xfId="0" applyFont="1" applyBorder="1" applyAlignment="1">
      <alignment vertical="center"/>
    </xf>
    <xf numFmtId="0" fontId="64" fillId="24" borderId="22" xfId="89" applyFont="1" applyFill="1" applyBorder="1" applyAlignment="1">
      <alignment horizontal="center" vertical="center"/>
    </xf>
    <xf numFmtId="222" fontId="105" fillId="0" borderId="26" xfId="111" applyNumberFormat="1" applyFont="1" applyFill="1" applyBorder="1" applyAlignment="1">
      <alignment horizontal="right" vertical="center" shrinkToFit="1"/>
    </xf>
    <xf numFmtId="222" fontId="105" fillId="0" borderId="60" xfId="111" applyNumberFormat="1" applyFont="1" applyFill="1" applyBorder="1" applyAlignment="1">
      <alignment horizontal="right" vertical="center" shrinkToFit="1"/>
    </xf>
    <xf numFmtId="222" fontId="105" fillId="0" borderId="61" xfId="111" applyNumberFormat="1" applyFont="1" applyFill="1" applyBorder="1" applyAlignment="1">
      <alignment horizontal="right" vertical="center" shrinkToFit="1"/>
    </xf>
    <xf numFmtId="222" fontId="105" fillId="0" borderId="22" xfId="111" applyNumberFormat="1" applyFont="1" applyFill="1" applyBorder="1" applyAlignment="1">
      <alignment horizontal="right" vertical="center" shrinkToFit="1"/>
    </xf>
    <xf numFmtId="222" fontId="105" fillId="0" borderId="62" xfId="111" applyNumberFormat="1" applyFont="1" applyFill="1" applyBorder="1" applyAlignment="1">
      <alignment horizontal="right" vertical="center" shrinkToFit="1"/>
    </xf>
    <xf numFmtId="222" fontId="23" fillId="0" borderId="61" xfId="111" applyNumberFormat="1" applyFont="1" applyFill="1" applyBorder="1" applyAlignment="1">
      <alignment horizontal="right" vertical="center" shrinkToFit="1"/>
    </xf>
    <xf numFmtId="222" fontId="23" fillId="0" borderId="62" xfId="111" applyNumberFormat="1" applyFont="1" applyFill="1" applyBorder="1" applyAlignment="1">
      <alignment horizontal="right" vertical="center" shrinkToFit="1"/>
    </xf>
    <xf numFmtId="222" fontId="105" fillId="0" borderId="61" xfId="71" applyNumberFormat="1" applyFont="1" applyBorder="1" applyAlignment="1">
      <alignment horizontal="right" vertical="center"/>
    </xf>
    <xf numFmtId="222" fontId="105" fillId="0" borderId="62" xfId="71" applyNumberFormat="1" applyFont="1" applyBorder="1" applyAlignment="1">
      <alignment horizontal="right" vertical="center"/>
    </xf>
    <xf numFmtId="222" fontId="105" fillId="0" borderId="26" xfId="71" applyNumberFormat="1" applyFont="1" applyBorder="1" applyAlignment="1">
      <alignment horizontal="right" vertical="center"/>
    </xf>
    <xf numFmtId="181" fontId="106" fillId="0" borderId="28" xfId="71" applyNumberFormat="1" applyFont="1" applyBorder="1" applyAlignment="1">
      <alignment horizontal="right" vertical="center" shrinkToFit="1"/>
    </xf>
    <xf numFmtId="0" fontId="64" fillId="24" borderId="29" xfId="89" applyFont="1" applyFill="1" applyBorder="1" applyAlignment="1">
      <alignment horizontal="center" vertical="center" wrapText="1"/>
    </xf>
    <xf numFmtId="188" fontId="101" fillId="26" borderId="60" xfId="0" applyNumberFormat="1" applyFont="1" applyFill="1" applyBorder="1" applyAlignment="1">
      <alignment horizontal="right" vertical="center" shrinkToFit="1"/>
    </xf>
    <xf numFmtId="208" fontId="105" fillId="0" borderId="60" xfId="0" applyNumberFormat="1" applyFont="1" applyBorder="1" applyAlignment="1">
      <alignment horizontal="right" vertical="center" shrinkToFit="1"/>
    </xf>
    <xf numFmtId="208" fontId="105" fillId="0" borderId="61" xfId="0" applyNumberFormat="1" applyFont="1" applyBorder="1" applyAlignment="1">
      <alignment horizontal="right" vertical="center" shrinkToFit="1"/>
    </xf>
    <xf numFmtId="208" fontId="105" fillId="0" borderId="22" xfId="0" applyNumberFormat="1" applyFont="1" applyBorder="1" applyAlignment="1">
      <alignment horizontal="right" vertical="center" shrinkToFit="1"/>
    </xf>
    <xf numFmtId="208" fontId="105" fillId="0" borderId="62" xfId="0" applyNumberFormat="1" applyFont="1" applyBorder="1" applyAlignment="1">
      <alignment horizontal="right" vertical="center" shrinkToFit="1"/>
    </xf>
    <xf numFmtId="208" fontId="105" fillId="0" borderId="61" xfId="71" applyNumberFormat="1" applyFont="1" applyBorder="1" applyAlignment="1">
      <alignment horizontal="right" vertical="center"/>
    </xf>
    <xf numFmtId="208" fontId="105" fillId="0" borderId="62" xfId="71" applyNumberFormat="1" applyFont="1" applyBorder="1" applyAlignment="1">
      <alignment horizontal="right" vertical="center"/>
    </xf>
    <xf numFmtId="208" fontId="105" fillId="0" borderId="26" xfId="71" applyNumberFormat="1" applyFont="1" applyBorder="1" applyAlignment="1">
      <alignment horizontal="right" vertical="center"/>
    </xf>
    <xf numFmtId="208" fontId="106" fillId="0" borderId="24" xfId="71" applyNumberFormat="1" applyFont="1" applyBorder="1" applyAlignment="1">
      <alignment horizontal="right" vertical="center" shrinkToFit="1"/>
    </xf>
    <xf numFmtId="0" fontId="64" fillId="24" borderId="29" xfId="89" applyFont="1" applyFill="1" applyBorder="1" applyAlignment="1">
      <alignment horizontal="center" vertical="center"/>
    </xf>
    <xf numFmtId="0" fontId="104" fillId="0" borderId="29" xfId="0" applyFont="1" applyBorder="1" applyAlignment="1">
      <alignment horizontal="centerContinuous" vertical="center"/>
    </xf>
    <xf numFmtId="0" fontId="107" fillId="0" borderId="27" xfId="0" applyFont="1" applyBorder="1" applyAlignment="1">
      <alignment vertical="center"/>
    </xf>
    <xf numFmtId="0" fontId="107" fillId="0" borderId="25" xfId="0" applyFont="1" applyBorder="1" applyAlignment="1">
      <alignment vertical="center"/>
    </xf>
    <xf numFmtId="0" fontId="107" fillId="0" borderId="63" xfId="0" applyFont="1" applyBorder="1" applyAlignment="1">
      <alignment vertical="center"/>
    </xf>
    <xf numFmtId="0" fontId="104" fillId="0" borderId="25" xfId="0" applyFont="1" applyBorder="1" applyAlignment="1">
      <alignment vertical="center"/>
    </xf>
    <xf numFmtId="0" fontId="104" fillId="0" borderId="28" xfId="0" applyFont="1" applyBorder="1" applyAlignment="1">
      <alignment vertical="center"/>
    </xf>
    <xf numFmtId="0" fontId="107" fillId="0" borderId="15" xfId="0" applyFont="1" applyBorder="1"/>
    <xf numFmtId="0" fontId="64" fillId="24" borderId="17" xfId="89" applyFont="1" applyFill="1" applyBorder="1" applyAlignment="1">
      <alignment horizontal="center" vertical="center"/>
    </xf>
    <xf numFmtId="0" fontId="107" fillId="0" borderId="15" xfId="0" applyFont="1" applyBorder="1" applyAlignment="1">
      <alignment vertical="center"/>
    </xf>
    <xf numFmtId="0" fontId="107" fillId="0" borderId="0" xfId="0" applyFont="1" applyBorder="1" applyAlignment="1">
      <alignment vertical="center"/>
    </xf>
    <xf numFmtId="0" fontId="107" fillId="0" borderId="56" xfId="0" applyFont="1" applyBorder="1" applyAlignment="1">
      <alignment vertical="center"/>
    </xf>
    <xf numFmtId="0" fontId="0" fillId="0" borderId="15" xfId="0" applyBorder="1"/>
    <xf numFmtId="0" fontId="64" fillId="24" borderId="21" xfId="89" applyFont="1" applyFill="1" applyBorder="1" applyAlignment="1">
      <alignment horizontal="center" vertical="center"/>
    </xf>
    <xf numFmtId="0" fontId="107" fillId="0" borderId="18" xfId="0" applyFont="1" applyBorder="1" applyAlignment="1">
      <alignment vertical="center"/>
    </xf>
    <xf numFmtId="0" fontId="107" fillId="0" borderId="19" xfId="0" applyFont="1" applyBorder="1" applyAlignment="1">
      <alignment vertical="center"/>
    </xf>
    <xf numFmtId="181" fontId="106" fillId="0" borderId="15" xfId="71" applyNumberFormat="1" applyFont="1" applyBorder="1" applyAlignment="1">
      <alignment horizontal="right" vertical="center" shrinkToFit="1"/>
    </xf>
    <xf numFmtId="0" fontId="64" fillId="24" borderId="27" xfId="89" applyFont="1" applyFill="1" applyBorder="1" applyAlignment="1">
      <alignment horizontal="center" vertical="center" wrapText="1"/>
    </xf>
    <xf numFmtId="188" fontId="105" fillId="0" borderId="60" xfId="0" applyNumberFormat="1" applyFont="1" applyBorder="1" applyAlignment="1">
      <alignment horizontal="right" vertical="center" shrinkToFit="1"/>
    </xf>
    <xf numFmtId="188" fontId="105" fillId="0" borderId="61" xfId="0" applyNumberFormat="1" applyFont="1" applyBorder="1" applyAlignment="1">
      <alignment horizontal="right" vertical="center" shrinkToFit="1"/>
    </xf>
    <xf numFmtId="188" fontId="105" fillId="0" borderId="62" xfId="0" applyNumberFormat="1" applyFont="1" applyBorder="1" applyAlignment="1">
      <alignment horizontal="right" vertical="center" shrinkToFit="1"/>
    </xf>
    <xf numFmtId="188" fontId="105" fillId="0" borderId="26" xfId="71" applyNumberFormat="1" applyFont="1" applyBorder="1" applyAlignment="1">
      <alignment horizontal="right" vertical="center" shrinkToFit="1"/>
    </xf>
    <xf numFmtId="188" fontId="106" fillId="0" borderId="15" xfId="71" applyNumberFormat="1" applyFont="1" applyBorder="1" applyAlignment="1">
      <alignment horizontal="right" vertical="center" shrinkToFit="1"/>
    </xf>
    <xf numFmtId="188" fontId="108" fillId="0" borderId="0" xfId="71" applyNumberFormat="1" applyFont="1" applyBorder="1" applyAlignment="1">
      <alignment vertical="center"/>
    </xf>
    <xf numFmtId="49" fontId="23" fillId="26" borderId="15" xfId="90" applyNumberFormat="1" applyFont="1" applyFill="1" applyBorder="1" applyAlignment="1">
      <alignment horizontal="distributed" vertical="center"/>
    </xf>
    <xf numFmtId="49" fontId="23" fillId="26" borderId="0" xfId="90" applyNumberFormat="1" applyFont="1" applyFill="1" applyBorder="1" applyAlignment="1" applyProtection="1">
      <alignment horizontal="distributed" vertical="center" wrapText="1"/>
      <protection locked="0"/>
    </xf>
    <xf numFmtId="49" fontId="23" fillId="26" borderId="0" xfId="90" applyNumberFormat="1" applyFont="1" applyFill="1" applyBorder="1" applyAlignment="1">
      <alignment horizontal="distributed" vertical="center"/>
    </xf>
    <xf numFmtId="0" fontId="41" fillId="26" borderId="0" xfId="90" applyFont="1" applyFill="1" applyAlignment="1" applyProtection="1">
      <alignment vertical="center" shrinkToFit="1"/>
      <protection locked="0"/>
    </xf>
    <xf numFmtId="49" fontId="23" fillId="26" borderId="0" xfId="90" applyNumberFormat="1" applyFont="1" applyFill="1" applyBorder="1" applyAlignment="1" applyProtection="1">
      <alignment vertical="center" shrinkToFit="1"/>
      <protection locked="0"/>
    </xf>
    <xf numFmtId="49" fontId="23" fillId="26" borderId="16" xfId="90" applyNumberFormat="1" applyFont="1" applyFill="1" applyBorder="1" applyAlignment="1" applyProtection="1">
      <alignment vertical="center" shrinkToFit="1"/>
      <protection locked="0"/>
    </xf>
    <xf numFmtId="0" fontId="23" fillId="26" borderId="0" xfId="90" applyFont="1" applyFill="1" applyAlignment="1" applyProtection="1">
      <alignment vertical="center"/>
      <protection locked="0"/>
    </xf>
    <xf numFmtId="49" fontId="41" fillId="26" borderId="0" xfId="90" applyNumberFormat="1" applyFont="1" applyFill="1" applyBorder="1" applyAlignment="1" applyProtection="1">
      <alignment vertical="center" shrinkToFit="1"/>
      <protection locked="0"/>
    </xf>
    <xf numFmtId="0" fontId="23" fillId="26" borderId="0" xfId="90" applyFont="1" applyFill="1" applyBorder="1" applyAlignment="1" applyProtection="1">
      <alignment horizontal="center" vertical="center"/>
      <protection locked="0"/>
    </xf>
    <xf numFmtId="3" fontId="41" fillId="26" borderId="0" xfId="90" applyNumberFormat="1" applyFont="1" applyFill="1" applyBorder="1" applyAlignment="1" applyProtection="1">
      <alignment horizontal="center" vertical="center"/>
      <protection locked="0"/>
    </xf>
    <xf numFmtId="3" fontId="23" fillId="26" borderId="16" xfId="90" applyNumberFormat="1" applyFont="1" applyFill="1" applyBorder="1" applyAlignment="1" applyProtection="1">
      <alignment horizontal="center" vertical="center"/>
      <protection locked="0"/>
    </xf>
    <xf numFmtId="0" fontId="41" fillId="26" borderId="0" xfId="90" applyFont="1" applyFill="1" applyBorder="1" applyAlignment="1" applyProtection="1">
      <alignment horizontal="center" vertical="center"/>
      <protection locked="0"/>
    </xf>
    <xf numFmtId="0" fontId="23" fillId="26" borderId="16" xfId="90" applyFont="1" applyFill="1" applyBorder="1" applyAlignment="1" applyProtection="1">
      <alignment horizontal="center" vertical="center"/>
      <protection locked="0"/>
    </xf>
    <xf numFmtId="3" fontId="41" fillId="26" borderId="0" xfId="90" applyNumberFormat="1" applyFont="1" applyFill="1" applyBorder="1" applyAlignment="1" applyProtection="1">
      <alignment horizontal="distributed" vertical="center"/>
      <protection locked="0"/>
    </xf>
    <xf numFmtId="3" fontId="23" fillId="26" borderId="20" xfId="90" applyNumberFormat="1" applyFont="1" applyFill="1" applyBorder="1" applyAlignment="1" applyProtection="1">
      <alignment horizontal="distributed" vertical="center"/>
      <protection locked="0"/>
    </xf>
    <xf numFmtId="49" fontId="41" fillId="26" borderId="0" xfId="90" applyNumberFormat="1" applyFont="1" applyFill="1" applyBorder="1" applyAlignment="1" applyProtection="1">
      <alignment horizontal="distributed" vertical="center"/>
      <protection locked="0"/>
    </xf>
    <xf numFmtId="49" fontId="23" fillId="26" borderId="20" xfId="90" applyNumberFormat="1" applyFont="1" applyFill="1" applyBorder="1" applyAlignment="1" applyProtection="1">
      <alignment horizontal="distributed" vertical="center"/>
      <protection locked="0"/>
    </xf>
    <xf numFmtId="181" fontId="23" fillId="26" borderId="25" xfId="111" applyNumberFormat="1" applyFont="1" applyFill="1" applyBorder="1" applyAlignment="1" applyProtection="1">
      <alignment vertical="center"/>
    </xf>
    <xf numFmtId="181" fontId="23" fillId="26" borderId="25" xfId="111" applyNumberFormat="1" applyFont="1" applyFill="1" applyBorder="1" applyAlignment="1" applyProtection="1">
      <alignment vertical="center"/>
      <protection locked="0"/>
    </xf>
    <xf numFmtId="3" fontId="41" fillId="26" borderId="25" xfId="90" applyNumberFormat="1" applyFont="1" applyFill="1" applyBorder="1" applyAlignment="1">
      <alignment horizontal="right" vertical="center"/>
    </xf>
    <xf numFmtId="3" fontId="23" fillId="26" borderId="28" xfId="90" applyNumberFormat="1" applyFont="1" applyFill="1" applyBorder="1" applyAlignment="1">
      <alignment horizontal="right" vertical="center"/>
    </xf>
    <xf numFmtId="223" fontId="23" fillId="0" borderId="0" xfId="111" applyNumberFormat="1" applyFont="1" applyFill="1" applyBorder="1" applyAlignment="1" applyProtection="1">
      <alignment vertical="center"/>
    </xf>
    <xf numFmtId="3" fontId="23" fillId="26" borderId="25" xfId="90" applyNumberFormat="1" applyFont="1" applyFill="1" applyBorder="1" applyAlignment="1">
      <alignment vertical="center"/>
    </xf>
    <xf numFmtId="38" fontId="23" fillId="26" borderId="25" xfId="111" applyFont="1" applyFill="1" applyBorder="1" applyAlignment="1" applyProtection="1">
      <alignment vertical="center"/>
      <protection locked="0"/>
    </xf>
    <xf numFmtId="38" fontId="23" fillId="26" borderId="28" xfId="111" applyFont="1" applyFill="1" applyBorder="1" applyAlignment="1" applyProtection="1">
      <alignment vertical="center"/>
    </xf>
    <xf numFmtId="223" fontId="41" fillId="0" borderId="0" xfId="0" applyNumberFormat="1" applyFont="1" applyFill="1" applyBorder="1" applyAlignment="1" applyProtection="1">
      <alignment horizontal="right" vertical="center"/>
    </xf>
    <xf numFmtId="223" fontId="41" fillId="0" borderId="0" xfId="90" applyNumberFormat="1" applyFont="1" applyFill="1" applyBorder="1" applyAlignment="1" applyProtection="1">
      <alignment vertical="center"/>
    </xf>
    <xf numFmtId="181" fontId="23" fillId="26" borderId="0" xfId="90" applyNumberFormat="1" applyFont="1" applyFill="1" applyBorder="1" applyAlignment="1">
      <alignment vertical="center"/>
    </xf>
    <xf numFmtId="181" fontId="23" fillId="26" borderId="0" xfId="111" applyNumberFormat="1" applyFont="1" applyFill="1" applyAlignment="1" applyProtection="1">
      <alignment vertical="center"/>
      <protection locked="0"/>
    </xf>
    <xf numFmtId="3" fontId="23" fillId="26" borderId="0" xfId="90" applyNumberFormat="1" applyFont="1" applyFill="1" applyBorder="1" applyAlignment="1">
      <alignment vertical="center"/>
    </xf>
    <xf numFmtId="38" fontId="23" fillId="26" borderId="0" xfId="111" applyFont="1" applyFill="1" applyAlignment="1" applyProtection="1">
      <alignment vertical="center"/>
      <protection locked="0"/>
    </xf>
    <xf numFmtId="38" fontId="23" fillId="26" borderId="16" xfId="111" applyFont="1" applyFill="1" applyBorder="1" applyAlignment="1" applyProtection="1">
      <alignment vertical="center"/>
    </xf>
    <xf numFmtId="0" fontId="59" fillId="0" borderId="0" xfId="0" applyFont="1" applyFill="1" applyAlignment="1" applyProtection="1"/>
    <xf numFmtId="3" fontId="41" fillId="26" borderId="0" xfId="111" applyNumberFormat="1" applyFont="1" applyFill="1" applyBorder="1" applyAlignment="1" applyProtection="1">
      <alignment horizontal="right" vertical="center"/>
    </xf>
    <xf numFmtId="3" fontId="23" fillId="26" borderId="16" xfId="111" applyNumberFormat="1" applyFont="1" applyFill="1" applyBorder="1" applyAlignment="1" applyProtection="1">
      <alignment horizontal="right" vertical="center"/>
    </xf>
    <xf numFmtId="38" fontId="23" fillId="26" borderId="0" xfId="111" applyFont="1" applyFill="1" applyBorder="1" applyAlignment="1" applyProtection="1">
      <alignment horizontal="right" vertical="center"/>
    </xf>
    <xf numFmtId="38" fontId="41" fillId="26" borderId="0" xfId="111" applyFont="1" applyFill="1" applyBorder="1" applyAlignment="1" applyProtection="1">
      <alignment horizontal="right" vertical="center"/>
    </xf>
    <xf numFmtId="38" fontId="23" fillId="26" borderId="16" xfId="111" applyFont="1" applyFill="1" applyBorder="1" applyAlignment="1" applyProtection="1">
      <alignment horizontal="right" vertical="center"/>
    </xf>
    <xf numFmtId="181" fontId="23" fillId="26" borderId="0" xfId="111" applyNumberFormat="1" applyFont="1" applyFill="1" applyBorder="1" applyAlignment="1" applyProtection="1">
      <alignment horizontal="right" vertical="center"/>
    </xf>
    <xf numFmtId="224" fontId="41" fillId="0" borderId="0" xfId="111" applyNumberFormat="1" applyFont="1" applyFill="1" applyBorder="1" applyAlignment="1" applyProtection="1">
      <alignment vertical="center"/>
    </xf>
    <xf numFmtId="0" fontId="41" fillId="28" borderId="0" xfId="90" applyFont="1" applyFill="1" applyBorder="1" applyAlignment="1" applyProtection="1">
      <alignment vertical="center"/>
      <protection locked="0"/>
    </xf>
    <xf numFmtId="0" fontId="23" fillId="26" borderId="0" xfId="90" applyFont="1" applyFill="1" applyBorder="1" applyAlignment="1" applyProtection="1">
      <alignment horizontal="distributed" vertical="center"/>
      <protection locked="0"/>
    </xf>
    <xf numFmtId="38" fontId="23" fillId="0" borderId="0" xfId="111" applyFont="1" applyFill="1" applyBorder="1" applyAlignment="1" applyProtection="1">
      <alignment vertical="center"/>
    </xf>
    <xf numFmtId="0" fontId="41" fillId="29" borderId="15" xfId="90" applyFont="1" applyFill="1" applyBorder="1" applyAlignment="1" applyProtection="1">
      <alignment horizontal="center" vertical="center"/>
    </xf>
    <xf numFmtId="0" fontId="41" fillId="29" borderId="16" xfId="90" applyFont="1" applyFill="1" applyBorder="1" applyAlignment="1" applyProtection="1">
      <alignment horizontal="center" vertical="center"/>
    </xf>
    <xf numFmtId="0" fontId="23" fillId="26" borderId="15" xfId="90" applyFont="1" applyFill="1" applyBorder="1" applyAlignment="1">
      <alignment horizontal="center" vertical="center"/>
    </xf>
    <xf numFmtId="0" fontId="41" fillId="28" borderId="0" xfId="90" applyFont="1" applyFill="1" applyBorder="1" applyAlignment="1" applyProtection="1">
      <alignment horizontal="distributed" vertical="center"/>
    </xf>
    <xf numFmtId="0" fontId="64" fillId="28" borderId="0" xfId="90" applyFont="1" applyFill="1" applyBorder="1" applyAlignment="1" applyProtection="1">
      <alignment horizontal="distributed" vertical="center"/>
    </xf>
    <xf numFmtId="0" fontId="43" fillId="28" borderId="16" xfId="90" applyFont="1" applyFill="1" applyBorder="1" applyAlignment="1" applyProtection="1">
      <alignment horizontal="distributed" vertical="center"/>
    </xf>
    <xf numFmtId="0" fontId="41" fillId="28" borderId="0" xfId="90" applyFont="1" applyFill="1" applyAlignment="1" applyProtection="1">
      <alignment vertical="center"/>
      <protection locked="0"/>
    </xf>
    <xf numFmtId="0" fontId="41" fillId="28" borderId="0" xfId="90" applyFont="1" applyFill="1" applyBorder="1" applyAlignment="1" applyProtection="1">
      <alignment vertical="center"/>
    </xf>
    <xf numFmtId="0" fontId="23" fillId="26" borderId="0" xfId="90" applyFont="1" applyFill="1" applyAlignment="1" applyProtection="1">
      <alignment horizontal="center" vertical="center" wrapText="1"/>
      <protection locked="0"/>
    </xf>
    <xf numFmtId="0" fontId="41" fillId="29" borderId="18" xfId="90" applyFont="1" applyFill="1" applyBorder="1" applyAlignment="1" applyProtection="1">
      <alignment horizontal="center" vertical="center"/>
    </xf>
    <xf numFmtId="0" fontId="41" fillId="29" borderId="20" xfId="90" applyFont="1" applyFill="1" applyBorder="1" applyAlignment="1" applyProtection="1">
      <alignment horizontal="center" vertical="center"/>
    </xf>
    <xf numFmtId="0" fontId="23" fillId="26" borderId="18" xfId="90" applyFont="1" applyFill="1" applyBorder="1" applyAlignment="1">
      <alignment horizontal="center" vertical="center"/>
    </xf>
    <xf numFmtId="0" fontId="41" fillId="28" borderId="19" xfId="90" applyFont="1" applyFill="1" applyBorder="1" applyAlignment="1" applyProtection="1">
      <alignment horizontal="distributed" vertical="center"/>
    </xf>
    <xf numFmtId="0" fontId="64" fillId="28" borderId="19" xfId="90" applyFont="1" applyFill="1" applyBorder="1" applyAlignment="1" applyProtection="1">
      <alignment horizontal="distributed" vertical="center"/>
    </xf>
    <xf numFmtId="0" fontId="43" fillId="28" borderId="20" xfId="90" applyFont="1" applyFill="1" applyBorder="1" applyAlignment="1" applyProtection="1">
      <alignment horizontal="distributed" vertical="center"/>
    </xf>
    <xf numFmtId="0" fontId="23" fillId="28" borderId="0" xfId="0" applyFont="1" applyFill="1" applyBorder="1" applyAlignment="1" applyProtection="1">
      <alignment horizontal="centerContinuous" vertical="center"/>
    </xf>
    <xf numFmtId="0" fontId="41" fillId="24" borderId="22" xfId="90" applyFont="1" applyFill="1" applyBorder="1" applyAlignment="1">
      <alignment horizontal="center" vertical="center"/>
    </xf>
    <xf numFmtId="0" fontId="41" fillId="24" borderId="24" xfId="90" applyFont="1" applyFill="1" applyBorder="1" applyAlignment="1">
      <alignment horizontal="center" vertical="center"/>
    </xf>
    <xf numFmtId="181" fontId="23" fillId="26" borderId="25" xfId="111" applyNumberFormat="1" applyFont="1" applyFill="1" applyBorder="1" applyAlignment="1" applyProtection="1">
      <alignment vertical="center" shrinkToFit="1"/>
      <protection locked="0"/>
    </xf>
    <xf numFmtId="38" fontId="41" fillId="26" borderId="25" xfId="111" applyFont="1" applyFill="1" applyBorder="1" applyAlignment="1" applyProtection="1">
      <alignment horizontal="right" vertical="center" shrinkToFit="1"/>
    </xf>
    <xf numFmtId="38" fontId="23" fillId="26" borderId="28" xfId="111" applyFont="1" applyFill="1" applyBorder="1" applyAlignment="1" applyProtection="1">
      <alignment horizontal="right" vertical="center" shrinkToFit="1"/>
    </xf>
    <xf numFmtId="3" fontId="23" fillId="26" borderId="27" xfId="87" applyNumberFormat="1" applyFill="1" applyBorder="1"/>
    <xf numFmtId="3" fontId="41" fillId="26" borderId="25" xfId="87" applyNumberFormat="1" applyFont="1" applyFill="1" applyBorder="1"/>
    <xf numFmtId="3" fontId="41" fillId="26" borderId="25" xfId="87" applyNumberFormat="1" applyFont="1" applyFill="1" applyBorder="1" applyAlignment="1">
      <alignment horizontal="right"/>
    </xf>
    <xf numFmtId="3" fontId="41" fillId="26" borderId="28" xfId="87" applyNumberFormat="1" applyFont="1" applyFill="1" applyBorder="1" applyAlignment="1">
      <alignment horizontal="right"/>
    </xf>
    <xf numFmtId="3" fontId="41" fillId="0" borderId="0" xfId="90" applyNumberFormat="1" applyFont="1" applyFill="1" applyAlignment="1" applyProtection="1">
      <alignment vertical="center"/>
      <protection locked="0"/>
    </xf>
    <xf numFmtId="0" fontId="41" fillId="28" borderId="0" xfId="90" applyFont="1" applyFill="1" applyAlignment="1" applyProtection="1">
      <alignment horizontal="centerContinuous" vertical="center"/>
      <protection locked="0"/>
    </xf>
    <xf numFmtId="3" fontId="41" fillId="26" borderId="0" xfId="90" applyNumberFormat="1" applyFont="1" applyFill="1" applyBorder="1" applyAlignment="1">
      <alignment horizontal="right" vertical="center" shrinkToFit="1"/>
    </xf>
    <xf numFmtId="3" fontId="23" fillId="26" borderId="16" xfId="90" applyNumberFormat="1" applyFont="1" applyFill="1" applyBorder="1" applyAlignment="1">
      <alignment horizontal="right" vertical="center" shrinkToFit="1"/>
    </xf>
    <xf numFmtId="3" fontId="23" fillId="26" borderId="15" xfId="87" applyNumberFormat="1" applyFill="1" applyBorder="1" applyAlignment="1">
      <alignment horizontal="right"/>
    </xf>
    <xf numFmtId="0" fontId="41" fillId="26" borderId="0" xfId="90" applyFont="1" applyFill="1" applyAlignment="1" applyProtection="1">
      <alignment vertical="center"/>
      <protection locked="0"/>
    </xf>
    <xf numFmtId="3" fontId="41" fillId="26" borderId="0" xfId="87" applyNumberFormat="1" applyFont="1" applyFill="1" applyBorder="1"/>
    <xf numFmtId="3" fontId="41" fillId="26" borderId="0" xfId="87" applyNumberFormat="1" applyFont="1" applyFill="1" applyBorder="1" applyAlignment="1">
      <alignment horizontal="right"/>
    </xf>
    <xf numFmtId="3" fontId="41" fillId="26" borderId="16" xfId="87" applyNumberFormat="1" applyFont="1" applyFill="1" applyBorder="1" applyAlignment="1">
      <alignment horizontal="right"/>
    </xf>
    <xf numFmtId="3" fontId="23" fillId="26" borderId="15" xfId="87" applyNumberFormat="1" applyFill="1" applyBorder="1"/>
    <xf numFmtId="3" fontId="41" fillId="26" borderId="19" xfId="87" applyNumberFormat="1" applyFont="1" applyFill="1" applyBorder="1"/>
    <xf numFmtId="3" fontId="41" fillId="26" borderId="19" xfId="87" applyNumberFormat="1" applyFont="1" applyFill="1" applyBorder="1" applyAlignment="1">
      <alignment horizontal="right"/>
    </xf>
    <xf numFmtId="3" fontId="41" fillId="26" borderId="20" xfId="87" applyNumberFormat="1" applyFont="1" applyFill="1" applyBorder="1" applyAlignment="1">
      <alignment horizontal="right"/>
    </xf>
    <xf numFmtId="0" fontId="41" fillId="26" borderId="25" xfId="90" applyFont="1" applyFill="1" applyBorder="1" applyAlignment="1">
      <alignment vertical="center" shrinkToFit="1"/>
    </xf>
    <xf numFmtId="0" fontId="23" fillId="26" borderId="28" xfId="90" applyFont="1" applyFill="1" applyBorder="1" applyAlignment="1">
      <alignment vertical="center" shrinkToFit="1"/>
    </xf>
    <xf numFmtId="38" fontId="23" fillId="26" borderId="0" xfId="111" applyFont="1" applyFill="1" applyAlignment="1" applyProtection="1">
      <alignment horizontal="right" vertical="center"/>
      <protection locked="0"/>
    </xf>
    <xf numFmtId="1" fontId="41" fillId="26" borderId="0" xfId="111" applyNumberFormat="1" applyFont="1" applyFill="1" applyBorder="1" applyAlignment="1" applyProtection="1">
      <alignment horizontal="right" vertical="center" shrinkToFit="1"/>
    </xf>
    <xf numFmtId="1" fontId="23" fillId="26" borderId="16" xfId="111" applyNumberFormat="1" applyFont="1" applyFill="1" applyBorder="1" applyAlignment="1" applyProtection="1">
      <alignment horizontal="right" vertical="center" shrinkToFit="1"/>
    </xf>
    <xf numFmtId="0" fontId="41" fillId="26" borderId="0" xfId="90" applyFont="1" applyFill="1" applyBorder="1" applyAlignment="1">
      <alignment vertical="center" shrinkToFit="1"/>
    </xf>
    <xf numFmtId="0" fontId="23" fillId="26" borderId="16" xfId="90" applyFont="1" applyFill="1" applyBorder="1" applyAlignment="1">
      <alignment vertical="center" shrinkToFit="1"/>
    </xf>
    <xf numFmtId="0" fontId="23" fillId="26" borderId="20" xfId="90" applyFont="1" applyFill="1" applyBorder="1" applyAlignment="1">
      <alignment vertical="center" shrinkToFit="1"/>
    </xf>
    <xf numFmtId="0" fontId="41" fillId="26" borderId="25" xfId="90" applyFont="1" applyFill="1" applyBorder="1" applyAlignment="1" applyProtection="1">
      <alignment vertical="center"/>
      <protection locked="0"/>
    </xf>
    <xf numFmtId="0" fontId="23" fillId="26" borderId="28" xfId="90" applyFont="1" applyFill="1" applyBorder="1" applyAlignment="1" applyProtection="1">
      <alignment vertical="center"/>
      <protection locked="0"/>
    </xf>
    <xf numFmtId="38" fontId="23" fillId="26" borderId="27" xfId="90" applyNumberFormat="1" applyFont="1" applyFill="1" applyBorder="1" applyAlignment="1">
      <alignment horizontal="right" vertical="center"/>
    </xf>
    <xf numFmtId="38" fontId="41" fillId="26" borderId="25" xfId="90" applyNumberFormat="1" applyFont="1" applyFill="1" applyBorder="1" applyAlignment="1">
      <alignment horizontal="right" vertical="center"/>
    </xf>
    <xf numFmtId="0" fontId="23" fillId="26" borderId="16" xfId="90" applyFont="1" applyFill="1" applyBorder="1" applyAlignment="1" applyProtection="1">
      <alignment vertical="center"/>
      <protection locked="0"/>
    </xf>
    <xf numFmtId="38" fontId="23" fillId="26" borderId="15" xfId="111" applyFont="1" applyFill="1" applyBorder="1" applyAlignment="1" applyProtection="1">
      <alignment horizontal="right" vertical="center" shrinkToFit="1"/>
    </xf>
    <xf numFmtId="38" fontId="41" fillId="26" borderId="0" xfId="78" applyNumberFormat="1" applyFont="1" applyFill="1" applyBorder="1" applyAlignment="1">
      <alignment horizontal="right" vertical="center"/>
    </xf>
    <xf numFmtId="0" fontId="41" fillId="26" borderId="0" xfId="87" applyFont="1" applyFill="1" applyBorder="1" applyAlignment="1">
      <alignment horizontal="right"/>
    </xf>
    <xf numFmtId="38" fontId="23" fillId="26" borderId="15" xfId="111" applyFont="1" applyFill="1" applyBorder="1" applyAlignment="1" applyProtection="1">
      <alignment horizontal="right" vertical="center"/>
    </xf>
    <xf numFmtId="38" fontId="23" fillId="26" borderId="15" xfId="90" applyNumberFormat="1" applyFont="1" applyFill="1" applyBorder="1" applyAlignment="1">
      <alignment horizontal="right" vertical="center"/>
    </xf>
    <xf numFmtId="0" fontId="51" fillId="26" borderId="0" xfId="90" applyFont="1" applyFill="1" applyBorder="1" applyAlignment="1">
      <alignment horizontal="distributed" vertical="center" wrapText="1"/>
    </xf>
    <xf numFmtId="49" fontId="23" fillId="26" borderId="16" xfId="90" applyNumberFormat="1" applyFont="1" applyFill="1" applyBorder="1" applyAlignment="1">
      <alignment horizontal="distributed" vertical="center" shrinkToFit="1"/>
    </xf>
    <xf numFmtId="0" fontId="23" fillId="0" borderId="0" xfId="78" applyFont="1" applyFill="1" applyBorder="1" applyAlignment="1" applyProtection="1">
      <alignment horizontal="right" vertical="center" indent="1"/>
      <protection locked="0"/>
    </xf>
    <xf numFmtId="0" fontId="41" fillId="0" borderId="16" xfId="90" applyFont="1" applyFill="1" applyBorder="1" applyAlignment="1" applyProtection="1">
      <alignment vertical="center"/>
      <protection locked="0"/>
    </xf>
    <xf numFmtId="0" fontId="23" fillId="26" borderId="0" xfId="0" applyFont="1" applyFill="1" applyAlignment="1" applyProtection="1">
      <alignment horizontal="center" vertical="center"/>
      <protection locked="0"/>
    </xf>
    <xf numFmtId="0" fontId="23" fillId="0" borderId="0" xfId="78" applyFont="1" applyFill="1" applyBorder="1" applyAlignment="1" applyProtection="1">
      <alignment horizontal="center" vertical="center"/>
      <protection locked="0"/>
    </xf>
    <xf numFmtId="0" fontId="23" fillId="26" borderId="18" xfId="90" applyFont="1" applyFill="1" applyBorder="1" applyAlignment="1">
      <alignment vertical="center" shrinkToFit="1"/>
    </xf>
    <xf numFmtId="0" fontId="23" fillId="26" borderId="19" xfId="90" applyFont="1" applyFill="1" applyBorder="1" applyAlignment="1">
      <alignment vertical="center" shrinkToFit="1"/>
    </xf>
    <xf numFmtId="49" fontId="41" fillId="26" borderId="19" xfId="78" applyNumberFormat="1" applyFont="1" applyFill="1" applyBorder="1" applyAlignment="1">
      <alignment horizontal="distributed" vertical="center" shrinkToFit="1"/>
    </xf>
    <xf numFmtId="0" fontId="41" fillId="26" borderId="19" xfId="78" applyFont="1" applyFill="1" applyBorder="1" applyAlignment="1" applyProtection="1">
      <alignment horizontal="center" vertical="center" shrinkToFit="1"/>
      <protection locked="0"/>
    </xf>
    <xf numFmtId="0" fontId="23" fillId="26" borderId="16" xfId="78" applyFont="1" applyFill="1" applyBorder="1" applyAlignment="1" applyProtection="1">
      <alignment horizontal="center" vertical="center" shrinkToFit="1"/>
      <protection locked="0"/>
    </xf>
    <xf numFmtId="38" fontId="41" fillId="26" borderId="0" xfId="111" applyFont="1" applyFill="1" applyBorder="1" applyAlignment="1" applyProtection="1">
      <alignment vertical="center"/>
      <protection locked="0"/>
    </xf>
    <xf numFmtId="38" fontId="41" fillId="26" borderId="0" xfId="111" applyFont="1" applyFill="1" applyBorder="1" applyAlignment="1" applyProtection="1">
      <alignment horizontal="right" vertical="center"/>
      <protection locked="0"/>
    </xf>
    <xf numFmtId="38" fontId="23" fillId="26" borderId="28" xfId="111" applyFont="1" applyFill="1" applyBorder="1" applyAlignment="1" applyProtection="1">
      <alignment vertical="center"/>
      <protection locked="0"/>
    </xf>
    <xf numFmtId="38" fontId="23" fillId="0" borderId="0" xfId="111" applyFont="1" applyFill="1" applyBorder="1" applyAlignment="1" applyProtection="1">
      <alignment vertical="center"/>
      <protection locked="0"/>
    </xf>
    <xf numFmtId="225" fontId="23" fillId="0" borderId="0" xfId="0" applyNumberFormat="1" applyFont="1" applyFill="1" applyBorder="1" applyAlignment="1" applyProtection="1">
      <alignment vertical="center"/>
    </xf>
    <xf numFmtId="0" fontId="59" fillId="0" borderId="0" xfId="90" applyFont="1" applyAlignment="1" applyProtection="1">
      <alignment horizontal="left" vertical="center"/>
    </xf>
    <xf numFmtId="38" fontId="23" fillId="26" borderId="16" xfId="111" applyFont="1" applyFill="1" applyBorder="1" applyAlignment="1" applyProtection="1">
      <alignment vertical="center"/>
      <protection locked="0"/>
    </xf>
    <xf numFmtId="225" fontId="23" fillId="0" borderId="0" xfId="111" applyNumberFormat="1" applyFont="1" applyFill="1" applyBorder="1" applyAlignment="1" applyProtection="1">
      <alignment vertical="center" shrinkToFit="1"/>
    </xf>
    <xf numFmtId="225" fontId="41" fillId="0" borderId="0" xfId="111" applyNumberFormat="1" applyFont="1" applyFill="1" applyBorder="1" applyAlignment="1" applyProtection="1">
      <alignment vertical="center" shrinkToFit="1"/>
    </xf>
    <xf numFmtId="0" fontId="0" fillId="0" borderId="0" xfId="0" applyFont="1" applyFill="1" applyBorder="1" applyAlignment="1"/>
    <xf numFmtId="0" fontId="22" fillId="0" borderId="0" xfId="0" applyFont="1" applyFill="1" applyBorder="1" applyAlignment="1"/>
    <xf numFmtId="183" fontId="41" fillId="0" borderId="0" xfId="0" applyNumberFormat="1" applyFont="1" applyFill="1" applyBorder="1" applyAlignment="1" applyProtection="1">
      <alignment vertical="center"/>
      <protection locked="0"/>
    </xf>
    <xf numFmtId="0" fontId="48" fillId="24" borderId="15" xfId="90" applyFont="1" applyFill="1" applyBorder="1" applyAlignment="1">
      <alignment horizontal="center" vertical="center"/>
    </xf>
    <xf numFmtId="0" fontId="48" fillId="24" borderId="0" xfId="90" applyFont="1" applyFill="1" applyBorder="1" applyAlignment="1">
      <alignment horizontal="center" vertical="center"/>
    </xf>
    <xf numFmtId="0" fontId="48" fillId="24" borderId="16" xfId="90" applyFont="1" applyFill="1" applyBorder="1" applyAlignment="1">
      <alignment horizontal="center" vertical="center"/>
    </xf>
    <xf numFmtId="49" fontId="109" fillId="26" borderId="15" xfId="90" applyNumberFormat="1" applyFont="1" applyFill="1" applyBorder="1" applyAlignment="1">
      <alignment horizontal="distributed" vertical="center"/>
    </xf>
    <xf numFmtId="49" fontId="108" fillId="26" borderId="0" xfId="90" applyNumberFormat="1" applyFont="1" applyFill="1" applyBorder="1" applyAlignment="1">
      <alignment horizontal="distributed" vertical="center" shrinkToFit="1"/>
    </xf>
    <xf numFmtId="49" fontId="48" fillId="26" borderId="0" xfId="90" applyNumberFormat="1" applyFont="1" applyFill="1" applyBorder="1" applyAlignment="1">
      <alignment horizontal="distributed" vertical="center" shrinkToFit="1"/>
    </xf>
    <xf numFmtId="49" fontId="66" fillId="26" borderId="0" xfId="90" applyNumberFormat="1" applyFont="1" applyFill="1" applyBorder="1" applyAlignment="1">
      <alignment horizontal="distributed" vertical="center" shrinkToFit="1"/>
    </xf>
    <xf numFmtId="0" fontId="48" fillId="26" borderId="0" xfId="90" applyFont="1" applyFill="1" applyBorder="1" applyAlignment="1">
      <alignment horizontal="center" vertical="center"/>
    </xf>
    <xf numFmtId="0" fontId="66" fillId="26" borderId="16" xfId="90" applyFont="1" applyFill="1" applyBorder="1" applyAlignment="1">
      <alignment horizontal="center" vertical="center"/>
    </xf>
    <xf numFmtId="0" fontId="41" fillId="0" borderId="0" xfId="0" applyFont="1" applyBorder="1" applyAlignment="1" applyProtection="1">
      <alignment horizontal="left" vertical="center"/>
      <protection locked="0"/>
    </xf>
    <xf numFmtId="0" fontId="66" fillId="26" borderId="15" xfId="90" applyFont="1" applyFill="1" applyBorder="1" applyAlignment="1">
      <alignment horizontal="distributed" vertical="center"/>
    </xf>
    <xf numFmtId="0" fontId="48" fillId="24" borderId="18" xfId="90" applyFont="1" applyFill="1" applyBorder="1" applyAlignment="1">
      <alignment horizontal="center" vertical="center"/>
    </xf>
    <xf numFmtId="0" fontId="48" fillId="24" borderId="19" xfId="90" applyFont="1" applyFill="1" applyBorder="1" applyAlignment="1">
      <alignment horizontal="center" vertical="center"/>
    </xf>
    <xf numFmtId="0" fontId="48" fillId="24" borderId="20" xfId="90" applyFont="1" applyFill="1" applyBorder="1" applyAlignment="1">
      <alignment horizontal="center" vertical="center"/>
    </xf>
    <xf numFmtId="49" fontId="66" fillId="26" borderId="15" xfId="90" applyNumberFormat="1" applyFont="1" applyFill="1" applyBorder="1" applyAlignment="1">
      <alignment vertical="center" shrinkToFit="1"/>
    </xf>
    <xf numFmtId="0" fontId="48" fillId="26" borderId="0" xfId="90" applyFont="1" applyFill="1" applyBorder="1" applyAlignment="1">
      <alignment horizontal="center" vertical="center" shrinkToFit="1"/>
    </xf>
    <xf numFmtId="0" fontId="66" fillId="26" borderId="16" xfId="90" applyFont="1" applyFill="1" applyBorder="1" applyAlignment="1">
      <alignment horizontal="center" vertical="center" shrinkToFit="1"/>
    </xf>
    <xf numFmtId="0" fontId="48" fillId="24" borderId="29" xfId="90" applyFont="1" applyFill="1" applyBorder="1" applyAlignment="1">
      <alignment horizontal="center" vertical="center"/>
    </xf>
    <xf numFmtId="225" fontId="66" fillId="26" borderId="27" xfId="111" applyNumberFormat="1" applyFont="1" applyFill="1" applyBorder="1" applyAlignment="1" applyProtection="1">
      <alignment vertical="center" shrinkToFit="1"/>
    </xf>
    <xf numFmtId="225" fontId="48" fillId="26" borderId="25" xfId="78" applyNumberFormat="1" applyFont="1" applyFill="1" applyBorder="1" applyAlignment="1">
      <alignment vertical="center" shrinkToFit="1"/>
    </xf>
    <xf numFmtId="225" fontId="66" fillId="26" borderId="28" xfId="78" applyNumberFormat="1" applyFont="1" applyFill="1" applyBorder="1" applyAlignment="1">
      <alignment vertical="center" shrinkToFit="1"/>
    </xf>
    <xf numFmtId="225" fontId="48" fillId="26" borderId="25" xfId="111" applyNumberFormat="1" applyFont="1" applyFill="1" applyBorder="1" applyAlignment="1" applyProtection="1">
      <alignment vertical="center" shrinkToFit="1"/>
    </xf>
    <xf numFmtId="225" fontId="66" fillId="26" borderId="28" xfId="111" applyNumberFormat="1" applyFont="1" applyFill="1" applyBorder="1" applyAlignment="1" applyProtection="1">
      <alignment vertical="center" shrinkToFit="1"/>
    </xf>
    <xf numFmtId="0" fontId="48" fillId="24" borderId="17" xfId="90" applyFont="1" applyFill="1" applyBorder="1" applyAlignment="1">
      <alignment horizontal="center" vertical="center"/>
    </xf>
    <xf numFmtId="0" fontId="48" fillId="24" borderId="21" xfId="90" applyFont="1" applyFill="1" applyBorder="1" applyAlignment="1">
      <alignment horizontal="center" vertical="center"/>
    </xf>
    <xf numFmtId="225" fontId="66" fillId="26" borderId="18" xfId="111" applyNumberFormat="1" applyFont="1" applyFill="1" applyBorder="1" applyAlignment="1" applyProtection="1">
      <alignment vertical="center" shrinkToFit="1"/>
    </xf>
    <xf numFmtId="225" fontId="48" fillId="26" borderId="0" xfId="78" applyNumberFormat="1" applyFont="1" applyFill="1" applyBorder="1" applyAlignment="1">
      <alignment vertical="center" shrinkToFit="1"/>
    </xf>
    <xf numFmtId="225" fontId="66" fillId="26" borderId="20" xfId="78" applyNumberFormat="1" applyFont="1" applyFill="1" applyBorder="1" applyAlignment="1">
      <alignment vertical="center" shrinkToFit="1"/>
    </xf>
    <xf numFmtId="225" fontId="48" fillId="26" borderId="0" xfId="111" applyNumberFormat="1" applyFont="1" applyFill="1" applyBorder="1" applyAlignment="1" applyProtection="1">
      <alignment vertical="center" shrinkToFit="1"/>
    </xf>
    <xf numFmtId="225" fontId="66" fillId="26" borderId="20" xfId="111" applyNumberFormat="1" applyFont="1" applyFill="1" applyBorder="1" applyAlignment="1" applyProtection="1">
      <alignment vertical="center" shrinkToFit="1"/>
    </xf>
    <xf numFmtId="0" fontId="59" fillId="28" borderId="0" xfId="90" applyFont="1" applyFill="1" applyAlignment="1" applyProtection="1">
      <alignment vertical="center"/>
    </xf>
    <xf numFmtId="225" fontId="48" fillId="26" borderId="25" xfId="111" applyNumberFormat="1" applyFont="1" applyFill="1" applyBorder="1" applyAlignment="1" applyProtection="1">
      <alignment horizontal="right" vertical="center" shrinkToFit="1"/>
    </xf>
    <xf numFmtId="225" fontId="66" fillId="26" borderId="28" xfId="111" applyNumberFormat="1" applyFont="1" applyFill="1" applyBorder="1" applyAlignment="1" applyProtection="1">
      <alignment horizontal="right" vertical="center" shrinkToFit="1"/>
    </xf>
    <xf numFmtId="0" fontId="23" fillId="28" borderId="16" xfId="90" applyFont="1" applyFill="1" applyBorder="1" applyAlignment="1" applyProtection="1">
      <alignment horizontal="center" vertical="center"/>
    </xf>
    <xf numFmtId="225" fontId="48" fillId="26" borderId="0" xfId="111" applyNumberFormat="1" applyFont="1" applyFill="1" applyBorder="1" applyAlignment="1" applyProtection="1">
      <alignment horizontal="right" vertical="center" shrinkToFit="1"/>
    </xf>
    <xf numFmtId="225" fontId="66" fillId="26" borderId="20" xfId="111" applyNumberFormat="1" applyFont="1" applyFill="1" applyBorder="1" applyAlignment="1" applyProtection="1">
      <alignment horizontal="right" vertical="center" shrinkToFit="1"/>
    </xf>
    <xf numFmtId="0" fontId="48" fillId="24" borderId="27" xfId="90" applyFont="1" applyFill="1" applyBorder="1" applyAlignment="1">
      <alignment horizontal="center" vertical="center"/>
    </xf>
    <xf numFmtId="225" fontId="66" fillId="26" borderId="15" xfId="111" applyNumberFormat="1" applyFont="1" applyFill="1" applyBorder="1" applyAlignment="1" applyProtection="1">
      <alignment vertical="center" shrinkToFit="1"/>
    </xf>
    <xf numFmtId="225" fontId="66" fillId="26" borderId="16" xfId="111" applyNumberFormat="1" applyFont="1" applyFill="1" applyBorder="1" applyAlignment="1" applyProtection="1">
      <alignment horizontal="right" vertical="center" shrinkToFit="1"/>
    </xf>
    <xf numFmtId="225" fontId="66" fillId="26" borderId="16" xfId="111" applyNumberFormat="1" applyFont="1" applyFill="1" applyBorder="1" applyAlignment="1" applyProtection="1">
      <alignment vertical="center" shrinkToFit="1"/>
    </xf>
    <xf numFmtId="0" fontId="48" fillId="26" borderId="0" xfId="90" applyFont="1" applyFill="1" applyBorder="1" applyAlignment="1">
      <alignment vertical="center"/>
    </xf>
    <xf numFmtId="0" fontId="48" fillId="24" borderId="26" xfId="90" applyFont="1" applyFill="1" applyBorder="1" applyAlignment="1">
      <alignment horizontal="center" vertical="center"/>
    </xf>
    <xf numFmtId="225" fontId="48" fillId="26" borderId="25" xfId="78" applyNumberFormat="1" applyFont="1" applyFill="1" applyBorder="1" applyAlignment="1">
      <alignment horizontal="right" vertical="center" shrinkToFit="1"/>
    </xf>
    <xf numFmtId="225" fontId="66" fillId="26" borderId="28" xfId="78" applyNumberFormat="1" applyFont="1" applyFill="1" applyBorder="1" applyAlignment="1">
      <alignment horizontal="right" vertical="center" shrinkToFit="1"/>
    </xf>
    <xf numFmtId="225" fontId="41" fillId="26" borderId="0" xfId="0" applyNumberFormat="1" applyFont="1" applyFill="1" applyBorder="1" applyAlignment="1">
      <alignment vertical="center" shrinkToFit="1"/>
    </xf>
    <xf numFmtId="225" fontId="48" fillId="26" borderId="0" xfId="78" applyNumberFormat="1" applyFont="1" applyFill="1" applyBorder="1" applyAlignment="1">
      <alignment horizontal="right" vertical="center" shrinkToFit="1"/>
    </xf>
    <xf numFmtId="225" fontId="66" fillId="26" borderId="16" xfId="78" applyNumberFormat="1" applyFont="1" applyFill="1" applyBorder="1" applyAlignment="1">
      <alignment horizontal="right" vertical="center" shrinkToFit="1"/>
    </xf>
    <xf numFmtId="0" fontId="41" fillId="0" borderId="0" xfId="81" applyFont="1" applyAlignment="1" applyProtection="1"/>
    <xf numFmtId="0" fontId="66" fillId="24" borderId="64" xfId="77" applyFont="1" applyFill="1" applyBorder="1" applyAlignment="1">
      <alignment horizontal="center" vertical="center"/>
    </xf>
    <xf numFmtId="0" fontId="66" fillId="26" borderId="21" xfId="77" applyFont="1" applyFill="1" applyBorder="1" applyAlignment="1">
      <alignment horizontal="distributed" vertical="center"/>
    </xf>
    <xf numFmtId="0" fontId="48" fillId="26" borderId="16" xfId="77" applyFont="1" applyFill="1" applyBorder="1" applyAlignment="1">
      <alignment horizontal="center" vertical="center" textRotation="255" shrinkToFit="1"/>
    </xf>
    <xf numFmtId="0" fontId="48" fillId="26" borderId="17" xfId="77" applyFont="1" applyFill="1" applyBorder="1" applyAlignment="1">
      <alignment horizontal="center" vertical="center" textRotation="255" shrinkToFit="1"/>
    </xf>
    <xf numFmtId="0" fontId="48" fillId="26" borderId="21" xfId="77" applyFont="1" applyFill="1" applyBorder="1" applyAlignment="1">
      <alignment horizontal="center" vertical="center" textRotation="255" shrinkToFit="1"/>
    </xf>
    <xf numFmtId="0" fontId="66" fillId="24" borderId="65" xfId="77" applyFont="1" applyFill="1" applyBorder="1" applyAlignment="1">
      <alignment horizontal="center" vertical="center"/>
    </xf>
    <xf numFmtId="0" fontId="66" fillId="26" borderId="26" xfId="77" applyFont="1" applyFill="1" applyBorder="1" applyAlignment="1">
      <alignment horizontal="distributed" vertical="center"/>
    </xf>
    <xf numFmtId="0" fontId="48" fillId="26" borderId="25" xfId="77" applyFont="1" applyFill="1" applyBorder="1" applyAlignment="1">
      <alignment horizontal="distributed" vertical="center"/>
    </xf>
    <xf numFmtId="0" fontId="48" fillId="26" borderId="28" xfId="77" applyFont="1" applyFill="1" applyBorder="1" applyAlignment="1">
      <alignment horizontal="distributed" vertical="center"/>
    </xf>
    <xf numFmtId="0" fontId="48" fillId="26" borderId="24" xfId="77" applyFont="1" applyFill="1" applyBorder="1" applyAlignment="1">
      <alignment horizontal="distributed" vertical="center"/>
    </xf>
    <xf numFmtId="0" fontId="48" fillId="26" borderId="27" xfId="77" applyFont="1" applyFill="1" applyBorder="1" applyAlignment="1">
      <alignment horizontal="distributed" vertical="center"/>
    </xf>
    <xf numFmtId="0" fontId="48" fillId="26" borderId="24" xfId="81" applyFont="1" applyFill="1" applyBorder="1" applyAlignment="1" applyProtection="1">
      <alignment horizontal="distributed" vertical="center"/>
      <protection locked="0"/>
    </xf>
    <xf numFmtId="0" fontId="66" fillId="26" borderId="29" xfId="77" applyFont="1" applyFill="1" applyBorder="1" applyAlignment="1">
      <alignment horizontal="distributed" vertical="center"/>
    </xf>
    <xf numFmtId="0" fontId="48" fillId="26" borderId="19" xfId="77" applyFont="1" applyFill="1" applyBorder="1" applyAlignment="1">
      <alignment horizontal="distributed" vertical="center"/>
    </xf>
    <xf numFmtId="0" fontId="48" fillId="26" borderId="20" xfId="77" applyFont="1" applyFill="1" applyBorder="1" applyAlignment="1">
      <alignment horizontal="distributed" vertical="center"/>
    </xf>
    <xf numFmtId="0" fontId="48" fillId="26" borderId="18" xfId="77" applyFont="1" applyFill="1" applyBorder="1" applyAlignment="1">
      <alignment horizontal="distributed" vertical="center"/>
    </xf>
    <xf numFmtId="0" fontId="48" fillId="26" borderId="26" xfId="77" applyFont="1" applyFill="1" applyBorder="1" applyAlignment="1">
      <alignment horizontal="distributed" vertical="center"/>
    </xf>
    <xf numFmtId="0" fontId="66" fillId="24" borderId="26" xfId="77" applyFont="1" applyFill="1" applyBorder="1" applyAlignment="1">
      <alignment horizontal="center" vertical="center"/>
    </xf>
    <xf numFmtId="3" fontId="66" fillId="26" borderId="22" xfId="77" applyNumberFormat="1" applyFont="1" applyFill="1" applyBorder="1">
      <alignment vertical="center"/>
    </xf>
    <xf numFmtId="3" fontId="48" fillId="26" borderId="23" xfId="77" applyNumberFormat="1" applyFont="1" applyFill="1" applyBorder="1">
      <alignment vertical="center"/>
    </xf>
    <xf numFmtId="3" fontId="66" fillId="26" borderId="24" xfId="77" applyNumberFormat="1" applyFont="1" applyFill="1" applyBorder="1">
      <alignment vertical="center"/>
    </xf>
    <xf numFmtId="0" fontId="52" fillId="0" borderId="0" xfId="81" applyFont="1" applyFill="1" applyBorder="1" applyAlignment="1" applyProtection="1">
      <alignment vertical="center"/>
    </xf>
    <xf numFmtId="208" fontId="66" fillId="26" borderId="22" xfId="77" applyNumberFormat="1" applyFont="1" applyFill="1" applyBorder="1" applyAlignment="1">
      <alignment horizontal="right" vertical="center"/>
    </xf>
    <xf numFmtId="208" fontId="48" fillId="26" borderId="23" xfId="77" applyNumberFormat="1" applyFont="1" applyFill="1" applyBorder="1" applyAlignment="1">
      <alignment horizontal="right" vertical="center"/>
    </xf>
    <xf numFmtId="208" fontId="66" fillId="26" borderId="24" xfId="77" applyNumberFormat="1" applyFont="1" applyFill="1" applyBorder="1" applyAlignment="1">
      <alignment horizontal="right" vertical="center"/>
    </xf>
    <xf numFmtId="0" fontId="66" fillId="24" borderId="22" xfId="77" applyFont="1" applyFill="1" applyBorder="1" applyAlignment="1">
      <alignment horizontal="center" vertical="center" shrinkToFit="1"/>
    </xf>
    <xf numFmtId="0" fontId="66" fillId="24" borderId="24" xfId="77" applyFont="1" applyFill="1" applyBorder="1" applyAlignment="1">
      <alignment horizontal="center" vertical="center" shrinkToFit="1"/>
    </xf>
    <xf numFmtId="180" fontId="66" fillId="26" borderId="22" xfId="77" applyNumberFormat="1" applyFont="1" applyFill="1" applyBorder="1">
      <alignment vertical="center"/>
    </xf>
    <xf numFmtId="180" fontId="48" fillId="26" borderId="23" xfId="77" applyNumberFormat="1" applyFont="1" applyFill="1" applyBorder="1">
      <alignment vertical="center"/>
    </xf>
    <xf numFmtId="180" fontId="48" fillId="26" borderId="23" xfId="77" applyNumberFormat="1" applyFont="1" applyFill="1" applyBorder="1" applyAlignment="1">
      <alignment horizontal="right" vertical="center"/>
    </xf>
    <xf numFmtId="180" fontId="66" fillId="26" borderId="24" xfId="77" applyNumberFormat="1" applyFont="1" applyFill="1" applyBorder="1">
      <alignment vertical="center"/>
    </xf>
    <xf numFmtId="0" fontId="66" fillId="24" borderId="29" xfId="77" applyFont="1" applyFill="1" applyBorder="1" applyAlignment="1">
      <alignment horizontal="center" vertical="center"/>
    </xf>
    <xf numFmtId="0" fontId="48" fillId="26" borderId="0" xfId="81" applyFont="1" applyFill="1" applyProtection="1">
      <alignment vertical="center"/>
      <protection locked="0"/>
    </xf>
    <xf numFmtId="0" fontId="48" fillId="26" borderId="25" xfId="77" applyFont="1" applyFill="1" applyBorder="1" applyAlignment="1">
      <alignment horizontal="left" vertical="center"/>
    </xf>
    <xf numFmtId="0" fontId="66" fillId="26" borderId="28" xfId="77" applyFont="1" applyFill="1" applyBorder="1" applyAlignment="1">
      <alignment horizontal="left" vertical="center"/>
    </xf>
    <xf numFmtId="0" fontId="66" fillId="24" borderId="17" xfId="77" applyFont="1" applyFill="1" applyBorder="1" applyAlignment="1">
      <alignment horizontal="center" vertical="center"/>
    </xf>
    <xf numFmtId="0" fontId="66" fillId="24" borderId="21" xfId="77" applyFont="1" applyFill="1" applyBorder="1" applyAlignment="1">
      <alignment horizontal="center" vertical="center"/>
    </xf>
    <xf numFmtId="0" fontId="48" fillId="26" borderId="0" xfId="81" applyFont="1" applyFill="1" applyAlignment="1" applyProtection="1">
      <alignment horizontal="center" vertical="center"/>
      <protection locked="0"/>
    </xf>
    <xf numFmtId="0" fontId="48" fillId="26" borderId="0" xfId="77" applyFont="1" applyFill="1" applyBorder="1" applyAlignment="1">
      <alignment horizontal="left" vertical="center"/>
    </xf>
    <xf numFmtId="0" fontId="48" fillId="26" borderId="19" xfId="77" applyFont="1" applyFill="1" applyBorder="1" applyAlignment="1">
      <alignment horizontal="center" vertical="center"/>
    </xf>
    <xf numFmtId="3" fontId="48" fillId="26" borderId="25" xfId="77" applyNumberFormat="1" applyFont="1" applyFill="1" applyBorder="1">
      <alignment vertical="center"/>
    </xf>
    <xf numFmtId="3" fontId="48" fillId="26" borderId="0" xfId="77" applyNumberFormat="1" applyFont="1" applyFill="1" applyBorder="1">
      <alignment vertical="center"/>
    </xf>
    <xf numFmtId="3" fontId="66" fillId="26" borderId="28" xfId="77" applyNumberFormat="1" applyFont="1" applyFill="1" applyBorder="1">
      <alignment vertical="center"/>
    </xf>
    <xf numFmtId="0" fontId="48" fillId="0" borderId="18" xfId="81" applyFont="1" applyBorder="1" applyAlignment="1">
      <alignment horizontal="center" vertical="center"/>
    </xf>
    <xf numFmtId="0" fontId="48" fillId="0" borderId="19" xfId="81" applyFont="1" applyBorder="1" applyAlignment="1">
      <alignment horizontal="center" vertical="center"/>
    </xf>
    <xf numFmtId="0" fontId="48" fillId="0" borderId="20" xfId="81" applyFont="1" applyBorder="1" applyAlignment="1">
      <alignment horizontal="center" vertical="center"/>
    </xf>
    <xf numFmtId="0" fontId="66" fillId="0" borderId="18" xfId="81" applyFont="1" applyBorder="1" applyAlignment="1">
      <alignment horizontal="distributed" vertical="center"/>
    </xf>
    <xf numFmtId="0" fontId="66" fillId="0" borderId="19" xfId="81" applyFont="1" applyBorder="1" applyAlignment="1">
      <alignment horizontal="distributed" vertical="center"/>
    </xf>
    <xf numFmtId="0" fontId="48" fillId="0" borderId="19" xfId="81" applyFont="1" applyBorder="1" applyAlignment="1">
      <alignment horizontal="distributed" vertical="center"/>
    </xf>
    <xf numFmtId="0" fontId="108" fillId="0" borderId="19" xfId="81" applyFont="1" applyBorder="1" applyAlignment="1">
      <alignment horizontal="distributed" vertical="center"/>
    </xf>
    <xf numFmtId="0" fontId="48" fillId="0" borderId="20" xfId="81" applyFont="1" applyBorder="1" applyAlignment="1">
      <alignment horizontal="distributed" vertical="center"/>
    </xf>
    <xf numFmtId="0" fontId="48" fillId="0" borderId="0" xfId="81" applyFont="1" applyProtection="1">
      <alignment vertical="center"/>
      <protection locked="0"/>
    </xf>
    <xf numFmtId="0" fontId="48" fillId="0" borderId="29" xfId="81" applyFont="1" applyBorder="1" applyAlignment="1">
      <alignment horizontal="center" vertical="center"/>
    </xf>
    <xf numFmtId="0" fontId="48" fillId="0" borderId="22" xfId="81" applyFont="1" applyBorder="1" applyAlignment="1">
      <alignment horizontal="center" vertical="center"/>
    </xf>
    <xf numFmtId="0" fontId="48" fillId="0" borderId="23" xfId="81" applyFont="1" applyBorder="1" applyAlignment="1">
      <alignment horizontal="center" vertical="center"/>
    </xf>
    <xf numFmtId="0" fontId="48" fillId="0" borderId="24" xfId="81" applyFont="1" applyBorder="1" applyAlignment="1">
      <alignment horizontal="center" vertical="center"/>
    </xf>
    <xf numFmtId="226" fontId="102" fillId="0" borderId="0" xfId="0" applyNumberFormat="1" applyFont="1" applyAlignment="1">
      <alignment horizontal="right"/>
    </xf>
    <xf numFmtId="227" fontId="48" fillId="0" borderId="25" xfId="111" applyNumberFormat="1" applyFont="1" applyFill="1" applyBorder="1" applyAlignment="1" applyProtection="1">
      <alignment horizontal="right" vertical="center"/>
    </xf>
    <xf numFmtId="226" fontId="110" fillId="0" borderId="0" xfId="0" applyNumberFormat="1" applyFont="1" applyAlignment="1">
      <alignment horizontal="right"/>
    </xf>
    <xf numFmtId="227" fontId="48" fillId="0" borderId="25" xfId="111" applyNumberFormat="1" applyFont="1" applyFill="1" applyBorder="1" applyAlignment="1" applyProtection="1">
      <alignment vertical="center"/>
    </xf>
    <xf numFmtId="227" fontId="48" fillId="0" borderId="28" xfId="111" applyNumberFormat="1" applyFont="1" applyFill="1" applyBorder="1" applyAlignment="1" applyProtection="1">
      <alignment horizontal="right" vertical="center"/>
    </xf>
    <xf numFmtId="227" fontId="48" fillId="0" borderId="0" xfId="81" applyNumberFormat="1" applyFont="1" applyProtection="1">
      <alignment vertical="center"/>
      <protection locked="0"/>
    </xf>
    <xf numFmtId="0" fontId="48" fillId="0" borderId="21" xfId="81" applyFont="1" applyBorder="1" applyAlignment="1">
      <alignment horizontal="center" vertical="center"/>
    </xf>
    <xf numFmtId="0" fontId="48" fillId="0" borderId="22" xfId="81" applyFont="1" applyBorder="1">
      <alignment vertical="center"/>
    </xf>
    <xf numFmtId="0" fontId="48" fillId="0" borderId="24" xfId="81" applyFont="1" applyBorder="1">
      <alignment vertical="center"/>
    </xf>
    <xf numFmtId="227" fontId="66" fillId="0" borderId="0" xfId="111" applyNumberFormat="1" applyFont="1" applyFill="1" applyBorder="1" applyAlignment="1" applyProtection="1">
      <alignment vertical="center"/>
    </xf>
    <xf numFmtId="227" fontId="48" fillId="0" borderId="0" xfId="111" applyNumberFormat="1" applyFont="1" applyFill="1" applyAlignment="1" applyProtection="1">
      <alignment horizontal="right" vertical="center"/>
    </xf>
    <xf numFmtId="227" fontId="48" fillId="0" borderId="16" xfId="111" applyNumberFormat="1" applyFont="1" applyFill="1" applyBorder="1" applyAlignment="1" applyProtection="1">
      <alignment horizontal="right" vertical="center"/>
    </xf>
    <xf numFmtId="227" fontId="48" fillId="0" borderId="15" xfId="81" applyNumberFormat="1" applyFont="1" applyBorder="1" applyProtection="1">
      <alignment vertical="center"/>
      <protection locked="0"/>
    </xf>
    <xf numFmtId="227" fontId="48" fillId="0" borderId="0" xfId="78" applyNumberFormat="1" applyFont="1" applyBorder="1" applyAlignment="1">
      <alignment horizontal="right" vertical="center"/>
    </xf>
    <xf numFmtId="227" fontId="48" fillId="0" borderId="16" xfId="78" applyNumberFormat="1" applyFont="1" applyBorder="1" applyAlignment="1">
      <alignment horizontal="right" vertical="center"/>
    </xf>
    <xf numFmtId="0" fontId="48" fillId="0" borderId="17" xfId="81" applyFont="1" applyBorder="1" applyAlignment="1">
      <alignment horizontal="center" vertical="center"/>
    </xf>
    <xf numFmtId="0" fontId="48" fillId="0" borderId="27" xfId="81" applyFont="1" applyBorder="1">
      <alignment vertical="center"/>
    </xf>
    <xf numFmtId="0" fontId="48" fillId="0" borderId="25" xfId="81" applyFont="1" applyBorder="1" applyAlignment="1">
      <alignment horizontal="center" vertical="center"/>
    </xf>
    <xf numFmtId="0" fontId="48" fillId="0" borderId="28" xfId="81" applyFont="1" applyBorder="1">
      <alignment vertical="center"/>
    </xf>
    <xf numFmtId="0" fontId="23" fillId="26" borderId="15" xfId="90" applyFont="1" applyFill="1" applyBorder="1" applyAlignment="1">
      <alignment horizontal="distributed" vertical="center" wrapText="1"/>
    </xf>
    <xf numFmtId="0" fontId="41" fillId="26" borderId="0" xfId="81" applyFont="1" applyFill="1" applyProtection="1">
      <alignment vertical="center"/>
      <protection locked="0"/>
    </xf>
    <xf numFmtId="49" fontId="41" fillId="26" borderId="0" xfId="81" applyNumberFormat="1" applyFont="1" applyFill="1" applyBorder="1" applyAlignment="1" applyProtection="1">
      <alignment horizontal="left" vertical="center" shrinkToFit="1"/>
      <protection locked="0"/>
    </xf>
    <xf numFmtId="49" fontId="23" fillId="26" borderId="16" xfId="81" applyNumberFormat="1" applyFont="1" applyFill="1" applyBorder="1" applyAlignment="1" applyProtection="1">
      <alignment horizontal="left" vertical="center" shrinkToFit="1"/>
      <protection locked="0"/>
    </xf>
    <xf numFmtId="228" fontId="41" fillId="0" borderId="0" xfId="0" applyNumberFormat="1" applyFont="1" applyBorder="1" applyAlignment="1" applyProtection="1">
      <alignment vertical="center"/>
      <protection locked="0"/>
    </xf>
    <xf numFmtId="0" fontId="43" fillId="0" borderId="0" xfId="81" applyFont="1" applyProtection="1">
      <alignment vertical="center"/>
      <protection locked="0"/>
    </xf>
    <xf numFmtId="49" fontId="51" fillId="0" borderId="0" xfId="0" applyNumberFormat="1" applyFont="1" applyBorder="1" applyAlignment="1">
      <alignment horizontal="left" vertical="center"/>
    </xf>
    <xf numFmtId="0" fontId="23" fillId="26" borderId="18" xfId="90" applyFont="1" applyFill="1" applyBorder="1" applyAlignment="1">
      <alignment horizontal="distributed" vertical="center" wrapText="1"/>
    </xf>
    <xf numFmtId="49" fontId="41" fillId="26" borderId="0" xfId="81" applyNumberFormat="1" applyFont="1" applyFill="1" applyBorder="1" applyAlignment="1" applyProtection="1">
      <alignment horizontal="right" vertical="center"/>
      <protection locked="0"/>
    </xf>
    <xf numFmtId="49" fontId="23" fillId="26" borderId="20" xfId="81" applyNumberFormat="1" applyFont="1" applyFill="1" applyBorder="1" applyAlignment="1" applyProtection="1">
      <alignment horizontal="right" vertical="center"/>
      <protection locked="0"/>
    </xf>
    <xf numFmtId="228" fontId="43" fillId="0" borderId="0" xfId="111" applyNumberFormat="1" applyFont="1" applyFill="1" applyBorder="1" applyAlignment="1" applyProtection="1">
      <alignment horizontal="right" vertical="center"/>
      <protection locked="0"/>
    </xf>
    <xf numFmtId="188" fontId="23" fillId="26" borderId="25" xfId="111" applyNumberFormat="1" applyFont="1" applyFill="1" applyBorder="1" applyAlignment="1" applyProtection="1">
      <alignment horizontal="right" vertical="center"/>
      <protection locked="0"/>
    </xf>
    <xf numFmtId="0" fontId="41" fillId="26" borderId="25" xfId="78" applyFont="1" applyFill="1" applyBorder="1" applyAlignment="1" applyProtection="1">
      <alignment horizontal="right" vertical="center"/>
      <protection locked="0"/>
    </xf>
    <xf numFmtId="188" fontId="41" fillId="26" borderId="25" xfId="111" applyNumberFormat="1" applyFont="1" applyFill="1" applyBorder="1" applyAlignment="1" applyProtection="1">
      <alignment horizontal="right" vertical="center"/>
      <protection locked="0"/>
    </xf>
    <xf numFmtId="188" fontId="23" fillId="26" borderId="28" xfId="111" applyNumberFormat="1" applyFont="1" applyFill="1" applyBorder="1" applyAlignment="1" applyProtection="1">
      <alignment horizontal="right" vertical="center"/>
      <protection locked="0"/>
    </xf>
    <xf numFmtId="188" fontId="23" fillId="26" borderId="18" xfId="111" applyNumberFormat="1" applyFont="1" applyFill="1" applyBorder="1" applyAlignment="1" applyProtection="1">
      <alignment horizontal="right" vertical="center"/>
      <protection locked="0"/>
    </xf>
    <xf numFmtId="0" fontId="41" fillId="26" borderId="19" xfId="78" applyFont="1" applyFill="1" applyBorder="1" applyAlignment="1" applyProtection="1">
      <alignment horizontal="right" vertical="center"/>
      <protection locked="0"/>
    </xf>
    <xf numFmtId="188" fontId="41" fillId="26" borderId="0" xfId="111" applyNumberFormat="1" applyFont="1" applyFill="1" applyBorder="1" applyAlignment="1" applyProtection="1">
      <alignment horizontal="right" vertical="center"/>
      <protection locked="0"/>
    </xf>
    <xf numFmtId="188" fontId="23" fillId="26" borderId="20" xfId="111" applyNumberFormat="1" applyFont="1" applyFill="1" applyBorder="1" applyAlignment="1" applyProtection="1">
      <alignment horizontal="right" vertical="center"/>
      <protection locked="0"/>
    </xf>
    <xf numFmtId="228" fontId="41" fillId="0" borderId="0" xfId="111" applyNumberFormat="1" applyFont="1" applyFill="1" applyBorder="1" applyAlignment="1" applyProtection="1">
      <alignment horizontal="right" vertical="center"/>
      <protection locked="0"/>
    </xf>
    <xf numFmtId="0" fontId="41" fillId="0" borderId="0" xfId="81" applyFont="1" applyProtection="1">
      <alignment vertical="center"/>
      <protection locked="0"/>
    </xf>
    <xf numFmtId="188" fontId="23" fillId="26" borderId="27" xfId="111" applyNumberFormat="1" applyFont="1" applyFill="1" applyBorder="1" applyAlignment="1" applyProtection="1">
      <alignment horizontal="right" vertical="center"/>
      <protection locked="0"/>
    </xf>
    <xf numFmtId="0" fontId="12" fillId="26" borderId="25" xfId="78" applyFont="1" applyFill="1" applyBorder="1" applyAlignment="1" applyProtection="1">
      <alignment horizontal="right" vertical="center"/>
      <protection locked="0"/>
    </xf>
    <xf numFmtId="0" fontId="23" fillId="26" borderId="28" xfId="111" applyNumberFormat="1" applyFont="1" applyFill="1" applyBorder="1" applyAlignment="1" applyProtection="1">
      <alignment horizontal="right" vertical="center"/>
      <protection locked="0"/>
    </xf>
    <xf numFmtId="0" fontId="23" fillId="0" borderId="16" xfId="81" applyFont="1" applyBorder="1" applyAlignment="1" applyProtection="1">
      <alignment horizontal="center" vertical="center"/>
      <protection locked="0"/>
    </xf>
    <xf numFmtId="229" fontId="41" fillId="26" borderId="25" xfId="111" applyNumberFormat="1" applyFont="1" applyFill="1" applyBorder="1" applyAlignment="1" applyProtection="1">
      <alignment horizontal="right" vertical="center"/>
      <protection locked="0"/>
    </xf>
    <xf numFmtId="229" fontId="23" fillId="26" borderId="28" xfId="111" applyNumberFormat="1" applyFont="1" applyFill="1" applyBorder="1" applyAlignment="1" applyProtection="1">
      <alignment horizontal="right" vertical="center"/>
      <protection locked="0"/>
    </xf>
    <xf numFmtId="188" fontId="23" fillId="26" borderId="15" xfId="111" applyNumberFormat="1" applyFont="1" applyFill="1" applyBorder="1" applyAlignment="1" applyProtection="1">
      <alignment horizontal="right" vertical="center"/>
      <protection locked="0"/>
    </xf>
    <xf numFmtId="0" fontId="41" fillId="26" borderId="0" xfId="78" applyFont="1" applyFill="1" applyBorder="1" applyAlignment="1" applyProtection="1">
      <alignment horizontal="right" vertical="center"/>
      <protection locked="0"/>
    </xf>
    <xf numFmtId="188" fontId="23" fillId="26" borderId="16" xfId="111" applyNumberFormat="1" applyFont="1" applyFill="1" applyBorder="1" applyAlignment="1" applyProtection="1">
      <alignment horizontal="right" vertical="center"/>
      <protection locked="0"/>
    </xf>
    <xf numFmtId="0" fontId="41" fillId="0" borderId="0" xfId="90" applyFont="1" applyAlignment="1" applyProtection="1">
      <alignment horizontal="right" vertical="top"/>
    </xf>
    <xf numFmtId="228" fontId="23" fillId="0" borderId="0" xfId="0" applyNumberFormat="1" applyFont="1" applyBorder="1" applyAlignment="1" applyProtection="1">
      <alignment vertical="center"/>
      <protection locked="0"/>
    </xf>
    <xf numFmtId="0" fontId="41" fillId="0" borderId="0" xfId="81" applyFont="1" applyProtection="1">
      <alignment vertical="center"/>
      <protection locked="0"/>
    </xf>
    <xf numFmtId="0" fontId="41" fillId="0" borderId="0" xfId="81" applyFont="1" applyBorder="1" applyAlignment="1">
      <alignment horizontal="distributed" vertical="center" wrapText="1"/>
    </xf>
    <xf numFmtId="0" fontId="23" fillId="0" borderId="17" xfId="81" applyFont="1" applyBorder="1" applyAlignment="1">
      <alignment horizontal="center" vertical="center"/>
    </xf>
    <xf numFmtId="0" fontId="41" fillId="0" borderId="19" xfId="81" applyFont="1" applyBorder="1" applyAlignment="1">
      <alignment horizontal="right" vertical="center"/>
    </xf>
    <xf numFmtId="0" fontId="41" fillId="0" borderId="19" xfId="81" applyFont="1" applyBorder="1" applyAlignment="1">
      <alignment horizontal="distributed" vertical="center" wrapText="1"/>
    </xf>
    <xf numFmtId="0" fontId="23" fillId="0" borderId="21" xfId="81" applyFont="1" applyBorder="1" applyAlignment="1">
      <alignment horizontal="center" vertical="center"/>
    </xf>
    <xf numFmtId="0" fontId="41" fillId="0" borderId="25" xfId="81" applyFont="1" applyBorder="1" applyAlignment="1">
      <alignment horizontal="distributed" vertical="center"/>
    </xf>
    <xf numFmtId="0" fontId="41" fillId="0" borderId="28" xfId="81" applyFont="1" applyBorder="1" applyAlignment="1">
      <alignment horizontal="distributed" vertical="center"/>
    </xf>
    <xf numFmtId="0" fontId="23" fillId="0" borderId="28" xfId="81" applyFont="1" applyBorder="1" applyAlignment="1">
      <alignment horizontal="center" vertical="center"/>
    </xf>
    <xf numFmtId="225" fontId="41" fillId="0" borderId="16" xfId="81" applyNumberFormat="1" applyFont="1" applyBorder="1" applyAlignment="1">
      <alignment horizontal="right" vertical="center"/>
    </xf>
    <xf numFmtId="225" fontId="41" fillId="0" borderId="0" xfId="81" applyNumberFormat="1" applyFont="1" applyAlignment="1">
      <alignment horizontal="right" vertical="center"/>
    </xf>
    <xf numFmtId="230" fontId="23" fillId="0" borderId="0" xfId="111" applyNumberFormat="1" applyFont="1" applyAlignment="1" applyProtection="1">
      <alignment horizontal="right" vertical="center"/>
    </xf>
    <xf numFmtId="225" fontId="23" fillId="0" borderId="0" xfId="81" applyNumberFormat="1" applyFont="1" applyAlignment="1">
      <alignment horizontal="right" vertical="center"/>
    </xf>
    <xf numFmtId="225" fontId="23" fillId="0" borderId="16" xfId="81" applyNumberFormat="1" applyFont="1" applyBorder="1" applyAlignment="1">
      <alignment horizontal="right" vertical="center"/>
    </xf>
    <xf numFmtId="0" fontId="41" fillId="0" borderId="16" xfId="81" applyFont="1" applyBorder="1" applyAlignment="1" applyProtection="1">
      <alignment horizontal="right" vertical="center"/>
      <protection locked="0"/>
    </xf>
    <xf numFmtId="0" fontId="62" fillId="0" borderId="0" xfId="81" applyFont="1" applyFill="1" applyAlignment="1" applyProtection="1">
      <alignment vertical="center"/>
    </xf>
    <xf numFmtId="0" fontId="52" fillId="0" borderId="16" xfId="81" applyFont="1" applyBorder="1">
      <alignment vertical="center"/>
    </xf>
    <xf numFmtId="0" fontId="52" fillId="0" borderId="0" xfId="81" applyFont="1" applyBorder="1">
      <alignment vertical="center"/>
    </xf>
    <xf numFmtId="0" fontId="41" fillId="0" borderId="16" xfId="81" applyFont="1" applyBorder="1" applyAlignment="1">
      <alignment horizontal="right" vertical="center" wrapText="1"/>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25" fontId="41" fillId="0" borderId="0" xfId="81" applyNumberFormat="1" applyFont="1" applyAlignment="1" applyProtection="1">
      <alignment vertical="center"/>
      <protection locked="0"/>
    </xf>
    <xf numFmtId="0" fontId="41" fillId="0" borderId="16" xfId="0" applyFont="1" applyBorder="1" applyAlignment="1">
      <alignment horizontal="center" vertical="center" shrinkToFit="1"/>
    </xf>
    <xf numFmtId="0" fontId="43" fillId="0" borderId="15" xfId="81" applyFont="1" applyBorder="1" applyAlignment="1">
      <alignment horizontal="left" vertical="center"/>
    </xf>
    <xf numFmtId="0" fontId="43" fillId="0" borderId="0" xfId="81" applyFont="1" applyBorder="1" applyAlignment="1">
      <alignment horizontal="left" vertical="center"/>
    </xf>
    <xf numFmtId="0" fontId="43" fillId="0" borderId="0" xfId="81" applyFont="1" applyFill="1" applyBorder="1" applyAlignment="1" applyProtection="1">
      <alignment horizontal="left" vertical="center"/>
    </xf>
    <xf numFmtId="0" fontId="111" fillId="0" borderId="0" xfId="81" applyFont="1" applyAlignment="1">
      <alignment horizontal="left" vertical="center"/>
    </xf>
    <xf numFmtId="0" fontId="97" fillId="0" borderId="0" xfId="81" applyFont="1" applyAlignment="1">
      <alignment horizontal="left" vertical="center" shrinkToFit="1"/>
    </xf>
    <xf numFmtId="0" fontId="41" fillId="0" borderId="0" xfId="81" applyFont="1">
      <alignment vertical="center"/>
    </xf>
    <xf numFmtId="0" fontId="23" fillId="0" borderId="16" xfId="81" applyFont="1" applyBorder="1" applyAlignment="1">
      <alignment horizontal="left" vertical="center"/>
    </xf>
    <xf numFmtId="231" fontId="41" fillId="24" borderId="26" xfId="81" applyNumberFormat="1" applyFont="1" applyFill="1" applyBorder="1" applyAlignment="1">
      <alignment horizontal="center" vertical="center"/>
    </xf>
    <xf numFmtId="231" fontId="41" fillId="0" borderId="25" xfId="111" applyNumberFormat="1" applyFont="1" applyFill="1" applyBorder="1" applyAlignment="1" applyProtection="1">
      <alignment horizontal="right" vertical="center"/>
    </xf>
    <xf numFmtId="231" fontId="23" fillId="0" borderId="25" xfId="81" applyNumberFormat="1" applyFont="1" applyBorder="1" applyAlignment="1" applyProtection="1">
      <alignment horizontal="right" vertical="center"/>
      <protection locked="0"/>
    </xf>
    <xf numFmtId="0" fontId="23" fillId="0" borderId="28" xfId="81" applyFont="1" applyBorder="1" applyAlignment="1" applyProtection="1">
      <alignment horizontal="right" vertical="center"/>
      <protection locked="0"/>
    </xf>
    <xf numFmtId="186" fontId="41" fillId="0" borderId="0" xfId="112" applyNumberFormat="1" applyFont="1" applyFill="1" applyBorder="1" applyAlignment="1" applyProtection="1"/>
    <xf numFmtId="189" fontId="41" fillId="0" borderId="0" xfId="112" applyNumberFormat="1" applyFont="1" applyFill="1" applyBorder="1" applyAlignment="1" applyProtection="1"/>
    <xf numFmtId="190" fontId="23" fillId="0" borderId="16" xfId="111" applyNumberFormat="1" applyFont="1" applyFill="1" applyBorder="1" applyAlignment="1" applyProtection="1"/>
    <xf numFmtId="185" fontId="41" fillId="0" borderId="0" xfId="112" applyNumberFormat="1" applyFont="1" applyFill="1" applyBorder="1" applyAlignment="1">
      <alignment horizontal="right"/>
    </xf>
    <xf numFmtId="189" fontId="41" fillId="0" borderId="0" xfId="112" applyNumberFormat="1" applyFont="1" applyFill="1" applyBorder="1" applyAlignment="1" applyProtection="1">
      <alignment horizontal="right" vertical="center"/>
      <protection locked="0"/>
    </xf>
    <xf numFmtId="190" fontId="23" fillId="0" borderId="16" xfId="81" applyNumberFormat="1" applyFont="1" applyBorder="1" applyProtection="1">
      <alignment vertical="center"/>
      <protection locked="0"/>
    </xf>
    <xf numFmtId="190" fontId="23" fillId="0" borderId="16" xfId="111" applyNumberFormat="1" applyFont="1" applyFill="1" applyBorder="1" applyAlignment="1" applyProtection="1">
      <alignment horizontal="right" vertical="center"/>
      <protection locked="0"/>
    </xf>
    <xf numFmtId="0" fontId="23" fillId="0" borderId="0" xfId="81" applyFont="1">
      <alignment vertical="center"/>
    </xf>
    <xf numFmtId="190" fontId="23" fillId="0" borderId="16" xfId="111" applyNumberFormat="1" applyFont="1" applyFill="1" applyBorder="1" applyAlignment="1" applyProtection="1">
      <alignment vertical="center"/>
      <protection locked="0"/>
    </xf>
    <xf numFmtId="0" fontId="23" fillId="0" borderId="0" xfId="81" applyFont="1">
      <alignment vertical="center"/>
    </xf>
    <xf numFmtId="0" fontId="64" fillId="0" borderId="0" xfId="81" applyFont="1" applyAlignment="1">
      <alignment horizontal="distributed" vertical="center"/>
    </xf>
    <xf numFmtId="0" fontId="64" fillId="0" borderId="0" xfId="81" applyFont="1">
      <alignment vertical="center"/>
    </xf>
    <xf numFmtId="0" fontId="43" fillId="0" borderId="0" xfId="81" applyFont="1" applyBorder="1">
      <alignment vertical="center"/>
    </xf>
    <xf numFmtId="231" fontId="41" fillId="24" borderId="29" xfId="81" applyNumberFormat="1" applyFont="1" applyFill="1" applyBorder="1" applyAlignment="1">
      <alignment horizontal="center" vertical="center"/>
    </xf>
    <xf numFmtId="0" fontId="99" fillId="0" borderId="0" xfId="81" applyFont="1" applyAlignment="1" applyProtection="1">
      <alignment vertical="center"/>
      <protection locked="0"/>
    </xf>
  </cellXfs>
  <cellStyles count="113">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ハイパーリンク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桁区切り 2 2" xfId="67"/>
    <cellStyle name="桁区切り 3" xfId="68"/>
    <cellStyle name="桁区切り_4月報(修正後)" xfId="69"/>
    <cellStyle name="標準" xfId="0" builtinId="0"/>
    <cellStyle name="標準 2" xfId="70"/>
    <cellStyle name="標準 2 2" xfId="71"/>
    <cellStyle name="標準 3" xfId="72"/>
    <cellStyle name="標準 4" xfId="73"/>
    <cellStyle name="標準_10主要業種グラフ②" xfId="74"/>
    <cellStyle name="標準_15-17農林・水産 (3)" xfId="75"/>
    <cellStyle name="標準_18-21運輸" xfId="76"/>
    <cellStyle name="標準_25住宅" xfId="77"/>
    <cellStyle name="標準_Sheet1" xfId="78"/>
    <cellStyle name="標準_【 CI 】景気動向指数月報（新2241）" xfId="79"/>
    <cellStyle name="標準_人口" xfId="80"/>
    <cellStyle name="標準_住宅" xfId="81"/>
    <cellStyle name="標準_公表月報用22.8" xfId="82"/>
    <cellStyle name="標準_業種別出荷指数1" xfId="83"/>
    <cellStyle name="標準_業種別在庫指数1" xfId="84"/>
    <cellStyle name="標準_業種別生産指数1" xfId="85"/>
    <cellStyle name="標準_概要1,2" xfId="86"/>
    <cellStyle name="標準_清水港統計1601-1602（統計利用室提出）10.28修正" xfId="87"/>
    <cellStyle name="標準_物価" xfId="88"/>
    <cellStyle name="標準_農林・水産" xfId="89"/>
    <cellStyle name="標準_運輸" xfId="90"/>
    <cellStyle name="良い" xfId="91" builtinId="26" customBuiltin="1"/>
    <cellStyle name="良い 2" xfId="92"/>
    <cellStyle name="見出し 1" xfId="93" builtinId="16" customBuiltin="1"/>
    <cellStyle name="見出し 1 2" xfId="94"/>
    <cellStyle name="見出し 2" xfId="95" builtinId="17" customBuiltin="1"/>
    <cellStyle name="見出し 2 2" xfId="96"/>
    <cellStyle name="見出し 3" xfId="97" builtinId="18" customBuiltin="1"/>
    <cellStyle name="見出し 3 2" xfId="98"/>
    <cellStyle name="見出し 4" xfId="99" builtinId="19" customBuiltin="1"/>
    <cellStyle name="見出し 4 2" xfId="100"/>
    <cellStyle name="計算" xfId="101" builtinId="22" customBuiltin="1"/>
    <cellStyle name="計算 2" xfId="102"/>
    <cellStyle name="説明文" xfId="103" builtinId="53" customBuiltin="1"/>
    <cellStyle name="説明文 2" xfId="104"/>
    <cellStyle name="警告文" xfId="105" builtinId="11" customBuiltin="1"/>
    <cellStyle name="警告文 2" xfId="106"/>
    <cellStyle name="通貨 2" xfId="107"/>
    <cellStyle name="通貨 3" xfId="108"/>
    <cellStyle name="集計" xfId="109" builtinId="25" customBuiltin="1"/>
    <cellStyle name="集計 2" xfId="110"/>
    <cellStyle name="桁区切り" xfId="111" builtinId="6"/>
    <cellStyle name="通貨" xfId="112" builtinId="7"/>
  </cellStyles>
  <dxfs count="15">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externalLink" Target="externalLinks/externalLink1.xml" /><Relationship Id="rId34" Type="http://schemas.openxmlformats.org/officeDocument/2006/relationships/externalLink" Target="externalLinks/externalLink2.xml" /><Relationship Id="rId35" Type="http://schemas.openxmlformats.org/officeDocument/2006/relationships/externalLink" Target="externalLinks/externalLink3.xml" /><Relationship Id="rId36" Type="http://schemas.openxmlformats.org/officeDocument/2006/relationships/theme" Target="theme/theme1.xml" /><Relationship Id="rId37" Type="http://schemas.openxmlformats.org/officeDocument/2006/relationships/sharedStrings" Target="sharedStrings.xml" /><Relationship Id="rId38" Type="http://schemas.openxmlformats.org/officeDocument/2006/relationships/styles" Target="styles.xml" /></Relationships>
</file>

<file path=xl/charts/_rels/chart1.xml.rels><?xml version="1.0" encoding="UTF-8"?><Relationships xmlns="http://schemas.openxmlformats.org/package/2006/relationships"><Relationship Id="rId1" Type="http://schemas.openxmlformats.org/officeDocument/2006/relationships/image" Target="../media/image3.png" /><Relationship Id="rId2" Type="http://schemas.openxmlformats.org/officeDocument/2006/relationships/image" Target="../media/image4.png" /></Relationships>
</file>

<file path=xl/charts/_rels/chart2.xml.rels><?xml version="1.0" encoding="UTF-8"?><Relationships xmlns="http://schemas.openxmlformats.org/package/2006/relationships"><Relationship Id="rId1" Type="http://schemas.openxmlformats.org/officeDocument/2006/relationships/chartUserShapes" Target="../drawings/drawing3.xml"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900" b="0" i="0" u="none" strike="noStrike" baseline="0">
                <a:solidFill>
                  <a:srgbClr val="000000"/>
                </a:solidFill>
                <a:latin typeface="ＭＳ Ｐゴシック"/>
                <a:ea typeface="ＭＳ Ｐゴシック"/>
              </a:rPr>
              <a:t>自然・社会動態の推移</a:t>
            </a:r>
            <a:endParaRPr lang="ja-JP" altLang="en-US" sz="900" b="0" i="0" u="none" strike="noStrike" baseline="0">
              <a:solidFill>
                <a:srgbClr val="000000"/>
              </a:solidFill>
              <a:latin typeface="ＭＳ Ｐゴシック"/>
              <a:ea typeface="ＭＳ Ｐゴシック"/>
            </a:endParaRPr>
          </a:p>
        </c:rich>
      </c:tx>
      <c:layout>
        <c:manualLayout>
          <c:xMode val="edge"/>
          <c:yMode val="edge"/>
          <c:x val="0.38552250673759614"/>
          <c:y val="1.1417626850697717e-002"/>
        </c:manualLayout>
      </c:layout>
      <c:overlay val="0"/>
      <c:spPr>
        <a:noFill/>
        <a:ln>
          <a:noFill/>
        </a:ln>
      </c:spPr>
    </c:title>
    <c:autoTitleDeleted val="0"/>
    <c:plotArea>
      <c:layout>
        <c:manualLayout>
          <c:layoutTarget val="inner"/>
          <c:xMode val="edge"/>
          <c:yMode val="edge"/>
          <c:x val="0.17779160669432451"/>
          <c:y val="0.11809575527197032"/>
          <c:w val="0.73821663421104622"/>
          <c:h val="0.71766172906547598"/>
        </c:manualLayout>
      </c:layout>
      <c:barChart>
        <c:barDir val="col"/>
        <c:grouping val="clustered"/>
        <c:varyColors val="0"/>
        <c:ser>
          <c:idx val="0"/>
          <c:order val="0"/>
          <c:tx>
            <c:strRef>
              <c:f>'[3]解説３・４'!$H$2</c:f>
              <c:strCache>
                <c:ptCount val="1"/>
                <c:pt idx="0">
                  <c:v>純増減</c:v>
                </c:pt>
              </c:strCache>
            </c:strRef>
          </c:tx>
          <c:spPr>
            <a:solidFill>
              <a:srgbClr val="00B0F0"/>
            </a:solidFill>
            <a:ln w="12700">
              <a:solidFill>
                <a:srgbClr val="000000"/>
              </a:solidFill>
              <a:prstDash val="solid"/>
            </a:ln>
          </c:spPr>
          <c:invertIfNegative val="0"/>
          <c:dPt>
            <c:idx val="0"/>
            <c:invertIfNegative val="0"/>
            <c:bubble3D val="0"/>
            <c:spPr>
              <a:solidFill>
                <a:srgbClr val="00B0F0"/>
              </a:solidFill>
              <a:ln w="12700">
                <a:solidFill>
                  <a:srgbClr val="000000"/>
                </a:solidFill>
                <a:prstDash val="solid"/>
              </a:ln>
            </c:spPr>
          </c:dPt>
          <c:dLbls>
            <c:dLbl>
              <c:idx val="0"/>
              <c:delete val="1"/>
            </c:dLbl>
            <c:showLegendKey val="0"/>
            <c:showVal val="0"/>
            <c:showCatName val="0"/>
            <c:showSerName val="0"/>
            <c:showPercent val="0"/>
            <c:showBubbleSize val="0"/>
            <c:extLst>
              <c:ext xmlns:c15="http://schemas.microsoft.com/office/drawing/2012/chart" uri="{CE6537A1-D6FC-4f65-9D91-7224C49458BB}">
                <c15:showLeaderLines val="0"/>
              </c:ext>
            </c:extLst>
          </c:dLbls>
          <c:cat>
            <c:strRef>
              <c:f>'[3]解説３・４'!$G$203:$G$207</c:f>
              <c:strCache>
                <c:ptCount val="5"/>
                <c:pt idx="0">
                  <c:v>7/6</c:v>
                </c:pt>
                <c:pt idx="1">
                  <c:v>7/7</c:v>
                </c:pt>
                <c:pt idx="2">
                  <c:v>7/8</c:v>
                </c:pt>
                <c:pt idx="3">
                  <c:v>7/9</c:v>
                </c:pt>
                <c:pt idx="4">
                  <c:v>7/10</c:v>
                </c:pt>
              </c:strCache>
            </c:strRef>
          </c:cat>
          <c:val>
            <c:numRef>
              <c:f>'[3]解説３・４'!$H$203:$H$207</c:f>
              <c:numCache>
                <c:formatCode>General</c:formatCode>
                <c:ptCount val="5"/>
                <c:pt idx="0">
                  <c:v>-1926</c:v>
                </c:pt>
                <c:pt idx="1">
                  <c:v>-1075</c:v>
                </c:pt>
                <c:pt idx="2">
                  <c:v>-1895</c:v>
                </c:pt>
                <c:pt idx="3">
                  <c:v>-1619</c:v>
                </c:pt>
                <c:pt idx="4">
                  <c:v>-1263</c:v>
                </c:pt>
              </c:numCache>
            </c:numRef>
          </c:val>
        </c:ser>
        <c:ser>
          <c:idx val="1"/>
          <c:order val="1"/>
          <c:tx>
            <c:strRef>
              <c:f>'[3]解説３・４'!$I$2</c:f>
              <c:strCache>
                <c:ptCount val="1"/>
                <c:pt idx="0">
                  <c:v>自然増減</c:v>
                </c:pt>
              </c:strCache>
            </c:strRef>
          </c:tx>
          <c:spPr>
            <a:blipFill>
              <a:blip r:embed="rId1"/>
              <a:tile/>
            </a:blipFill>
            <a:ln w="12700">
              <a:solidFill>
                <a:srgbClr val="000000"/>
              </a:solidFill>
              <a:prstDash val="solid"/>
            </a:ln>
          </c:spPr>
          <c:invertIfNegative val="0"/>
          <c:pictureOptions>
            <c:pictureFormat val="stretch"/>
          </c:pictureOptions>
          <c:dLbls>
            <c:showLegendKey val="0"/>
            <c:showVal val="0"/>
            <c:showCatName val="0"/>
            <c:showSerName val="0"/>
            <c:showPercent val="0"/>
            <c:showBubbleSize val="0"/>
            <c:extLst>
              <c:ext xmlns:c15="http://schemas.microsoft.com/office/drawing/2012/chart" uri="{CE6537A1-D6FC-4f65-9D91-7224C49458BB}">
                <c15:showLeaderLines val="0"/>
              </c:ext>
            </c:extLst>
          </c:dLbls>
          <c:cat>
            <c:strRef>
              <c:f>'[3]解説３・４'!$G$203:$G$207</c:f>
              <c:strCache>
                <c:ptCount val="5"/>
                <c:pt idx="0">
                  <c:v>7/6</c:v>
                </c:pt>
                <c:pt idx="1">
                  <c:v>7/7</c:v>
                </c:pt>
                <c:pt idx="2">
                  <c:v>7/8</c:v>
                </c:pt>
                <c:pt idx="3">
                  <c:v>7/9</c:v>
                </c:pt>
                <c:pt idx="4">
                  <c:v>7/10</c:v>
                </c:pt>
              </c:strCache>
            </c:strRef>
          </c:cat>
          <c:val>
            <c:numRef>
              <c:f>'[3]解説３・４'!$I$203:$I$207</c:f>
              <c:numCache>
                <c:formatCode>General</c:formatCode>
                <c:ptCount val="5"/>
                <c:pt idx="0">
                  <c:v>-1951</c:v>
                </c:pt>
                <c:pt idx="1">
                  <c:v>-2032</c:v>
                </c:pt>
                <c:pt idx="2">
                  <c:v>-2024</c:v>
                </c:pt>
                <c:pt idx="3">
                  <c:v>-2171</c:v>
                </c:pt>
                <c:pt idx="4">
                  <c:v>-2282</c:v>
                </c:pt>
              </c:numCache>
            </c:numRef>
          </c:val>
        </c:ser>
        <c:ser>
          <c:idx val="2"/>
          <c:order val="2"/>
          <c:tx>
            <c:strRef>
              <c:f>'[3]解説３・４'!$J$2</c:f>
              <c:strCache>
                <c:ptCount val="1"/>
                <c:pt idx="0">
                  <c:v>社会増減</c:v>
                </c:pt>
              </c:strCache>
            </c:strRef>
          </c:tx>
          <c:spPr>
            <a:blipFill>
              <a:blip r:embed="rId2"/>
              <a:tile/>
            </a:blipFill>
            <a:ln w="12700">
              <a:solidFill>
                <a:srgbClr val="000000"/>
              </a:solidFill>
              <a:prstDash val="solid"/>
            </a:ln>
          </c:spPr>
          <c:invertIfNegative val="0"/>
          <c:pictureOptions>
            <c:pictureFormat val="stretch"/>
          </c:pictureOptions>
          <c:dLbls>
            <c:showLegendKey val="0"/>
            <c:showVal val="0"/>
            <c:showCatName val="0"/>
            <c:showSerName val="0"/>
            <c:showPercent val="0"/>
            <c:showBubbleSize val="0"/>
            <c:extLst>
              <c:ext xmlns:c15="http://schemas.microsoft.com/office/drawing/2012/chart" uri="{CE6537A1-D6FC-4f65-9D91-7224C49458BB}">
                <c15:showLeaderLines val="0"/>
              </c:ext>
            </c:extLst>
          </c:dLbls>
          <c:cat>
            <c:strRef>
              <c:f>'[3]解説３・４'!$G$203:$G$207</c:f>
              <c:strCache>
                <c:ptCount val="5"/>
                <c:pt idx="0">
                  <c:v>7/6</c:v>
                </c:pt>
                <c:pt idx="1">
                  <c:v>7/7</c:v>
                </c:pt>
                <c:pt idx="2">
                  <c:v>7/8</c:v>
                </c:pt>
                <c:pt idx="3">
                  <c:v>7/9</c:v>
                </c:pt>
                <c:pt idx="4">
                  <c:v>7/10</c:v>
                </c:pt>
              </c:strCache>
            </c:strRef>
          </c:cat>
          <c:val>
            <c:numRef>
              <c:f>'[3]解説３・４'!$J$203:$J$207</c:f>
              <c:numCache>
                <c:formatCode>General</c:formatCode>
                <c:ptCount val="5"/>
                <c:pt idx="0">
                  <c:v>25</c:v>
                </c:pt>
                <c:pt idx="1">
                  <c:v>957</c:v>
                </c:pt>
                <c:pt idx="2">
                  <c:v>129</c:v>
                </c:pt>
                <c:pt idx="3">
                  <c:v>552</c:v>
                </c:pt>
                <c:pt idx="4">
                  <c:v>1019</c:v>
                </c:pt>
              </c:numCache>
            </c:numRef>
          </c:val>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gapWidth val="150"/>
        <c:overlap val="0"/>
        <c:axId val="1"/>
        <c:axId val="2"/>
      </c:barChart>
      <c:catAx>
        <c:axId val="1"/>
        <c:scaling>
          <c:orientation val="minMax"/>
        </c:scaling>
        <c:delete val="0"/>
        <c:axPos val="b"/>
        <c:numFmt formatCode="General" sourceLinked="1"/>
        <c:majorTickMark val="in"/>
        <c:minorTickMark val="none"/>
        <c:tickLblPos val="low"/>
        <c:spPr>
          <a:ln w="3175">
            <a:solidFill>
              <a:srgbClr val="000000"/>
            </a:solidFill>
            <a:prstDash val="solid"/>
          </a:ln>
        </c:spPr>
        <c:txPr>
          <a:bodyPr rot="0" horzOverflow="overflow" anchor="ctr" anchorCtr="1"/>
          <a:lstStyle/>
          <a:p>
            <a:pPr algn="ctr" rtl="0">
              <a:defRPr sz="1000">
                <a:solidFill>
                  <a:srgbClr val="000000"/>
                </a:solidFill>
              </a:defRPr>
            </a:pPr>
            <a:endParaRPr lang="ja-JP" altLang="en-US"/>
          </a:p>
        </c:txPr>
        <c:crossAx val="2"/>
        <c:crosses val="autoZero"/>
        <c:auto val="1"/>
        <c:lblAlgn val="ctr"/>
        <c:lblOffset val="100"/>
        <c:tickLblSkip val="1"/>
        <c:noMultiLvlLbl val="0"/>
      </c:catAx>
      <c:valAx>
        <c:axId val="2"/>
        <c:scaling>
          <c:orientation val="minMax"/>
          <c:max val="3000"/>
          <c:min val="-6000"/>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rot="0" horzOverflow="overflow"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rPr>
                  <a:t>（人）</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
              <c:y val="5.6962474285308928e-002"/>
            </c:manualLayout>
          </c:layout>
          <c:overlay val="0"/>
          <c:spPr>
            <a:noFill/>
            <a:ln>
              <a:noFill/>
            </a:ln>
          </c:spPr>
        </c:title>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900">
                <a:solidFill>
                  <a:srgbClr val="000000"/>
                </a:solidFill>
              </a:defRPr>
            </a:pPr>
            <a:endParaRPr lang="ja-JP" altLang="en-US"/>
          </a:p>
        </c:txPr>
        <c:crossAx val="1"/>
        <c:crosses val="autoZero"/>
        <c:crossBetween val="between"/>
        <c:majorUnit val="1000"/>
        <c:minorUnit val="1000"/>
      </c:valAx>
      <c:spPr>
        <a:solidFill>
          <a:srgbClr val="FFFFFF"/>
        </a:solidFill>
        <a:ln w="12700">
          <a:solidFill>
            <a:srgbClr val="000000"/>
          </a:solidFill>
          <a:prstDash val="solid"/>
        </a:ln>
      </c:spPr>
    </c:plotArea>
    <c:legend>
      <c:legendPos val="r"/>
      <c:layout>
        <c:manualLayout>
          <c:xMode val="edge"/>
          <c:yMode val="edge"/>
          <c:x val="0.30732255242288264"/>
          <c:y val="0.58991763960539412"/>
          <c:w val="0.58422939068100355"/>
          <c:h val="0.21966794380587484"/>
        </c:manualLayout>
      </c:layout>
      <c:overlay val="0"/>
      <c:spPr>
        <a:solidFill>
          <a:srgbClr val="FFFFFF"/>
        </a:solidFill>
        <a:ln w="3175">
          <a:solidFill>
            <a:srgbClr val="000000"/>
          </a:solidFill>
          <a:prstDash val="solid"/>
        </a:ln>
      </c:spPr>
      <c:txPr>
        <a:bodyPr horzOverflow="overflow" anchor="ctr" anchorCtr="1"/>
        <a:lstStyle/>
        <a:p>
          <a:pPr algn="l" rtl="0">
            <a:defRPr sz="595">
              <a:solidFill>
                <a:srgbClr val="000000"/>
              </a:solidFill>
            </a:defRPr>
          </a:pPr>
          <a:endParaRPr lang="ja-JP" altLang="en-US"/>
        </a:p>
      </c:txPr>
    </c:legend>
    <c:plotVisOnly val="1"/>
    <c:dispBlanksAs val="gap"/>
    <c:showDLblsOverMax val="0"/>
  </c:chart>
  <c:spPr>
    <a:noFill/>
    <a:ln w="12700">
      <a:solidFill>
        <a:srgbClr val="FFFFFF"/>
      </a:solidFill>
      <a:prstDash val="solid"/>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9" orientation="landscape"/>
  </c:printSettings>
  <c:extLst>
    <c:ext xmlns:c14="http://schemas.microsoft.com/office/drawing/2007/8/2/chart" uri="{781A3756-C4B2-4CAC-9D66-4F8BD8637D16}"/>
  </c:extLst>
</c:chartSpace>
</file>

<file path=xl/charts/chart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horzOverflow="overflow" anchor="ctr" anchorCtr="1"/>
          <a:lstStyle/>
          <a:p>
            <a:pPr algn="ctr" rtl="0">
              <a:defRPr sz="960">
                <a:solidFill>
                  <a:srgbClr val="000000"/>
                </a:solidFill>
              </a:defRPr>
            </a:pPr>
            <a:r>
              <a:rPr lang="ja-JP" altLang="en-US" sz="900" b="0" i="0" u="none" strike="noStrike" baseline="0">
                <a:solidFill>
                  <a:srgbClr val="000000"/>
                </a:solidFill>
                <a:latin typeface="ＭＳ Ｐゴシック"/>
                <a:ea typeface="ＭＳ Ｐゴシック"/>
              </a:rPr>
              <a:t>有効求人倍率の推移（パートタイム含む季節調整値）</a:t>
            </a:r>
            <a:endParaRPr lang="ja-JP" altLang="en-US" sz="900" b="0" i="0" u="none" strike="noStrike" baseline="0">
              <a:solidFill>
                <a:srgbClr val="000000"/>
              </a:solidFill>
              <a:latin typeface="ＭＳ Ｐゴシック"/>
              <a:ea typeface="ＭＳ Ｐゴシック"/>
            </a:endParaRPr>
          </a:p>
        </c:rich>
      </c:tx>
      <c:layout>
        <c:manualLayout>
          <c:xMode val="edge"/>
          <c:yMode val="edge"/>
          <c:x val="0.18746984347163859"/>
          <c:y val="4.059571205284733e-002"/>
        </c:manualLayout>
      </c:layout>
      <c:overlay val="0"/>
      <c:spPr>
        <a:noFill/>
        <a:ln>
          <a:noFill/>
        </a:ln>
      </c:spPr>
    </c:title>
    <c:autoTitleDeleted val="0"/>
    <c:plotArea>
      <c:layout>
        <c:manualLayout>
          <c:layoutTarget val="inner"/>
          <c:xMode val="edge"/>
          <c:yMode val="edge"/>
          <c:x val="0.13770423228346457"/>
          <c:y val="0.12943332267968349"/>
          <c:w val="0.80447287839020121"/>
          <c:h val="0.3641967632274748"/>
        </c:manualLayout>
      </c:layout>
      <c:lineChart>
        <c:grouping val="standard"/>
        <c:varyColors val="0"/>
        <c:ser>
          <c:idx val="0"/>
          <c:order val="0"/>
          <c:tx>
            <c:strRef>
              <c:f>[2]Sheet1!$A$3</c:f>
              <c:strCache>
                <c:ptCount val="1"/>
                <c:pt idx="0">
                  <c:v>静   岡   県</c:v>
                </c:pt>
              </c:strCache>
            </c:strRef>
          </c:tx>
          <c:spPr>
            <a:ln w="12700">
              <a:solidFill>
                <a:srgbClr val="000080"/>
              </a:solidFill>
              <a:prstDash val="solid"/>
            </a:ln>
          </c:spPr>
          <c:marker>
            <c:symbol val="diamond"/>
            <c:size val="6"/>
            <c:spPr>
              <a:solidFill>
                <a:srgbClr val="000080"/>
              </a:solidFill>
              <a:ln>
                <a:solidFill>
                  <a:srgbClr val="000080"/>
                </a:solidFill>
              </a:ln>
            </c:spPr>
          </c:marker>
          <c:dPt>
            <c:idx val="0"/>
            <c:invertIfNegative val="0"/>
            <c:marker>
              <c:symbol val="diamond"/>
              <c:size val="6"/>
              <c:spPr>
                <a:solidFill>
                  <a:srgbClr val="000080"/>
                </a:solidFill>
                <a:ln>
                  <a:solidFill>
                    <a:srgbClr val="000080"/>
                  </a:solidFill>
                </a:ln>
              </c:spPr>
            </c:marker>
            <c:bubble3D val="0"/>
            <c:spPr>
              <a:ln w="12700">
                <a:solidFill>
                  <a:srgbClr val="000080"/>
                </a:solidFill>
                <a:prstDash val="solid"/>
              </a:ln>
            </c:spPr>
          </c:dPt>
          <c:dPt>
            <c:idx val="1"/>
            <c:invertIfNegative val="0"/>
            <c:marker>
              <c:symbol val="diamond"/>
              <c:size val="6"/>
              <c:spPr>
                <a:solidFill>
                  <a:srgbClr val="000080"/>
                </a:solidFill>
                <a:ln>
                  <a:solidFill>
                    <a:srgbClr val="000080"/>
                  </a:solidFill>
                </a:ln>
              </c:spPr>
            </c:marker>
            <c:bubble3D val="0"/>
            <c:spPr>
              <a:ln w="12700">
                <a:solidFill>
                  <a:srgbClr val="000080"/>
                </a:solidFill>
                <a:prstDash val="solid"/>
              </a:ln>
            </c:spPr>
          </c:dPt>
          <c:dPt>
            <c:idx val="2"/>
            <c:invertIfNegative val="0"/>
            <c:marker>
              <c:symbol val="diamond"/>
              <c:size val="6"/>
              <c:spPr>
                <a:solidFill>
                  <a:srgbClr val="000080"/>
                </a:solidFill>
                <a:ln>
                  <a:solidFill>
                    <a:srgbClr val="000080"/>
                  </a:solidFill>
                </a:ln>
              </c:spPr>
            </c:marker>
            <c:bubble3D val="0"/>
            <c:spPr>
              <a:ln w="12700">
                <a:solidFill>
                  <a:srgbClr val="000080"/>
                </a:solidFill>
                <a:prstDash val="solid"/>
              </a:ln>
            </c:spPr>
          </c:dPt>
          <c:dPt>
            <c:idx val="3"/>
            <c:invertIfNegative val="0"/>
            <c:marker>
              <c:symbol val="diamond"/>
              <c:size val="6"/>
              <c:spPr>
                <a:solidFill>
                  <a:srgbClr val="000080"/>
                </a:solidFill>
                <a:ln>
                  <a:solidFill>
                    <a:srgbClr val="000080"/>
                  </a:solidFill>
                </a:ln>
              </c:spPr>
            </c:marker>
            <c:bubble3D val="0"/>
            <c:spPr>
              <a:ln w="12700">
                <a:solidFill>
                  <a:srgbClr val="000080"/>
                </a:solidFill>
                <a:prstDash val="solid"/>
              </a:ln>
            </c:spPr>
          </c:dPt>
          <c:dPt>
            <c:idx val="4"/>
            <c:invertIfNegative val="0"/>
            <c:marker>
              <c:symbol val="diamond"/>
              <c:size val="6"/>
              <c:spPr>
                <a:solidFill>
                  <a:srgbClr val="000080"/>
                </a:solidFill>
                <a:ln>
                  <a:solidFill>
                    <a:srgbClr val="000080"/>
                  </a:solidFill>
                </a:ln>
              </c:spPr>
            </c:marker>
            <c:bubble3D val="0"/>
            <c:spPr>
              <a:ln w="12700">
                <a:solidFill>
                  <a:srgbClr val="000080"/>
                </a:solidFill>
                <a:prstDash val="solid"/>
              </a:ln>
            </c:spPr>
          </c:dPt>
          <c:dPt>
            <c:idx val="5"/>
            <c:invertIfNegative val="0"/>
            <c:marker>
              <c:symbol val="diamond"/>
              <c:size val="6"/>
              <c:spPr>
                <a:solidFill>
                  <a:srgbClr val="000080"/>
                </a:solidFill>
                <a:ln>
                  <a:solidFill>
                    <a:srgbClr val="000080"/>
                  </a:solidFill>
                </a:ln>
              </c:spPr>
            </c:marker>
            <c:bubble3D val="0"/>
            <c:spPr>
              <a:ln w="12700">
                <a:solidFill>
                  <a:srgbClr val="000080"/>
                </a:solidFill>
                <a:prstDash val="solid"/>
              </a:ln>
            </c:spPr>
          </c:dPt>
          <c:dPt>
            <c:idx val="6"/>
            <c:invertIfNegative val="0"/>
            <c:marker>
              <c:symbol val="diamond"/>
              <c:size val="6"/>
              <c:spPr>
                <a:solidFill>
                  <a:srgbClr val="000080"/>
                </a:solidFill>
                <a:ln>
                  <a:solidFill>
                    <a:srgbClr val="000080"/>
                  </a:solidFill>
                </a:ln>
              </c:spPr>
            </c:marker>
            <c:bubble3D val="0"/>
            <c:spPr>
              <a:ln w="12700">
                <a:solidFill>
                  <a:srgbClr val="000080"/>
                </a:solidFill>
                <a:prstDash val="solid"/>
              </a:ln>
            </c:spPr>
          </c:dPt>
          <c:dLbls>
            <c:dLbl>
              <c:idx val="0"/>
              <c:layout>
                <c:manualLayout>
                  <c:x val="-6.4356408573928263e-003"/>
                  <c:y val="-3.8968726695140968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1"/>
              <c:layout>
                <c:manualLayout>
                  <c:x val="-6.4356408573928263e-003"/>
                  <c:y val="-4.0425758588294544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2"/>
              <c:layout>
                <c:manualLayout>
                  <c:x val="0"/>
                  <c:y val="-4.1518241954073082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3"/>
              <c:layout>
                <c:manualLayout>
                  <c:x val="0"/>
                  <c:y val="-2.5493602967525737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4"/>
              <c:layout>
                <c:manualLayout>
                  <c:x val="0"/>
                  <c:y val="-3.168511685116851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5"/>
              <c:layout>
                <c:manualLayout>
                  <c:x val="-2.4134131671041118e-002"/>
                  <c:y val="-4.2246564197925447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6"/>
              <c:layout>
                <c:manualLayout>
                  <c:x val="0"/>
                  <c:y val="0"/>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spPr>
              <a:noFill/>
              <a:ln>
                <a:noFill/>
              </a:ln>
            </c:spPr>
            <c:txPr>
              <a:bodyPr rot="0" horzOverflow="overflow" anchor="ctr" anchorCtr="1"/>
              <a:lstStyle/>
              <a:p>
                <a:pPr algn="ctr" rtl="0">
                  <a:defRPr sz="900">
                    <a:solidFill>
                      <a:srgbClr val="000000"/>
                    </a:solidFill>
                  </a:defRPr>
                </a:pPr>
                <a:endParaRPr lang="ja-JP" altLang="en-US"/>
              </a:p>
            </c:txPr>
            <c:showLegendKey val="0"/>
            <c:showVal val="1"/>
            <c:showCatName val="0"/>
            <c:showSerName val="0"/>
            <c:showPercent val="0"/>
            <c:showBubbleSize val="0"/>
            <c:separator xml:space="preserve">
</c:separator>
          </c:dLbls>
          <c:cat>
            <c:strRef>
              <c:f>[2]Sheet1!$BS$2:$BX$2</c:f>
              <c:strCache>
                <c:ptCount val="6"/>
                <c:pt idx="0">
                  <c:v>7/5</c:v>
                </c:pt>
                <c:pt idx="1">
                  <c:v>7/6</c:v>
                </c:pt>
                <c:pt idx="2">
                  <c:v>7/7</c:v>
                </c:pt>
                <c:pt idx="3">
                  <c:v>7/8</c:v>
                </c:pt>
                <c:pt idx="4">
                  <c:v>7/9</c:v>
                </c:pt>
                <c:pt idx="5">
                  <c:v>7/10</c:v>
                </c:pt>
              </c:strCache>
            </c:strRef>
          </c:cat>
          <c:val>
            <c:numRef>
              <c:f>[2]Sheet1!$BS$3:$BX$3</c:f>
              <c:numCache>
                <c:formatCode>0.00_);[Red]\(0.00\)</c:formatCode>
                <c:ptCount val="6"/>
                <c:pt idx="0">
                  <c:v>1.08</c:v>
                </c:pt>
                <c:pt idx="1">
                  <c:v>1.07</c:v>
                </c:pt>
                <c:pt idx="2">
                  <c:v>1.05</c:v>
                </c:pt>
                <c:pt idx="3">
                  <c:v>1.05</c:v>
                </c:pt>
                <c:pt idx="4">
                  <c:v>1.04</c:v>
                </c:pt>
                <c:pt idx="5">
                  <c:v>1.06</c:v>
                </c:pt>
              </c:numCache>
            </c:numRef>
          </c:val>
          <c:smooth val="0"/>
        </c:ser>
        <c:ser>
          <c:idx val="1"/>
          <c:order val="1"/>
          <c:tx>
            <c:strRef>
              <c:f>[2]Sheet1!$A$4</c:f>
              <c:strCache>
                <c:ptCount val="1"/>
                <c:pt idx="0">
                  <c:v>全         国</c:v>
                </c:pt>
              </c:strCache>
            </c:strRef>
          </c:tx>
          <c:spPr>
            <a:ln w="12700">
              <a:solidFill>
                <a:srgbClr val="FF00FF"/>
              </a:solidFill>
              <a:prstDash val="solid"/>
            </a:ln>
          </c:spPr>
          <c:marker>
            <c:symbol val="square"/>
            <c:size val="6"/>
            <c:spPr>
              <a:solidFill>
                <a:srgbClr val="FF00FF"/>
              </a:solidFill>
              <a:ln>
                <a:solidFill>
                  <a:srgbClr val="FF00FF"/>
                </a:solidFill>
              </a:ln>
            </c:spPr>
          </c:marker>
          <c:dPt>
            <c:idx val="0"/>
            <c:invertIfNegative val="0"/>
            <c:marker>
              <c:symbol val="square"/>
              <c:size val="6"/>
              <c:spPr>
                <a:solidFill>
                  <a:srgbClr val="FF00FF"/>
                </a:solidFill>
                <a:ln>
                  <a:solidFill>
                    <a:srgbClr val="FF00FF"/>
                  </a:solidFill>
                </a:ln>
              </c:spPr>
            </c:marker>
            <c:bubble3D val="0"/>
            <c:spPr>
              <a:ln w="12700">
                <a:solidFill>
                  <a:srgbClr val="FF00FF"/>
                </a:solidFill>
                <a:prstDash val="solid"/>
              </a:ln>
            </c:spPr>
          </c:dPt>
          <c:dPt>
            <c:idx val="1"/>
            <c:invertIfNegative val="0"/>
            <c:marker>
              <c:symbol val="square"/>
              <c:size val="6"/>
              <c:spPr>
                <a:solidFill>
                  <a:srgbClr val="FF00FF"/>
                </a:solidFill>
                <a:ln>
                  <a:solidFill>
                    <a:srgbClr val="FF00FF"/>
                  </a:solidFill>
                </a:ln>
              </c:spPr>
            </c:marker>
            <c:bubble3D val="0"/>
            <c:spPr>
              <a:ln w="12700">
                <a:solidFill>
                  <a:srgbClr val="FF00FF"/>
                </a:solidFill>
                <a:prstDash val="solid"/>
              </a:ln>
            </c:spPr>
          </c:dPt>
          <c:dPt>
            <c:idx val="2"/>
            <c:invertIfNegative val="0"/>
            <c:marker>
              <c:symbol val="square"/>
              <c:size val="6"/>
              <c:spPr>
                <a:solidFill>
                  <a:srgbClr val="FF00FF"/>
                </a:solidFill>
                <a:ln>
                  <a:solidFill>
                    <a:srgbClr val="FF00FF"/>
                  </a:solidFill>
                </a:ln>
              </c:spPr>
            </c:marker>
            <c:bubble3D val="0"/>
            <c:spPr>
              <a:ln w="12700">
                <a:solidFill>
                  <a:srgbClr val="FF00FF"/>
                </a:solidFill>
                <a:prstDash val="solid"/>
              </a:ln>
            </c:spPr>
          </c:dPt>
          <c:dPt>
            <c:idx val="3"/>
            <c:invertIfNegative val="0"/>
            <c:marker>
              <c:symbol val="square"/>
              <c:size val="6"/>
              <c:spPr>
                <a:solidFill>
                  <a:srgbClr val="FF00FF"/>
                </a:solidFill>
                <a:ln>
                  <a:solidFill>
                    <a:srgbClr val="FF00FF"/>
                  </a:solidFill>
                </a:ln>
              </c:spPr>
            </c:marker>
            <c:bubble3D val="0"/>
            <c:spPr>
              <a:ln w="12700">
                <a:solidFill>
                  <a:srgbClr val="FF00FF"/>
                </a:solidFill>
                <a:prstDash val="solid"/>
              </a:ln>
            </c:spPr>
          </c:dPt>
          <c:dPt>
            <c:idx val="4"/>
            <c:invertIfNegative val="0"/>
            <c:marker>
              <c:symbol val="square"/>
              <c:size val="6"/>
              <c:spPr>
                <a:solidFill>
                  <a:srgbClr val="FF00FF"/>
                </a:solidFill>
                <a:ln>
                  <a:solidFill>
                    <a:srgbClr val="FF00FF"/>
                  </a:solidFill>
                </a:ln>
              </c:spPr>
            </c:marker>
            <c:bubble3D val="0"/>
            <c:spPr>
              <a:ln w="12700">
                <a:solidFill>
                  <a:srgbClr val="FF00FF"/>
                </a:solidFill>
                <a:prstDash val="solid"/>
              </a:ln>
            </c:spPr>
          </c:dPt>
          <c:dPt>
            <c:idx val="5"/>
            <c:invertIfNegative val="0"/>
            <c:marker>
              <c:symbol val="square"/>
              <c:size val="6"/>
              <c:spPr>
                <a:solidFill>
                  <a:srgbClr val="FF00FF"/>
                </a:solidFill>
                <a:ln>
                  <a:solidFill>
                    <a:srgbClr val="FF00FF"/>
                  </a:solidFill>
                </a:ln>
              </c:spPr>
            </c:marker>
            <c:bubble3D val="0"/>
            <c:spPr>
              <a:ln w="12700">
                <a:solidFill>
                  <a:srgbClr val="FF00FF"/>
                </a:solidFill>
                <a:prstDash val="solid"/>
              </a:ln>
            </c:spPr>
          </c:dPt>
          <c:dPt>
            <c:idx val="6"/>
            <c:invertIfNegative val="0"/>
            <c:marker>
              <c:symbol val="square"/>
              <c:size val="6"/>
              <c:spPr>
                <a:solidFill>
                  <a:srgbClr val="FF00FF"/>
                </a:solidFill>
                <a:ln>
                  <a:solidFill>
                    <a:srgbClr val="FF00FF"/>
                  </a:solidFill>
                </a:ln>
              </c:spPr>
            </c:marker>
            <c:bubble3D val="0"/>
            <c:spPr>
              <a:ln w="12700">
                <a:solidFill>
                  <a:srgbClr val="FF00FF"/>
                </a:solidFill>
                <a:prstDash val="solid"/>
              </a:ln>
            </c:spPr>
          </c:dPt>
          <c:dLbls>
            <c:dLbl>
              <c:idx val="0"/>
              <c:layout>
                <c:manualLayout>
                  <c:x val="0"/>
                  <c:y val="-2.5857764089451916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1"/>
              <c:layout>
                <c:manualLayout>
                  <c:x val="0"/>
                  <c:y val="-2.1851604342815082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2"/>
              <c:layout>
                <c:manualLayout>
                  <c:x val="0"/>
                  <c:y val="-2.5493602967525737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3"/>
              <c:layout>
                <c:manualLayout>
                  <c:x val="0"/>
                  <c:y val="-2.1123282098962724e-002"/>
                </c:manualLayout>
              </c:layout>
              <c:tx>
                <c:rich>
                  <a:bodyPr/>
                  <a:lstStyle/>
                  <a:p>
                    <a:pPr>
                      <a:defRPr sz="900">
                        <a:solidFill>
                          <a:srgbClr val="000000"/>
                        </a:solidFill>
                      </a:defRPr>
                    </a:pPr>
                    <a:r>
                      <a:rPr lang="ja-JP" altLang="en-US" sz="900" b="0" i="0" u="none" strike="noStrike" baseline="0">
                        <a:solidFill>
                          <a:srgbClr val="000000"/>
                        </a:solidFill>
                        <a:latin typeface="ＭＳ Ｐゴシック"/>
                        <a:ea typeface="ＭＳ Ｐゴシック"/>
                      </a:rPr>
                      <a:t>1.20</a:t>
                    </a:r>
                    <a:endParaRPr lang="ja-JP" altLang="en-US" sz="900" b="0" i="0" u="none" strike="noStrike" baseline="0">
                      <a:solidFill>
                        <a:srgbClr val="000000"/>
                      </a:solidFill>
                      <a:latin typeface="ＭＳ Ｐゴシック"/>
                      <a:ea typeface="ＭＳ Ｐゴシック"/>
                    </a:endParaRPr>
                  </a:p>
                </c:rich>
              </c:tx>
              <c:spPr>
                <a:noFill/>
                <a:ln>
                  <a:noFill/>
                </a:ln>
              </c:spPr>
              <c:showLegendKey val="0"/>
              <c:showVal val="0"/>
              <c:showCatName val="1"/>
              <c:showSerName val="0"/>
              <c:showPercent val="0"/>
              <c:showBubbleSize val="0"/>
              <c:separator xml:space="preserve">
</c:separator>
            </c:dLbl>
            <c:dLbl>
              <c:idx val="4"/>
              <c:layout>
                <c:manualLayout>
                  <c:x val="0"/>
                  <c:y val="-2.1123282098962724e-002"/>
                </c:manualLayout>
              </c:layout>
              <c:tx>
                <c:rich>
                  <a:bodyPr/>
                  <a:lstStyle/>
                  <a:p>
                    <a:pPr>
                      <a:defRPr sz="900">
                        <a:solidFill>
                          <a:srgbClr val="000000"/>
                        </a:solidFill>
                      </a:defRPr>
                    </a:pPr>
                    <a:r>
                      <a:rPr lang="ja-JP" altLang="en-US" sz="900" b="0" i="0" u="none" strike="noStrike" baseline="0">
                        <a:solidFill>
                          <a:srgbClr val="000000"/>
                        </a:solidFill>
                        <a:latin typeface="ＭＳ Ｐゴシック"/>
                        <a:ea typeface="ＭＳ Ｐゴシック"/>
                      </a:rPr>
                      <a:t>1.20</a:t>
                    </a:r>
                    <a:endParaRPr lang="ja-JP" altLang="en-US" sz="900" b="0" i="0" u="none" strike="noStrike" baseline="0">
                      <a:solidFill>
                        <a:srgbClr val="000000"/>
                      </a:solidFill>
                      <a:latin typeface="ＭＳ Ｐゴシック"/>
                      <a:ea typeface="ＭＳ Ｐゴシック"/>
                    </a:endParaRPr>
                  </a:p>
                </c:rich>
              </c:tx>
              <c:spPr>
                <a:noFill/>
                <a:ln>
                  <a:noFill/>
                </a:ln>
              </c:spPr>
              <c:showLegendKey val="0"/>
              <c:showVal val="0"/>
              <c:showCatName val="1"/>
              <c:showSerName val="0"/>
              <c:showPercent val="0"/>
              <c:showBubbleSize val="0"/>
              <c:separator xml:space="preserve">
</c:separator>
            </c:dLbl>
            <c:dLbl>
              <c:idx val="5"/>
              <c:layout>
                <c:manualLayout>
                  <c:x val="-4.8268263342082236e-002"/>
                  <c:y val="-7.0289682424383298e-002"/>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dLbl>
              <c:idx val="6"/>
              <c:layout>
                <c:manualLayout>
                  <c:x val="0"/>
                  <c:y val="0"/>
                </c:manualLayout>
              </c:layout>
              <c:spPr>
                <a:noFill/>
                <a:ln>
                  <a:noFill/>
                </a:ln>
              </c:spPr>
              <c:txPr>
                <a:bodyPr/>
                <a:lstStyle/>
                <a:p>
                  <a:pPr>
                    <a:defRPr sz="900">
                      <a:solidFill>
                        <a:srgbClr val="000000"/>
                      </a:solidFill>
                    </a:defRPr>
                  </a:pPr>
                  <a:endParaRPr lang="ja-JP" altLang="en-US"/>
                </a:p>
              </c:txPr>
              <c:showLegendKey val="0"/>
              <c:showVal val="1"/>
              <c:showCatName val="0"/>
              <c:showSerName val="0"/>
              <c:showPercent val="0"/>
              <c:showBubbleSize val="0"/>
              <c:separator xml:space="preserve">
</c:separator>
            </c:dLbl>
            <c:spPr>
              <a:noFill/>
              <a:ln>
                <a:noFill/>
              </a:ln>
            </c:spPr>
            <c:txPr>
              <a:bodyPr rot="0" horzOverflow="overflow" anchor="ctr" anchorCtr="1"/>
              <a:lstStyle/>
              <a:p>
                <a:pPr algn="ctr" rtl="0">
                  <a:defRPr sz="900">
                    <a:solidFill>
                      <a:srgbClr val="000000"/>
                    </a:solidFill>
                  </a:defRPr>
                </a:pPr>
                <a:endParaRPr lang="ja-JP" altLang="en-US"/>
              </a:p>
            </c:txPr>
            <c:showLegendKey val="0"/>
            <c:showVal val="1"/>
            <c:showCatName val="0"/>
            <c:showSerName val="0"/>
            <c:showPercent val="0"/>
            <c:showBubbleSize val="0"/>
            <c:separator xml:space="preserve">
</c:separator>
          </c:dLbls>
          <c:cat>
            <c:strRef>
              <c:f>[2]Sheet1!$BS$2:$BX$2</c:f>
              <c:strCache>
                <c:ptCount val="6"/>
                <c:pt idx="0">
                  <c:v>7/5</c:v>
                </c:pt>
                <c:pt idx="1">
                  <c:v>7/6</c:v>
                </c:pt>
                <c:pt idx="2">
                  <c:v>7/7</c:v>
                </c:pt>
                <c:pt idx="3">
                  <c:v>7/8</c:v>
                </c:pt>
                <c:pt idx="4">
                  <c:v>7/9</c:v>
                </c:pt>
                <c:pt idx="5">
                  <c:v>7/10</c:v>
                </c:pt>
              </c:strCache>
            </c:strRef>
          </c:cat>
          <c:val>
            <c:numRef>
              <c:f>[2]Sheet1!$BS$4:$BX$4</c:f>
              <c:numCache>
                <c:formatCode>0.00_);[Red]\(0.00\)</c:formatCode>
                <c:ptCount val="6"/>
                <c:pt idx="0">
                  <c:v>1.24</c:v>
                </c:pt>
                <c:pt idx="1">
                  <c:v>1.22</c:v>
                </c:pt>
                <c:pt idx="2">
                  <c:v>1.22</c:v>
                </c:pt>
                <c:pt idx="3">
                  <c:v>1.2</c:v>
                </c:pt>
                <c:pt idx="4">
                  <c:v>1.2</c:v>
                </c:pt>
                <c:pt idx="5">
                  <c:v>1.18</c:v>
                </c:pt>
              </c:numCache>
            </c:numRef>
          </c:val>
          <c:smooth val="0"/>
        </c:ser>
        <c:dLbls>
          <c:spPr>
            <a:noFill/>
            <a:ln>
              <a:noFill/>
            </a:ln>
          </c:spPr>
          <c:txPr>
            <a:bodyPr rot="0" horzOverflow="overflow"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horzOverflow="overflow" anchor="ctr" anchorCtr="1"/>
          <a:lstStyle/>
          <a:p>
            <a:pPr algn="ctr" rtl="0">
              <a:defRPr sz="900">
                <a:solidFill>
                  <a:srgbClr val="000000"/>
                </a:solidFill>
              </a:defRPr>
            </a:pPr>
            <a:endParaRPr lang="ja-JP" altLang="en-US"/>
          </a:p>
        </c:txPr>
        <c:crossAx val="2"/>
        <c:crossesAt val="0.4"/>
        <c:auto val="1"/>
        <c:lblAlgn val="ctr"/>
        <c:lblOffset val="100"/>
        <c:tickLblSkip val="1"/>
        <c:noMultiLvlLbl val="0"/>
      </c:catAx>
      <c:valAx>
        <c:axId val="2"/>
        <c:scaling>
          <c:orientation val="minMax"/>
          <c:max val="1.4"/>
          <c:min val="1"/>
        </c:scaling>
        <c:delete val="0"/>
        <c:axPos val="l"/>
        <c:title>
          <c:tx>
            <c:rich>
              <a:bodyPr rot="0" horzOverflow="overflow"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rPr>
                  <a:t>（倍）</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
              <c:y val="6.6114207634158087e-003"/>
            </c:manualLayout>
          </c:layout>
          <c:overlay val="0"/>
          <c:spPr>
            <a:noFill/>
            <a:ln>
              <a:noFill/>
            </a:ln>
          </c:spPr>
        </c:title>
        <c:numFmt formatCode="0.00_ " sourceLinked="0"/>
        <c:majorTickMark val="none"/>
        <c:minorTickMark val="none"/>
        <c:tickLblPos val="nextTo"/>
        <c:spPr>
          <a:ln w="3175">
            <a:solidFill>
              <a:srgbClr val="000000"/>
            </a:solidFill>
            <a:prstDash val="solid"/>
          </a:ln>
        </c:spPr>
        <c:txPr>
          <a:bodyPr rot="0" horzOverflow="overflow" anchor="ctr" anchorCtr="1"/>
          <a:lstStyle/>
          <a:p>
            <a:pPr algn="ctr" rtl="0">
              <a:defRPr sz="900">
                <a:solidFill>
                  <a:srgbClr val="000000"/>
                </a:solidFill>
              </a:defRPr>
            </a:pPr>
            <a:endParaRPr lang="ja-JP" altLang="en-US"/>
          </a:p>
        </c:txPr>
        <c:crossAx val="1"/>
        <c:crosses val="autoZero"/>
        <c:crossBetween val="between"/>
        <c:majorUnit val="0.1"/>
        <c:minorUnit val="2.e-002"/>
      </c:valAx>
      <c:spPr>
        <a:noFill/>
        <a:ln w="12700">
          <a:solidFill>
            <a:srgbClr val="000000"/>
          </a:solidFill>
          <a:prstDash val="solid"/>
        </a:ln>
      </c:spPr>
    </c:plotArea>
    <c:legend>
      <c:legendPos val="r"/>
      <c:legendEntry>
        <c:idx val="0"/>
        <c:txPr>
          <a:bodyPr horzOverflow="overflow" anchor="ctr" anchorCtr="1"/>
          <a:lstStyle/>
          <a:p>
            <a:pPr algn="l" rtl="0">
              <a:defRPr sz="800">
                <a:solidFill>
                  <a:srgbClr val="000000"/>
                </a:solidFill>
              </a:defRPr>
            </a:pPr>
            <a:endParaRPr lang="ja-JP" altLang="en-US"/>
          </a:p>
        </c:txPr>
      </c:legendEntry>
      <c:legendEntry>
        <c:idx val="1"/>
        <c:txPr>
          <a:bodyPr horzOverflow="overflow" anchor="ctr" anchorCtr="1"/>
          <a:lstStyle/>
          <a:p>
            <a:pPr algn="l" rtl="0">
              <a:defRPr sz="800">
                <a:solidFill>
                  <a:srgbClr val="000000"/>
                </a:solidFill>
              </a:defRPr>
            </a:pPr>
            <a:endParaRPr lang="ja-JP" altLang="en-US"/>
          </a:p>
        </c:txPr>
      </c:legendEntry>
      <c:layout>
        <c:manualLayout>
          <c:xMode val="edge"/>
          <c:yMode val="edge"/>
          <c:x val="0.10676427165354331"/>
          <c:y val="0.67889589447075571"/>
          <c:w val="0.3298611111111111"/>
          <c:h val="0.1918819188191882"/>
        </c:manualLayout>
      </c:layout>
      <c:overlay val="0"/>
      <c:spPr>
        <a:solidFill>
          <a:srgbClr val="FFFFFF"/>
        </a:solidFill>
        <a:ln w="3175">
          <a:solidFill>
            <a:srgbClr val="000000"/>
          </a:solidFill>
          <a:prstDash val="solid"/>
        </a:ln>
      </c:spPr>
      <c:txPr>
        <a:bodyPr horzOverflow="overflow" anchor="ctr" anchorCtr="1"/>
        <a:lstStyle/>
        <a:p>
          <a:pPr algn="l" rtl="0">
            <a:defRPr sz="525">
              <a:solidFill>
                <a:srgbClr val="000000"/>
              </a:solidFill>
            </a:defRPr>
          </a:pPr>
          <a:endParaRPr lang="ja-JP" altLang="en-US"/>
        </a:p>
      </c:txPr>
    </c:legend>
    <c:plotVisOnly val="1"/>
    <c:dispBlanksAs val="gap"/>
    <c:showDLblsOverMax val="0"/>
  </c:chart>
  <c:spPr>
    <a:noFill/>
    <a:ln>
      <a:noFill/>
    </a:ln>
  </c:spPr>
  <c:txPr>
    <a:bodyPr horzOverflow="overflow"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8740157480314954" r="0.78740157480314954" t="0.98425196850393704" b="0.98425196850393704" header="0.51200000000000001" footer="0.51200000000000001"/>
    <c:pageSetup paperSize="9" orientation="landscape"/>
  </c:printSettings>
  <c:userShapes xmlns:c="http://schemas.openxmlformats.org/drawingml/2006/chart" xmlns:r="http://schemas.openxmlformats.org/officeDocument/2006/relationships" r:id="rId1"/>
  <c:extLst>
    <c:ext xmlns:c14="http://schemas.microsoft.com/office/drawing/2007/8/2/chart" uri="{781A3756-C4B2-4CAC-9D66-4F8BD8637D16}"/>
  </c:extLst>
</c:chartSpace>
</file>

<file path=xl/drawings/_rels/drawing10.xml.rels><?xml version="1.0" encoding="UTF-8"?><Relationships xmlns="http://schemas.openxmlformats.org/package/2006/relationships"><Relationship Id="rId1" Type="http://schemas.openxmlformats.org/officeDocument/2006/relationships/image" Target="../media/image7.emf" /><Relationship Id="rId2" Type="http://schemas.openxmlformats.org/officeDocument/2006/relationships/image" Target="../media/image8.emf" /><Relationship Id="rId3" Type="http://schemas.openxmlformats.org/officeDocument/2006/relationships/image" Target="../media/image9.emf" /><Relationship Id="rId4" Type="http://schemas.openxmlformats.org/officeDocument/2006/relationships/image" Target="../media/image10.emf" /></Relationships>
</file>

<file path=xl/drawings/_rels/drawing11.xml.rels><?xml version="1.0" encoding="UTF-8"?><Relationships xmlns="http://schemas.openxmlformats.org/package/2006/relationships"><Relationship Id="rId1" Type="http://schemas.openxmlformats.org/officeDocument/2006/relationships/image" Target="../media/image11.emf" /><Relationship Id="rId2" Type="http://schemas.openxmlformats.org/officeDocument/2006/relationships/image" Target="../media/image12.emf" /><Relationship Id="rId3" Type="http://schemas.openxmlformats.org/officeDocument/2006/relationships/image" Target="../media/image13.emf" /></Relationships>
</file>

<file path=xl/drawings/_rels/drawing15.xml.rels><?xml version="1.0" encoding="UTF-8"?><Relationships xmlns="http://schemas.openxmlformats.org/package/2006/relationships"><Relationship Id="rId1" Type="http://schemas.openxmlformats.org/officeDocument/2006/relationships/image" Target="../media/image14.emf" /></Relationships>
</file>

<file path=xl/drawings/_rels/drawing2.xml.rels><?xml version="1.0" encoding="UTF-8"?><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 Id="rId3" Type="http://schemas.openxmlformats.org/officeDocument/2006/relationships/image" Target="../media/image1.emf" /><Relationship Id="rId4" Type="http://schemas.openxmlformats.org/officeDocument/2006/relationships/image" Target="../media/image2.emf" /></Relationships>
</file>

<file path=xl/drawings/_rels/drawing20.xml.rels><?xml version="1.0" encoding="UTF-8"?><Relationships xmlns="http://schemas.openxmlformats.org/package/2006/relationships"><Relationship Id="rId1" Type="http://schemas.openxmlformats.org/officeDocument/2006/relationships/image" Target="../media/image15.emf" /></Relationships>
</file>

<file path=xl/drawings/_rels/drawing5.xml.rels><?xml version="1.0" encoding="UTF-8"?><Relationships xmlns="http://schemas.openxmlformats.org/package/2006/relationships"><Relationship Id="rId1" Type="http://schemas.openxmlformats.org/officeDocument/2006/relationships/image" Target="../media/image5.emf" /></Relationships>
</file>

<file path=xl/drawings/_rels/drawing8.xml.rels><?xml version="1.0" encoding="UTF-8"?><Relationships xmlns="http://schemas.openxmlformats.org/package/2006/relationships"><Relationship Id="rId1" Type="http://schemas.openxmlformats.org/officeDocument/2006/relationships/image" Target="../media/image6.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3" name="Line 4" hidden="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4" name="Line 5" hidden="1"/>
        <xdr:cNvSpPr>
          <a:spLocks noChangeShapeType="1"/>
        </xdr:cNvSpPr>
      </xdr:nvSpPr>
      <xdr:spPr>
        <a:xfrm>
          <a:off x="4427855" y="82778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6</xdr:col>
      <xdr:colOff>76200</xdr:colOff>
      <xdr:row>7</xdr:row>
      <xdr:rowOff>171450</xdr:rowOff>
    </xdr:from>
    <xdr:to xmlns:xdr="http://schemas.openxmlformats.org/drawingml/2006/spreadsheetDrawing">
      <xdr:col>14</xdr:col>
      <xdr:colOff>390525</xdr:colOff>
      <xdr:row>7</xdr:row>
      <xdr:rowOff>171450</xdr:rowOff>
    </xdr:to>
    <xdr:sp macro="" textlink="">
      <xdr:nvSpPr>
        <xdr:cNvPr id="5" name="Line 7" hidden="1"/>
        <xdr:cNvSpPr>
          <a:spLocks noChangeShapeType="1"/>
        </xdr:cNvSpPr>
      </xdr:nvSpPr>
      <xdr:spPr>
        <a:xfrm flipV="1">
          <a:off x="3476625" y="1632585"/>
          <a:ext cx="3400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6"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7"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419735</xdr:colOff>
      <xdr:row>16</xdr:row>
      <xdr:rowOff>95250</xdr:rowOff>
    </xdr:to>
    <xdr:sp macro="" textlink="">
      <xdr:nvSpPr>
        <xdr:cNvPr id="8" name="Line 10" hidden="1"/>
        <xdr:cNvSpPr>
          <a:spLocks noChangeShapeType="1"/>
        </xdr:cNvSpPr>
      </xdr:nvSpPr>
      <xdr:spPr>
        <a:xfrm flipV="1">
          <a:off x="2762250" y="3315335"/>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10"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11" name="Line 15" hidden="1"/>
        <xdr:cNvSpPr>
          <a:spLocks noChangeShapeType="1"/>
        </xdr:cNvSpPr>
      </xdr:nvSpPr>
      <xdr:spPr>
        <a:xfrm flipV="1">
          <a:off x="2550795" y="5494655"/>
          <a:ext cx="5264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12" name="Line 16" hidden="1"/>
        <xdr:cNvSpPr>
          <a:spLocks noChangeShapeType="1"/>
        </xdr:cNvSpPr>
      </xdr:nvSpPr>
      <xdr:spPr>
        <a:xfrm>
          <a:off x="1999615" y="5890895"/>
          <a:ext cx="10775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3"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4" name="Line 29" hidden="1"/>
        <xdr:cNvSpPr>
          <a:spLocks noChangeShapeType="1"/>
        </xdr:cNvSpPr>
      </xdr:nvSpPr>
      <xdr:spPr>
        <a:xfrm flipV="1">
          <a:off x="6210300"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5" name="Line 30" hidden="1"/>
        <xdr:cNvSpPr>
          <a:spLocks noChangeShapeType="1"/>
        </xdr:cNvSpPr>
      </xdr:nvSpPr>
      <xdr:spPr>
        <a:xfrm>
          <a:off x="6219825"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6" name="Line 31" hidden="1"/>
        <xdr:cNvSpPr>
          <a:spLocks noChangeShapeType="1"/>
        </xdr:cNvSpPr>
      </xdr:nvSpPr>
      <xdr:spPr>
        <a:xfrm flipV="1">
          <a:off x="6210300"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7" name="Line 33" hidden="1"/>
        <xdr:cNvSpPr>
          <a:spLocks noChangeShapeType="1"/>
        </xdr:cNvSpPr>
      </xdr:nvSpPr>
      <xdr:spPr>
        <a:xfrm>
          <a:off x="6210300"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30</xdr:row>
      <xdr:rowOff>95250</xdr:rowOff>
    </xdr:from>
    <xdr:to xmlns:xdr="http://schemas.openxmlformats.org/drawingml/2006/spreadsheetDrawing">
      <xdr:col>15</xdr:col>
      <xdr:colOff>19050</xdr:colOff>
      <xdr:row>30</xdr:row>
      <xdr:rowOff>95250</xdr:rowOff>
    </xdr:to>
    <xdr:sp macro="" textlink="">
      <xdr:nvSpPr>
        <xdr:cNvPr id="18" name="Line 38" hidden="1"/>
        <xdr:cNvSpPr>
          <a:spLocks noChangeShapeType="1"/>
        </xdr:cNvSpPr>
      </xdr:nvSpPr>
      <xdr:spPr>
        <a:xfrm>
          <a:off x="6165215" y="6089015"/>
          <a:ext cx="8070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19" name="Line 39" hidden="1"/>
        <xdr:cNvSpPr>
          <a:spLocks noChangeShapeType="1"/>
        </xdr:cNvSpPr>
      </xdr:nvSpPr>
      <xdr:spPr>
        <a:xfrm>
          <a:off x="6162675" y="6881495"/>
          <a:ext cx="7435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20" name="Line 42" hidden="1"/>
        <xdr:cNvSpPr>
          <a:spLocks noChangeShapeType="1"/>
        </xdr:cNvSpPr>
      </xdr:nvSpPr>
      <xdr:spPr>
        <a:xfrm>
          <a:off x="4427855" y="846645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21" name="Line 43" hidden="1"/>
        <xdr:cNvSpPr>
          <a:spLocks noChangeShapeType="1"/>
        </xdr:cNvSpPr>
      </xdr:nvSpPr>
      <xdr:spPr>
        <a:xfrm>
          <a:off x="4427855" y="866457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22" name="Line 44" hidden="1"/>
        <xdr:cNvSpPr>
          <a:spLocks noChangeShapeType="1"/>
        </xdr:cNvSpPr>
      </xdr:nvSpPr>
      <xdr:spPr>
        <a:xfrm>
          <a:off x="4427855" y="887222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23" name="Line 45" hidden="1"/>
        <xdr:cNvSpPr>
          <a:spLocks noChangeShapeType="1"/>
        </xdr:cNvSpPr>
      </xdr:nvSpPr>
      <xdr:spPr>
        <a:xfrm>
          <a:off x="4427855" y="907034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24" name="Line 46" hidden="1"/>
        <xdr:cNvSpPr>
          <a:spLocks noChangeShapeType="1"/>
        </xdr:cNvSpPr>
      </xdr:nvSpPr>
      <xdr:spPr>
        <a:xfrm>
          <a:off x="4427855" y="92684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25" name="Line 47" hidden="1"/>
        <xdr:cNvSpPr>
          <a:spLocks noChangeShapeType="1"/>
        </xdr:cNvSpPr>
      </xdr:nvSpPr>
      <xdr:spPr>
        <a:xfrm>
          <a:off x="4427855" y="9466580"/>
          <a:ext cx="5441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26" name="Rectangle 48" hidden="1"/>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27" name="Rectangle 49" hidden="1"/>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8"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29" name="Line 51" hidden="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30" name="Line 83" hidden="1"/>
        <xdr:cNvSpPr>
          <a:spLocks noChangeShapeType="1"/>
        </xdr:cNvSpPr>
      </xdr:nvSpPr>
      <xdr:spPr>
        <a:xfrm>
          <a:off x="6165215" y="5107940"/>
          <a:ext cx="7880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31" name="Line 95" hidden="1"/>
        <xdr:cNvSpPr>
          <a:spLocks noChangeShapeType="1"/>
        </xdr:cNvSpPr>
      </xdr:nvSpPr>
      <xdr:spPr>
        <a:xfrm flipV="1">
          <a:off x="6210300"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32"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33" name="Line 102" hidden="1"/>
        <xdr:cNvSpPr>
          <a:spLocks noChangeShapeType="1"/>
        </xdr:cNvSpPr>
      </xdr:nvSpPr>
      <xdr:spPr>
        <a:xfrm>
          <a:off x="5791200" y="3532505"/>
          <a:ext cx="11715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34" name="Line 104" hidden="1"/>
        <xdr:cNvSpPr>
          <a:spLocks noChangeShapeType="1"/>
        </xdr:cNvSpPr>
      </xdr:nvSpPr>
      <xdr:spPr>
        <a:xfrm flipV="1">
          <a:off x="5895975" y="3721100"/>
          <a:ext cx="1057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419735</xdr:colOff>
      <xdr:row>17</xdr:row>
      <xdr:rowOff>104775</xdr:rowOff>
    </xdr:to>
    <xdr:sp macro="" textlink="">
      <xdr:nvSpPr>
        <xdr:cNvPr id="35" name="Line 113" hidden="1"/>
        <xdr:cNvSpPr>
          <a:spLocks noChangeShapeType="1"/>
        </xdr:cNvSpPr>
      </xdr:nvSpPr>
      <xdr:spPr>
        <a:xfrm>
          <a:off x="2762250" y="3522980"/>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36" name="Line 114" hidden="1"/>
        <xdr:cNvSpPr>
          <a:spLocks noChangeShapeType="1"/>
        </xdr:cNvSpPr>
      </xdr:nvSpPr>
      <xdr:spPr>
        <a:xfrm>
          <a:off x="6267450"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419735</xdr:colOff>
      <xdr:row>29</xdr:row>
      <xdr:rowOff>104775</xdr:rowOff>
    </xdr:to>
    <xdr:sp macro="" textlink="">
      <xdr:nvSpPr>
        <xdr:cNvPr id="37" name="Line 612" hidden="1"/>
        <xdr:cNvSpPr>
          <a:spLocks noChangeShapeType="1"/>
        </xdr:cNvSpPr>
      </xdr:nvSpPr>
      <xdr:spPr>
        <a:xfrm flipV="1">
          <a:off x="5648325" y="5900420"/>
          <a:ext cx="1257935"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314325</xdr:colOff>
      <xdr:row>36</xdr:row>
      <xdr:rowOff>104775</xdr:rowOff>
    </xdr:from>
    <xdr:to xmlns:xdr="http://schemas.openxmlformats.org/drawingml/2006/spreadsheetDrawing">
      <xdr:col>14</xdr:col>
      <xdr:colOff>419735</xdr:colOff>
      <xdr:row>36</xdr:row>
      <xdr:rowOff>104775</xdr:rowOff>
    </xdr:to>
    <xdr:sp macro="" textlink="">
      <xdr:nvSpPr>
        <xdr:cNvPr id="38" name="Line 41" hidden="1"/>
        <xdr:cNvSpPr>
          <a:spLocks noChangeShapeType="1"/>
        </xdr:cNvSpPr>
      </xdr:nvSpPr>
      <xdr:spPr>
        <a:xfrm flipV="1">
          <a:off x="5791200" y="7287260"/>
          <a:ext cx="11150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0</xdr:colOff>
      <xdr:row>58</xdr:row>
      <xdr:rowOff>29210</xdr:rowOff>
    </xdr:from>
    <xdr:to xmlns:xdr="http://schemas.openxmlformats.org/drawingml/2006/spreadsheetDrawing">
      <xdr:col>16</xdr:col>
      <xdr:colOff>0</xdr:colOff>
      <xdr:row>58</xdr:row>
      <xdr:rowOff>29210</xdr:rowOff>
    </xdr:to>
    <xdr:sp macro="" textlink="">
      <xdr:nvSpPr>
        <xdr:cNvPr id="39" name="Line 111" hidden="1"/>
        <xdr:cNvSpPr>
          <a:spLocks noChangeShapeType="1"/>
        </xdr:cNvSpPr>
      </xdr:nvSpPr>
      <xdr:spPr>
        <a:xfrm>
          <a:off x="7229475" y="11436985"/>
          <a:ext cx="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33</xdr:row>
      <xdr:rowOff>95250</xdr:rowOff>
    </xdr:from>
    <xdr:to xmlns:xdr="http://schemas.openxmlformats.org/drawingml/2006/spreadsheetDrawing">
      <xdr:col>4</xdr:col>
      <xdr:colOff>419735</xdr:colOff>
      <xdr:row>33</xdr:row>
      <xdr:rowOff>95250</xdr:rowOff>
    </xdr:to>
    <xdr:sp macro="" textlink="">
      <xdr:nvSpPr>
        <xdr:cNvPr id="40" name="Line 16" hidden="1"/>
        <xdr:cNvSpPr>
          <a:spLocks noChangeShapeType="1"/>
        </xdr:cNvSpPr>
      </xdr:nvSpPr>
      <xdr:spPr>
        <a:xfrm>
          <a:off x="2943225" y="6683375"/>
          <a:ext cx="1339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28</xdr:row>
      <xdr:rowOff>95250</xdr:rowOff>
    </xdr:from>
    <xdr:to xmlns:xdr="http://schemas.openxmlformats.org/drawingml/2006/spreadsheetDrawing">
      <xdr:col>4</xdr:col>
      <xdr:colOff>419735</xdr:colOff>
      <xdr:row>28</xdr:row>
      <xdr:rowOff>95250</xdr:rowOff>
    </xdr:to>
    <xdr:sp macro="" textlink="">
      <xdr:nvSpPr>
        <xdr:cNvPr id="41" name="Line 16" hidden="1"/>
        <xdr:cNvSpPr>
          <a:spLocks noChangeShapeType="1"/>
        </xdr:cNvSpPr>
      </xdr:nvSpPr>
      <xdr:spPr>
        <a:xfrm>
          <a:off x="2981325" y="5692775"/>
          <a:ext cx="958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76200</xdr:colOff>
      <xdr:row>37</xdr:row>
      <xdr:rowOff>85725</xdr:rowOff>
    </xdr:from>
    <xdr:to xmlns:xdr="http://schemas.openxmlformats.org/drawingml/2006/spreadsheetDrawing">
      <xdr:col>4</xdr:col>
      <xdr:colOff>419100</xdr:colOff>
      <xdr:row>37</xdr:row>
      <xdr:rowOff>85725</xdr:rowOff>
    </xdr:to>
    <xdr:sp macro="" textlink="">
      <xdr:nvSpPr>
        <xdr:cNvPr id="42" name="Line 16" hidden="1"/>
        <xdr:cNvSpPr>
          <a:spLocks noChangeShapeType="1"/>
        </xdr:cNvSpPr>
      </xdr:nvSpPr>
      <xdr:spPr>
        <a:xfrm>
          <a:off x="2733675" y="746633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38</xdr:row>
      <xdr:rowOff>95250</xdr:rowOff>
    </xdr:from>
    <xdr:to xmlns:xdr="http://schemas.openxmlformats.org/drawingml/2006/spreadsheetDrawing">
      <xdr:col>4</xdr:col>
      <xdr:colOff>419735</xdr:colOff>
      <xdr:row>38</xdr:row>
      <xdr:rowOff>95250</xdr:rowOff>
    </xdr:to>
    <xdr:sp macro="" textlink="">
      <xdr:nvSpPr>
        <xdr:cNvPr id="43" name="Line 16" hidden="1"/>
        <xdr:cNvSpPr>
          <a:spLocks noChangeShapeType="1"/>
        </xdr:cNvSpPr>
      </xdr:nvSpPr>
      <xdr:spPr>
        <a:xfrm>
          <a:off x="2943225" y="7673975"/>
          <a:ext cx="1339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44"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45" name="Line 7" hidden="1"/>
        <xdr:cNvSpPr>
          <a:spLocks noChangeShapeType="1"/>
        </xdr:cNvSpPr>
      </xdr:nvSpPr>
      <xdr:spPr>
        <a:xfrm flipV="1">
          <a:off x="885190" y="1367790"/>
          <a:ext cx="59918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46"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47" name="Line 4" hidden="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48" name="Line 5" hidden="1"/>
        <xdr:cNvSpPr>
          <a:spLocks noChangeShapeType="1"/>
        </xdr:cNvSpPr>
      </xdr:nvSpPr>
      <xdr:spPr>
        <a:xfrm>
          <a:off x="4427855" y="82778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219075</xdr:colOff>
      <xdr:row>7</xdr:row>
      <xdr:rowOff>171450</xdr:rowOff>
    </xdr:from>
    <xdr:to xmlns:xdr="http://schemas.openxmlformats.org/drawingml/2006/spreadsheetDrawing">
      <xdr:col>14</xdr:col>
      <xdr:colOff>390525</xdr:colOff>
      <xdr:row>7</xdr:row>
      <xdr:rowOff>171450</xdr:rowOff>
    </xdr:to>
    <xdr:sp macro="" textlink="">
      <xdr:nvSpPr>
        <xdr:cNvPr id="49" name="Line 7" hidden="1"/>
        <xdr:cNvSpPr>
          <a:spLocks noChangeShapeType="1"/>
        </xdr:cNvSpPr>
      </xdr:nvSpPr>
      <xdr:spPr>
        <a:xfrm flipV="1">
          <a:off x="4295775" y="1632585"/>
          <a:ext cx="2581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50"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51"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419735</xdr:colOff>
      <xdr:row>16</xdr:row>
      <xdr:rowOff>95250</xdr:rowOff>
    </xdr:to>
    <xdr:sp macro="" textlink="">
      <xdr:nvSpPr>
        <xdr:cNvPr id="52" name="Line 10" hidden="1"/>
        <xdr:cNvSpPr>
          <a:spLocks noChangeShapeType="1"/>
        </xdr:cNvSpPr>
      </xdr:nvSpPr>
      <xdr:spPr>
        <a:xfrm flipV="1">
          <a:off x="2762250" y="3315335"/>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53"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54"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55" name="Line 15" hidden="1"/>
        <xdr:cNvSpPr>
          <a:spLocks noChangeShapeType="1"/>
        </xdr:cNvSpPr>
      </xdr:nvSpPr>
      <xdr:spPr>
        <a:xfrm flipV="1">
          <a:off x="2550795" y="5494655"/>
          <a:ext cx="5264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56" name="Line 16" hidden="1"/>
        <xdr:cNvSpPr>
          <a:spLocks noChangeShapeType="1"/>
        </xdr:cNvSpPr>
      </xdr:nvSpPr>
      <xdr:spPr>
        <a:xfrm>
          <a:off x="1999615" y="5890895"/>
          <a:ext cx="10775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57"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58" name="Line 29" hidden="1"/>
        <xdr:cNvSpPr>
          <a:spLocks noChangeShapeType="1"/>
        </xdr:cNvSpPr>
      </xdr:nvSpPr>
      <xdr:spPr>
        <a:xfrm flipV="1">
          <a:off x="6210300"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59" name="Line 30" hidden="1"/>
        <xdr:cNvSpPr>
          <a:spLocks noChangeShapeType="1"/>
        </xdr:cNvSpPr>
      </xdr:nvSpPr>
      <xdr:spPr>
        <a:xfrm>
          <a:off x="6219825"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60" name="Line 31" hidden="1"/>
        <xdr:cNvSpPr>
          <a:spLocks noChangeShapeType="1"/>
        </xdr:cNvSpPr>
      </xdr:nvSpPr>
      <xdr:spPr>
        <a:xfrm flipV="1">
          <a:off x="6210300"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61" name="Line 33" hidden="1"/>
        <xdr:cNvSpPr>
          <a:spLocks noChangeShapeType="1"/>
        </xdr:cNvSpPr>
      </xdr:nvSpPr>
      <xdr:spPr>
        <a:xfrm>
          <a:off x="6210300"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30</xdr:row>
      <xdr:rowOff>95250</xdr:rowOff>
    </xdr:from>
    <xdr:to xmlns:xdr="http://schemas.openxmlformats.org/drawingml/2006/spreadsheetDrawing">
      <xdr:col>15</xdr:col>
      <xdr:colOff>19050</xdr:colOff>
      <xdr:row>30</xdr:row>
      <xdr:rowOff>95250</xdr:rowOff>
    </xdr:to>
    <xdr:sp macro="" textlink="">
      <xdr:nvSpPr>
        <xdr:cNvPr id="62" name="Line 38" hidden="1"/>
        <xdr:cNvSpPr>
          <a:spLocks noChangeShapeType="1"/>
        </xdr:cNvSpPr>
      </xdr:nvSpPr>
      <xdr:spPr>
        <a:xfrm>
          <a:off x="6165215" y="6089015"/>
          <a:ext cx="8070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63" name="Line 39" hidden="1"/>
        <xdr:cNvSpPr>
          <a:spLocks noChangeShapeType="1"/>
        </xdr:cNvSpPr>
      </xdr:nvSpPr>
      <xdr:spPr>
        <a:xfrm>
          <a:off x="6162675" y="6881495"/>
          <a:ext cx="7435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64" name="Line 42" hidden="1"/>
        <xdr:cNvSpPr>
          <a:spLocks noChangeShapeType="1"/>
        </xdr:cNvSpPr>
      </xdr:nvSpPr>
      <xdr:spPr>
        <a:xfrm>
          <a:off x="4427855" y="846645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65" name="Line 43" hidden="1"/>
        <xdr:cNvSpPr>
          <a:spLocks noChangeShapeType="1"/>
        </xdr:cNvSpPr>
      </xdr:nvSpPr>
      <xdr:spPr>
        <a:xfrm>
          <a:off x="4427855" y="866457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66" name="Line 44" hidden="1"/>
        <xdr:cNvSpPr>
          <a:spLocks noChangeShapeType="1"/>
        </xdr:cNvSpPr>
      </xdr:nvSpPr>
      <xdr:spPr>
        <a:xfrm>
          <a:off x="4427855" y="887222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67" name="Line 45" hidden="1"/>
        <xdr:cNvSpPr>
          <a:spLocks noChangeShapeType="1"/>
        </xdr:cNvSpPr>
      </xdr:nvSpPr>
      <xdr:spPr>
        <a:xfrm>
          <a:off x="4427855" y="907034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68" name="Line 46" hidden="1"/>
        <xdr:cNvSpPr>
          <a:spLocks noChangeShapeType="1"/>
        </xdr:cNvSpPr>
      </xdr:nvSpPr>
      <xdr:spPr>
        <a:xfrm>
          <a:off x="4427855" y="92684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69" name="Line 47" hidden="1"/>
        <xdr:cNvSpPr>
          <a:spLocks noChangeShapeType="1"/>
        </xdr:cNvSpPr>
      </xdr:nvSpPr>
      <xdr:spPr>
        <a:xfrm>
          <a:off x="4427855" y="9466580"/>
          <a:ext cx="5441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70" name="Rectangle 48" hidden="1"/>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71" name="Rectangle 49" hidden="1"/>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72"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73" name="Line 51" hidden="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74" name="Line 83" hidden="1"/>
        <xdr:cNvSpPr>
          <a:spLocks noChangeShapeType="1"/>
        </xdr:cNvSpPr>
      </xdr:nvSpPr>
      <xdr:spPr>
        <a:xfrm>
          <a:off x="6165215" y="5107940"/>
          <a:ext cx="7880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75" name="Line 95" hidden="1"/>
        <xdr:cNvSpPr>
          <a:spLocks noChangeShapeType="1"/>
        </xdr:cNvSpPr>
      </xdr:nvSpPr>
      <xdr:spPr>
        <a:xfrm flipV="1">
          <a:off x="6210300"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76"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77" name="Line 102" hidden="1"/>
        <xdr:cNvSpPr>
          <a:spLocks noChangeShapeType="1"/>
        </xdr:cNvSpPr>
      </xdr:nvSpPr>
      <xdr:spPr>
        <a:xfrm>
          <a:off x="5791200" y="3532505"/>
          <a:ext cx="11715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78" name="Line 104" hidden="1"/>
        <xdr:cNvSpPr>
          <a:spLocks noChangeShapeType="1"/>
        </xdr:cNvSpPr>
      </xdr:nvSpPr>
      <xdr:spPr>
        <a:xfrm flipV="1">
          <a:off x="5895975" y="3721100"/>
          <a:ext cx="1057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419735</xdr:colOff>
      <xdr:row>17</xdr:row>
      <xdr:rowOff>104775</xdr:rowOff>
    </xdr:to>
    <xdr:sp macro="" textlink="">
      <xdr:nvSpPr>
        <xdr:cNvPr id="79" name="Line 113" hidden="1"/>
        <xdr:cNvSpPr>
          <a:spLocks noChangeShapeType="1"/>
        </xdr:cNvSpPr>
      </xdr:nvSpPr>
      <xdr:spPr>
        <a:xfrm>
          <a:off x="2762250" y="3522980"/>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80" name="Line 114" hidden="1"/>
        <xdr:cNvSpPr>
          <a:spLocks noChangeShapeType="1"/>
        </xdr:cNvSpPr>
      </xdr:nvSpPr>
      <xdr:spPr>
        <a:xfrm>
          <a:off x="6267450"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419735</xdr:colOff>
      <xdr:row>29</xdr:row>
      <xdr:rowOff>104775</xdr:rowOff>
    </xdr:to>
    <xdr:sp macro="" textlink="">
      <xdr:nvSpPr>
        <xdr:cNvPr id="81" name="Line 612" hidden="1"/>
        <xdr:cNvSpPr>
          <a:spLocks noChangeShapeType="1"/>
        </xdr:cNvSpPr>
      </xdr:nvSpPr>
      <xdr:spPr>
        <a:xfrm flipV="1">
          <a:off x="5648325" y="5900420"/>
          <a:ext cx="1257935"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419735</xdr:colOff>
      <xdr:row>36</xdr:row>
      <xdr:rowOff>104775</xdr:rowOff>
    </xdr:to>
    <xdr:sp macro="" textlink="">
      <xdr:nvSpPr>
        <xdr:cNvPr id="82" name="Line 41" hidden="1"/>
        <xdr:cNvSpPr>
          <a:spLocks noChangeShapeType="1"/>
        </xdr:cNvSpPr>
      </xdr:nvSpPr>
      <xdr:spPr>
        <a:xfrm flipV="1">
          <a:off x="5829300" y="7287260"/>
          <a:ext cx="1076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419735</xdr:colOff>
      <xdr:row>33</xdr:row>
      <xdr:rowOff>95250</xdr:rowOff>
    </xdr:to>
    <xdr:sp macro="" textlink="">
      <xdr:nvSpPr>
        <xdr:cNvPr id="83" name="Line 16" hidden="1"/>
        <xdr:cNvSpPr>
          <a:spLocks noChangeShapeType="1"/>
        </xdr:cNvSpPr>
      </xdr:nvSpPr>
      <xdr:spPr>
        <a:xfrm>
          <a:off x="2981325" y="6683375"/>
          <a:ext cx="958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419735</xdr:colOff>
      <xdr:row>28</xdr:row>
      <xdr:rowOff>95250</xdr:rowOff>
    </xdr:to>
    <xdr:sp macro="" textlink="">
      <xdr:nvSpPr>
        <xdr:cNvPr id="84" name="Line 16" hidden="1"/>
        <xdr:cNvSpPr>
          <a:spLocks noChangeShapeType="1"/>
        </xdr:cNvSpPr>
      </xdr:nvSpPr>
      <xdr:spPr>
        <a:xfrm>
          <a:off x="3048000" y="5692775"/>
          <a:ext cx="292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85" name="Line 16" hidden="1"/>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419735</xdr:colOff>
      <xdr:row>38</xdr:row>
      <xdr:rowOff>95250</xdr:rowOff>
    </xdr:to>
    <xdr:sp macro="" textlink="">
      <xdr:nvSpPr>
        <xdr:cNvPr id="86" name="Line 16" hidden="1"/>
        <xdr:cNvSpPr>
          <a:spLocks noChangeShapeType="1"/>
        </xdr:cNvSpPr>
      </xdr:nvSpPr>
      <xdr:spPr>
        <a:xfrm>
          <a:off x="3000375" y="7673975"/>
          <a:ext cx="768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87"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88" name="Line 7" hidden="1"/>
        <xdr:cNvSpPr>
          <a:spLocks noChangeShapeType="1"/>
        </xdr:cNvSpPr>
      </xdr:nvSpPr>
      <xdr:spPr>
        <a:xfrm flipV="1">
          <a:off x="885190" y="1367790"/>
          <a:ext cx="59918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113" name="Rectangle 48"/>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114" name="Rectangle 49"/>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16</xdr:col>
      <xdr:colOff>0</xdr:colOff>
      <xdr:row>80</xdr:row>
      <xdr:rowOff>133350</xdr:rowOff>
    </xdr:from>
    <xdr:to xmlns:xdr="http://schemas.openxmlformats.org/drawingml/2006/spreadsheetDrawing">
      <xdr:col>16</xdr:col>
      <xdr:colOff>57150</xdr:colOff>
      <xdr:row>80</xdr:row>
      <xdr:rowOff>133350</xdr:rowOff>
    </xdr:to>
    <xdr:sp macro="" textlink="">
      <xdr:nvSpPr>
        <xdr:cNvPr id="127" name="Line 41"/>
        <xdr:cNvSpPr>
          <a:spLocks noChangeShapeType="1"/>
        </xdr:cNvSpPr>
      </xdr:nvSpPr>
      <xdr:spPr>
        <a:xfrm flipV="1">
          <a:off x="7229475" y="1531302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131" name="Line 111"/>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165" name="Rectangle 49"/>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16</xdr:col>
      <xdr:colOff>0</xdr:colOff>
      <xdr:row>80</xdr:row>
      <xdr:rowOff>133350</xdr:rowOff>
    </xdr:from>
    <xdr:to xmlns:xdr="http://schemas.openxmlformats.org/drawingml/2006/spreadsheetDrawing">
      <xdr:col>16</xdr:col>
      <xdr:colOff>57150</xdr:colOff>
      <xdr:row>80</xdr:row>
      <xdr:rowOff>133350</xdr:rowOff>
    </xdr:to>
    <xdr:sp macro="" textlink="">
      <xdr:nvSpPr>
        <xdr:cNvPr id="178" name="Line 41"/>
        <xdr:cNvSpPr>
          <a:spLocks noChangeShapeType="1"/>
        </xdr:cNvSpPr>
      </xdr:nvSpPr>
      <xdr:spPr>
        <a:xfrm flipV="1">
          <a:off x="7229475" y="1531302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182" name="Line 111"/>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213" name="Rectangle 49"/>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16</xdr:col>
      <xdr:colOff>0</xdr:colOff>
      <xdr:row>80</xdr:row>
      <xdr:rowOff>133350</xdr:rowOff>
    </xdr:from>
    <xdr:to xmlns:xdr="http://schemas.openxmlformats.org/drawingml/2006/spreadsheetDrawing">
      <xdr:col>16</xdr:col>
      <xdr:colOff>57150</xdr:colOff>
      <xdr:row>80</xdr:row>
      <xdr:rowOff>133350</xdr:rowOff>
    </xdr:to>
    <xdr:sp macro="" textlink="">
      <xdr:nvSpPr>
        <xdr:cNvPr id="226" name="Line 41"/>
        <xdr:cNvSpPr>
          <a:spLocks noChangeShapeType="1"/>
        </xdr:cNvSpPr>
      </xdr:nvSpPr>
      <xdr:spPr>
        <a:xfrm flipV="1">
          <a:off x="7229475" y="1531302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230" name="Line 111"/>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261" name="Rectangle 49"/>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16</xdr:col>
      <xdr:colOff>0</xdr:colOff>
      <xdr:row>80</xdr:row>
      <xdr:rowOff>133350</xdr:rowOff>
    </xdr:from>
    <xdr:to xmlns:xdr="http://schemas.openxmlformats.org/drawingml/2006/spreadsheetDrawing">
      <xdr:col>16</xdr:col>
      <xdr:colOff>57150</xdr:colOff>
      <xdr:row>80</xdr:row>
      <xdr:rowOff>133350</xdr:rowOff>
    </xdr:to>
    <xdr:sp macro="" textlink="">
      <xdr:nvSpPr>
        <xdr:cNvPr id="274" name="Line 41"/>
        <xdr:cNvSpPr>
          <a:spLocks noChangeShapeType="1"/>
        </xdr:cNvSpPr>
      </xdr:nvSpPr>
      <xdr:spPr>
        <a:xfrm flipV="1">
          <a:off x="7229475" y="1531302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278" name="Line 111"/>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editAs="oneCell">
    <xdr:from xmlns:xdr="http://schemas.openxmlformats.org/drawingml/2006/spreadsheetDrawing">
      <xdr:col>8</xdr:col>
      <xdr:colOff>26035</xdr:colOff>
      <xdr:row>38</xdr:row>
      <xdr:rowOff>143510</xdr:rowOff>
    </xdr:from>
    <xdr:to xmlns:xdr="http://schemas.openxmlformats.org/drawingml/2006/spreadsheetDrawing">
      <xdr:col>10</xdr:col>
      <xdr:colOff>257175</xdr:colOff>
      <xdr:row>39</xdr:row>
      <xdr:rowOff>181610</xdr:rowOff>
    </xdr:to>
    <xdr:sp macro="" textlink="">
      <xdr:nvSpPr>
        <xdr:cNvPr id="310" name="Rectangle 286"/>
        <xdr:cNvSpPr>
          <a:spLocks noChangeArrowheads="1"/>
        </xdr:cNvSpPr>
      </xdr:nvSpPr>
      <xdr:spPr>
        <a:xfrm>
          <a:off x="4102735" y="7722235"/>
          <a:ext cx="112649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8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16</xdr:col>
      <xdr:colOff>0</xdr:colOff>
      <xdr:row>80</xdr:row>
      <xdr:rowOff>133985</xdr:rowOff>
    </xdr:from>
    <xdr:to xmlns:xdr="http://schemas.openxmlformats.org/drawingml/2006/spreadsheetDrawing">
      <xdr:col>16</xdr:col>
      <xdr:colOff>51435</xdr:colOff>
      <xdr:row>80</xdr:row>
      <xdr:rowOff>133985</xdr:rowOff>
    </xdr:to>
    <xdr:sp macro="" textlink="">
      <xdr:nvSpPr>
        <xdr:cNvPr id="323" name="Line 299"/>
        <xdr:cNvSpPr>
          <a:spLocks noChangeShapeType="1"/>
        </xdr:cNvSpPr>
      </xdr:nvSpPr>
      <xdr:spPr>
        <a:xfrm flipV="1">
          <a:off x="7229475" y="15313660"/>
          <a:ext cx="514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171450</xdr:colOff>
      <xdr:row>96</xdr:row>
      <xdr:rowOff>29210</xdr:rowOff>
    </xdr:from>
    <xdr:to xmlns:xdr="http://schemas.openxmlformats.org/drawingml/2006/spreadsheetDrawing">
      <xdr:col>16</xdr:col>
      <xdr:colOff>360045</xdr:colOff>
      <xdr:row>96</xdr:row>
      <xdr:rowOff>29210</xdr:rowOff>
    </xdr:to>
    <xdr:sp macro="" textlink="">
      <xdr:nvSpPr>
        <xdr:cNvPr id="327" name="Line 303"/>
        <xdr:cNvSpPr>
          <a:spLocks noChangeShapeType="1"/>
        </xdr:cNvSpPr>
      </xdr:nvSpPr>
      <xdr:spPr>
        <a:xfrm>
          <a:off x="7400925" y="17952085"/>
          <a:ext cx="1885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361950</xdr:colOff>
      <xdr:row>39</xdr:row>
      <xdr:rowOff>163195</xdr:rowOff>
    </xdr:to>
    <xdr:sp macro="" textlink="">
      <xdr:nvSpPr>
        <xdr:cNvPr id="359" name="Rectangle 643"/>
        <xdr:cNvSpPr>
          <a:spLocks noChangeArrowheads="1"/>
        </xdr:cNvSpPr>
      </xdr:nvSpPr>
      <xdr:spPr>
        <a:xfrm>
          <a:off x="4105275" y="7722235"/>
          <a:ext cx="1228725" cy="217805"/>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16</xdr:col>
      <xdr:colOff>0</xdr:colOff>
      <xdr:row>80</xdr:row>
      <xdr:rowOff>133985</xdr:rowOff>
    </xdr:from>
    <xdr:to xmlns:xdr="http://schemas.openxmlformats.org/drawingml/2006/spreadsheetDrawing">
      <xdr:col>16</xdr:col>
      <xdr:colOff>57150</xdr:colOff>
      <xdr:row>80</xdr:row>
      <xdr:rowOff>133985</xdr:rowOff>
    </xdr:to>
    <xdr:sp macro="" textlink="">
      <xdr:nvSpPr>
        <xdr:cNvPr id="372" name="Line 656"/>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376" name="Line 660"/>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408" name="Rectangle 1047"/>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endPar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16</xdr:col>
      <xdr:colOff>0</xdr:colOff>
      <xdr:row>80</xdr:row>
      <xdr:rowOff>133985</xdr:rowOff>
    </xdr:from>
    <xdr:to xmlns:xdr="http://schemas.openxmlformats.org/drawingml/2006/spreadsheetDrawing">
      <xdr:col>16</xdr:col>
      <xdr:colOff>57150</xdr:colOff>
      <xdr:row>80</xdr:row>
      <xdr:rowOff>133985</xdr:rowOff>
    </xdr:to>
    <xdr:sp macro="" textlink="">
      <xdr:nvSpPr>
        <xdr:cNvPr id="421" name="Line 1060"/>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425" name="Line 1064"/>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433" name="Line 1073"/>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434" name="Line 1074"/>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41</xdr:row>
      <xdr:rowOff>105410</xdr:rowOff>
    </xdr:from>
    <xdr:to xmlns:xdr="http://schemas.openxmlformats.org/drawingml/2006/spreadsheetDrawing">
      <xdr:col>9</xdr:col>
      <xdr:colOff>504825</xdr:colOff>
      <xdr:row>41</xdr:row>
      <xdr:rowOff>105410</xdr:rowOff>
    </xdr:to>
    <xdr:sp macro="" textlink="">
      <xdr:nvSpPr>
        <xdr:cNvPr id="435" name="Line 1075"/>
        <xdr:cNvSpPr>
          <a:spLocks noChangeShapeType="1"/>
        </xdr:cNvSpPr>
      </xdr:nvSpPr>
      <xdr:spPr>
        <a:xfrm>
          <a:off x="4467225" y="827849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123825</xdr:colOff>
      <xdr:row>11</xdr:row>
      <xdr:rowOff>105410</xdr:rowOff>
    </xdr:from>
    <xdr:to xmlns:xdr="http://schemas.openxmlformats.org/drawingml/2006/spreadsheetDrawing">
      <xdr:col>4</xdr:col>
      <xdr:colOff>466725</xdr:colOff>
      <xdr:row>11</xdr:row>
      <xdr:rowOff>105410</xdr:rowOff>
    </xdr:to>
    <xdr:sp macro="" textlink="">
      <xdr:nvSpPr>
        <xdr:cNvPr id="437" name="Line 1077"/>
        <xdr:cNvSpPr>
          <a:spLocks noChangeShapeType="1"/>
        </xdr:cNvSpPr>
      </xdr:nvSpPr>
      <xdr:spPr>
        <a:xfrm>
          <a:off x="1714500" y="2334895"/>
          <a:ext cx="14097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123825</xdr:colOff>
      <xdr:row>12</xdr:row>
      <xdr:rowOff>105410</xdr:rowOff>
    </xdr:from>
    <xdr:to xmlns:xdr="http://schemas.openxmlformats.org/drawingml/2006/spreadsheetDrawing">
      <xdr:col>4</xdr:col>
      <xdr:colOff>466725</xdr:colOff>
      <xdr:row>12</xdr:row>
      <xdr:rowOff>105410</xdr:rowOff>
    </xdr:to>
    <xdr:sp macro="" textlink="">
      <xdr:nvSpPr>
        <xdr:cNvPr id="438" name="Line 1078"/>
        <xdr:cNvSpPr>
          <a:spLocks noChangeShapeType="1"/>
        </xdr:cNvSpPr>
      </xdr:nvSpPr>
      <xdr:spPr>
        <a:xfrm>
          <a:off x="1714500" y="2533015"/>
          <a:ext cx="14097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161925</xdr:colOff>
      <xdr:row>16</xdr:row>
      <xdr:rowOff>95250</xdr:rowOff>
    </xdr:from>
    <xdr:to xmlns:xdr="http://schemas.openxmlformats.org/drawingml/2006/spreadsheetDrawing">
      <xdr:col>4</xdr:col>
      <xdr:colOff>457835</xdr:colOff>
      <xdr:row>16</xdr:row>
      <xdr:rowOff>95250</xdr:rowOff>
    </xdr:to>
    <xdr:sp macro="" textlink="">
      <xdr:nvSpPr>
        <xdr:cNvPr id="439" name="Line 1079"/>
        <xdr:cNvSpPr>
          <a:spLocks noChangeShapeType="1"/>
        </xdr:cNvSpPr>
      </xdr:nvSpPr>
      <xdr:spPr>
        <a:xfrm flipV="1">
          <a:off x="2819400" y="3315335"/>
          <a:ext cx="2959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886460</xdr:colOff>
      <xdr:row>21</xdr:row>
      <xdr:rowOff>95250</xdr:rowOff>
    </xdr:from>
    <xdr:to xmlns:xdr="http://schemas.openxmlformats.org/drawingml/2006/spreadsheetDrawing">
      <xdr:col>4</xdr:col>
      <xdr:colOff>466725</xdr:colOff>
      <xdr:row>21</xdr:row>
      <xdr:rowOff>95250</xdr:rowOff>
    </xdr:to>
    <xdr:sp macro="" textlink="">
      <xdr:nvSpPr>
        <xdr:cNvPr id="440" name="Line 1080"/>
        <xdr:cNvSpPr>
          <a:spLocks noChangeShapeType="1"/>
        </xdr:cNvSpPr>
      </xdr:nvSpPr>
      <xdr:spPr>
        <a:xfrm>
          <a:off x="2477135" y="4305935"/>
          <a:ext cx="6470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667385</xdr:colOff>
      <xdr:row>23</xdr:row>
      <xdr:rowOff>105410</xdr:rowOff>
    </xdr:from>
    <xdr:to xmlns:xdr="http://schemas.openxmlformats.org/drawingml/2006/spreadsheetDrawing">
      <xdr:col>4</xdr:col>
      <xdr:colOff>466725</xdr:colOff>
      <xdr:row>23</xdr:row>
      <xdr:rowOff>105410</xdr:rowOff>
    </xdr:to>
    <xdr:sp macro="" textlink="">
      <xdr:nvSpPr>
        <xdr:cNvPr id="441" name="Line 1081"/>
        <xdr:cNvSpPr>
          <a:spLocks noChangeShapeType="1"/>
        </xdr:cNvSpPr>
      </xdr:nvSpPr>
      <xdr:spPr>
        <a:xfrm>
          <a:off x="2258060" y="4712335"/>
          <a:ext cx="86614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457835</xdr:colOff>
      <xdr:row>27</xdr:row>
      <xdr:rowOff>95250</xdr:rowOff>
    </xdr:to>
    <xdr:sp macro="" textlink="">
      <xdr:nvSpPr>
        <xdr:cNvPr id="442" name="Line 1082"/>
        <xdr:cNvSpPr>
          <a:spLocks noChangeShapeType="1"/>
        </xdr:cNvSpPr>
      </xdr:nvSpPr>
      <xdr:spPr>
        <a:xfrm flipV="1">
          <a:off x="2553335" y="5494655"/>
          <a:ext cx="5619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448310</xdr:colOff>
      <xdr:row>29</xdr:row>
      <xdr:rowOff>95250</xdr:rowOff>
    </xdr:to>
    <xdr:sp macro="" textlink="">
      <xdr:nvSpPr>
        <xdr:cNvPr id="443" name="Line 1083"/>
        <xdr:cNvSpPr>
          <a:spLocks noChangeShapeType="1"/>
        </xdr:cNvSpPr>
      </xdr:nvSpPr>
      <xdr:spPr>
        <a:xfrm>
          <a:off x="2000250" y="5890895"/>
          <a:ext cx="11055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686435</xdr:colOff>
      <xdr:row>39</xdr:row>
      <xdr:rowOff>105410</xdr:rowOff>
    </xdr:from>
    <xdr:to xmlns:xdr="http://schemas.openxmlformats.org/drawingml/2006/spreadsheetDrawing">
      <xdr:col>4</xdr:col>
      <xdr:colOff>466725</xdr:colOff>
      <xdr:row>39</xdr:row>
      <xdr:rowOff>105410</xdr:rowOff>
    </xdr:to>
    <xdr:sp macro="" textlink="">
      <xdr:nvSpPr>
        <xdr:cNvPr id="444" name="Line 1084"/>
        <xdr:cNvSpPr>
          <a:spLocks noChangeShapeType="1"/>
        </xdr:cNvSpPr>
      </xdr:nvSpPr>
      <xdr:spPr>
        <a:xfrm flipV="1">
          <a:off x="2277110" y="7882255"/>
          <a:ext cx="84709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11</xdr:row>
      <xdr:rowOff>105410</xdr:rowOff>
    </xdr:from>
    <xdr:to xmlns:xdr="http://schemas.openxmlformats.org/drawingml/2006/spreadsheetDrawing">
      <xdr:col>14</xdr:col>
      <xdr:colOff>466725</xdr:colOff>
      <xdr:row>11</xdr:row>
      <xdr:rowOff>105410</xdr:rowOff>
    </xdr:to>
    <xdr:sp macro="" textlink="">
      <xdr:nvSpPr>
        <xdr:cNvPr id="445" name="Line 1085"/>
        <xdr:cNvSpPr>
          <a:spLocks noChangeShapeType="1"/>
        </xdr:cNvSpPr>
      </xdr:nvSpPr>
      <xdr:spPr>
        <a:xfrm flipV="1">
          <a:off x="6210300" y="233489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9525</xdr:colOff>
      <xdr:row>16</xdr:row>
      <xdr:rowOff>105410</xdr:rowOff>
    </xdr:from>
    <xdr:to xmlns:xdr="http://schemas.openxmlformats.org/drawingml/2006/spreadsheetDrawing">
      <xdr:col>14</xdr:col>
      <xdr:colOff>466725</xdr:colOff>
      <xdr:row>16</xdr:row>
      <xdr:rowOff>105410</xdr:rowOff>
    </xdr:to>
    <xdr:sp macro="" textlink="">
      <xdr:nvSpPr>
        <xdr:cNvPr id="446" name="Line 1086"/>
        <xdr:cNvSpPr>
          <a:spLocks noChangeShapeType="1"/>
        </xdr:cNvSpPr>
      </xdr:nvSpPr>
      <xdr:spPr>
        <a:xfrm>
          <a:off x="6219825" y="3325495"/>
          <a:ext cx="733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14</xdr:col>
      <xdr:colOff>466725</xdr:colOff>
      <xdr:row>19</xdr:row>
      <xdr:rowOff>95250</xdr:rowOff>
    </xdr:to>
    <xdr:sp macro="" textlink="">
      <xdr:nvSpPr>
        <xdr:cNvPr id="447" name="Line 1087"/>
        <xdr:cNvSpPr>
          <a:spLocks noChangeShapeType="1"/>
        </xdr:cNvSpPr>
      </xdr:nvSpPr>
      <xdr:spPr>
        <a:xfrm flipV="1">
          <a:off x="6210300" y="390969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20</xdr:row>
      <xdr:rowOff>105410</xdr:rowOff>
    </xdr:from>
    <xdr:to xmlns:xdr="http://schemas.openxmlformats.org/drawingml/2006/spreadsheetDrawing">
      <xdr:col>14</xdr:col>
      <xdr:colOff>466725</xdr:colOff>
      <xdr:row>20</xdr:row>
      <xdr:rowOff>105410</xdr:rowOff>
    </xdr:to>
    <xdr:sp macro="" textlink="">
      <xdr:nvSpPr>
        <xdr:cNvPr id="448" name="Line 1088"/>
        <xdr:cNvSpPr>
          <a:spLocks noChangeShapeType="1"/>
        </xdr:cNvSpPr>
      </xdr:nvSpPr>
      <xdr:spPr>
        <a:xfrm>
          <a:off x="6210300" y="411797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457835</xdr:colOff>
      <xdr:row>34</xdr:row>
      <xdr:rowOff>95250</xdr:rowOff>
    </xdr:to>
    <xdr:sp macro="" textlink="">
      <xdr:nvSpPr>
        <xdr:cNvPr id="449" name="Line 1089"/>
        <xdr:cNvSpPr>
          <a:spLocks noChangeShapeType="1"/>
        </xdr:cNvSpPr>
      </xdr:nvSpPr>
      <xdr:spPr>
        <a:xfrm>
          <a:off x="6162675" y="6881495"/>
          <a:ext cx="78168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450" name="Line 1090"/>
        <xdr:cNvSpPr>
          <a:spLocks noChangeShapeType="1"/>
        </xdr:cNvSpPr>
      </xdr:nvSpPr>
      <xdr:spPr>
        <a:xfrm>
          <a:off x="4467225" y="846645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451" name="Line 1091"/>
        <xdr:cNvSpPr>
          <a:spLocks noChangeShapeType="1"/>
        </xdr:cNvSpPr>
      </xdr:nvSpPr>
      <xdr:spPr>
        <a:xfrm>
          <a:off x="4467225" y="866457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44</xdr:row>
      <xdr:rowOff>105410</xdr:rowOff>
    </xdr:from>
    <xdr:to xmlns:xdr="http://schemas.openxmlformats.org/drawingml/2006/spreadsheetDrawing">
      <xdr:col>9</xdr:col>
      <xdr:colOff>504825</xdr:colOff>
      <xdr:row>44</xdr:row>
      <xdr:rowOff>105410</xdr:rowOff>
    </xdr:to>
    <xdr:sp macro="" textlink="">
      <xdr:nvSpPr>
        <xdr:cNvPr id="452" name="Line 1092"/>
        <xdr:cNvSpPr>
          <a:spLocks noChangeShapeType="1"/>
        </xdr:cNvSpPr>
      </xdr:nvSpPr>
      <xdr:spPr>
        <a:xfrm>
          <a:off x="4467225" y="887285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381635</xdr:colOff>
      <xdr:row>45</xdr:row>
      <xdr:rowOff>105410</xdr:rowOff>
    </xdr:from>
    <xdr:to xmlns:xdr="http://schemas.openxmlformats.org/drawingml/2006/spreadsheetDrawing">
      <xdr:col>9</xdr:col>
      <xdr:colOff>504825</xdr:colOff>
      <xdr:row>45</xdr:row>
      <xdr:rowOff>105410</xdr:rowOff>
    </xdr:to>
    <xdr:sp macro="" textlink="">
      <xdr:nvSpPr>
        <xdr:cNvPr id="453" name="Line 1093"/>
        <xdr:cNvSpPr>
          <a:spLocks noChangeShapeType="1"/>
        </xdr:cNvSpPr>
      </xdr:nvSpPr>
      <xdr:spPr>
        <a:xfrm>
          <a:off x="4458335" y="9070975"/>
          <a:ext cx="5137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46</xdr:row>
      <xdr:rowOff>105410</xdr:rowOff>
    </xdr:from>
    <xdr:to xmlns:xdr="http://schemas.openxmlformats.org/drawingml/2006/spreadsheetDrawing">
      <xdr:col>9</xdr:col>
      <xdr:colOff>504825</xdr:colOff>
      <xdr:row>46</xdr:row>
      <xdr:rowOff>105410</xdr:rowOff>
    </xdr:to>
    <xdr:sp macro="" textlink="">
      <xdr:nvSpPr>
        <xdr:cNvPr id="454" name="Line 1094"/>
        <xdr:cNvSpPr>
          <a:spLocks noChangeShapeType="1"/>
        </xdr:cNvSpPr>
      </xdr:nvSpPr>
      <xdr:spPr>
        <a:xfrm>
          <a:off x="4467225" y="926909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47</xdr:row>
      <xdr:rowOff>105410</xdr:rowOff>
    </xdr:from>
    <xdr:to xmlns:xdr="http://schemas.openxmlformats.org/drawingml/2006/spreadsheetDrawing">
      <xdr:col>9</xdr:col>
      <xdr:colOff>504825</xdr:colOff>
      <xdr:row>47</xdr:row>
      <xdr:rowOff>105410</xdr:rowOff>
    </xdr:to>
    <xdr:sp macro="" textlink="">
      <xdr:nvSpPr>
        <xdr:cNvPr id="455" name="Line 1095"/>
        <xdr:cNvSpPr>
          <a:spLocks noChangeShapeType="1"/>
        </xdr:cNvSpPr>
      </xdr:nvSpPr>
      <xdr:spPr>
        <a:xfrm>
          <a:off x="4467225" y="946721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457" name="Rectangle 1097"/>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458" name="Line 1098"/>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459" name="Line 1099"/>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12</xdr:col>
      <xdr:colOff>152400</xdr:colOff>
      <xdr:row>25</xdr:row>
      <xdr:rowOff>105410</xdr:rowOff>
    </xdr:from>
    <xdr:to xmlns:xdr="http://schemas.openxmlformats.org/drawingml/2006/spreadsheetDrawing">
      <xdr:col>14</xdr:col>
      <xdr:colOff>466725</xdr:colOff>
      <xdr:row>25</xdr:row>
      <xdr:rowOff>105410</xdr:rowOff>
    </xdr:to>
    <xdr:sp macro="" textlink="">
      <xdr:nvSpPr>
        <xdr:cNvPr id="460" name="Line 1100"/>
        <xdr:cNvSpPr>
          <a:spLocks noChangeShapeType="1"/>
        </xdr:cNvSpPr>
      </xdr:nvSpPr>
      <xdr:spPr>
        <a:xfrm>
          <a:off x="6172200" y="5108575"/>
          <a:ext cx="7810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15</xdr:row>
      <xdr:rowOff>105410</xdr:rowOff>
    </xdr:from>
    <xdr:to xmlns:xdr="http://schemas.openxmlformats.org/drawingml/2006/spreadsheetDrawing">
      <xdr:col>14</xdr:col>
      <xdr:colOff>466725</xdr:colOff>
      <xdr:row>15</xdr:row>
      <xdr:rowOff>105410</xdr:rowOff>
    </xdr:to>
    <xdr:sp macro="" textlink="">
      <xdr:nvSpPr>
        <xdr:cNvPr id="461" name="Line 1101"/>
        <xdr:cNvSpPr>
          <a:spLocks noChangeShapeType="1"/>
        </xdr:cNvSpPr>
      </xdr:nvSpPr>
      <xdr:spPr>
        <a:xfrm flipV="1">
          <a:off x="6210300" y="312737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44</xdr:row>
      <xdr:rowOff>114935</xdr:rowOff>
    </xdr:from>
    <xdr:to xmlns:xdr="http://schemas.openxmlformats.org/drawingml/2006/spreadsheetDrawing">
      <xdr:col>4</xdr:col>
      <xdr:colOff>466725</xdr:colOff>
      <xdr:row>44</xdr:row>
      <xdr:rowOff>114935</xdr:rowOff>
    </xdr:to>
    <xdr:sp macro="" textlink="">
      <xdr:nvSpPr>
        <xdr:cNvPr id="462" name="Line 1102"/>
        <xdr:cNvSpPr>
          <a:spLocks noChangeShapeType="1"/>
        </xdr:cNvSpPr>
      </xdr:nvSpPr>
      <xdr:spPr>
        <a:xfrm>
          <a:off x="2743200" y="8882380"/>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314960</xdr:colOff>
      <xdr:row>17</xdr:row>
      <xdr:rowOff>114935</xdr:rowOff>
    </xdr:from>
    <xdr:to xmlns:xdr="http://schemas.openxmlformats.org/drawingml/2006/spreadsheetDrawing">
      <xdr:col>15</xdr:col>
      <xdr:colOff>9525</xdr:colOff>
      <xdr:row>17</xdr:row>
      <xdr:rowOff>114935</xdr:rowOff>
    </xdr:to>
    <xdr:sp macro="" textlink="">
      <xdr:nvSpPr>
        <xdr:cNvPr id="463" name="Line 1103"/>
        <xdr:cNvSpPr>
          <a:spLocks noChangeShapeType="1"/>
        </xdr:cNvSpPr>
      </xdr:nvSpPr>
      <xdr:spPr>
        <a:xfrm>
          <a:off x="5791835" y="3533140"/>
          <a:ext cx="117094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419100</xdr:colOff>
      <xdr:row>18</xdr:row>
      <xdr:rowOff>105410</xdr:rowOff>
    </xdr:from>
    <xdr:to xmlns:xdr="http://schemas.openxmlformats.org/drawingml/2006/spreadsheetDrawing">
      <xdr:col>14</xdr:col>
      <xdr:colOff>466725</xdr:colOff>
      <xdr:row>18</xdr:row>
      <xdr:rowOff>105410</xdr:rowOff>
    </xdr:to>
    <xdr:sp macro="" textlink="">
      <xdr:nvSpPr>
        <xdr:cNvPr id="464" name="Line 1104"/>
        <xdr:cNvSpPr>
          <a:spLocks noChangeShapeType="1"/>
        </xdr:cNvSpPr>
      </xdr:nvSpPr>
      <xdr:spPr>
        <a:xfrm flipV="1">
          <a:off x="5895975" y="3721735"/>
          <a:ext cx="10572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161925</xdr:colOff>
      <xdr:row>17</xdr:row>
      <xdr:rowOff>105410</xdr:rowOff>
    </xdr:from>
    <xdr:to xmlns:xdr="http://schemas.openxmlformats.org/drawingml/2006/spreadsheetDrawing">
      <xdr:col>4</xdr:col>
      <xdr:colOff>448310</xdr:colOff>
      <xdr:row>17</xdr:row>
      <xdr:rowOff>105410</xdr:rowOff>
    </xdr:to>
    <xdr:sp macro="" textlink="">
      <xdr:nvSpPr>
        <xdr:cNvPr id="465" name="Line 1105"/>
        <xdr:cNvSpPr>
          <a:spLocks noChangeShapeType="1"/>
        </xdr:cNvSpPr>
      </xdr:nvSpPr>
      <xdr:spPr>
        <a:xfrm flipV="1">
          <a:off x="2819400" y="3523615"/>
          <a:ext cx="28638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14</xdr:col>
      <xdr:colOff>466725</xdr:colOff>
      <xdr:row>21</xdr:row>
      <xdr:rowOff>95250</xdr:rowOff>
    </xdr:to>
    <xdr:sp macro="" textlink="">
      <xdr:nvSpPr>
        <xdr:cNvPr id="466" name="Line 1106"/>
        <xdr:cNvSpPr>
          <a:spLocks noChangeShapeType="1"/>
        </xdr:cNvSpPr>
      </xdr:nvSpPr>
      <xdr:spPr>
        <a:xfrm>
          <a:off x="6267450" y="4305935"/>
          <a:ext cx="6858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28</xdr:row>
      <xdr:rowOff>105410</xdr:rowOff>
    </xdr:from>
    <xdr:to xmlns:xdr="http://schemas.openxmlformats.org/drawingml/2006/spreadsheetDrawing">
      <xdr:col>14</xdr:col>
      <xdr:colOff>428625</xdr:colOff>
      <xdr:row>28</xdr:row>
      <xdr:rowOff>105410</xdr:rowOff>
    </xdr:to>
    <xdr:sp macro="" textlink="">
      <xdr:nvSpPr>
        <xdr:cNvPr id="467" name="Line 1107"/>
        <xdr:cNvSpPr>
          <a:spLocks noChangeShapeType="1"/>
        </xdr:cNvSpPr>
      </xdr:nvSpPr>
      <xdr:spPr>
        <a:xfrm flipV="1">
          <a:off x="6210300" y="5702935"/>
          <a:ext cx="7048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353060</xdr:colOff>
      <xdr:row>36</xdr:row>
      <xdr:rowOff>105410</xdr:rowOff>
    </xdr:from>
    <xdr:to xmlns:xdr="http://schemas.openxmlformats.org/drawingml/2006/spreadsheetDrawing">
      <xdr:col>14</xdr:col>
      <xdr:colOff>457835</xdr:colOff>
      <xdr:row>36</xdr:row>
      <xdr:rowOff>105410</xdr:rowOff>
    </xdr:to>
    <xdr:sp macro="" textlink="">
      <xdr:nvSpPr>
        <xdr:cNvPr id="468" name="Line 1108"/>
        <xdr:cNvSpPr>
          <a:spLocks noChangeShapeType="1"/>
        </xdr:cNvSpPr>
      </xdr:nvSpPr>
      <xdr:spPr>
        <a:xfrm flipV="1">
          <a:off x="5829935" y="7287895"/>
          <a:ext cx="1114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0</xdr:colOff>
      <xdr:row>80</xdr:row>
      <xdr:rowOff>133985</xdr:rowOff>
    </xdr:from>
    <xdr:to xmlns:xdr="http://schemas.openxmlformats.org/drawingml/2006/spreadsheetDrawing">
      <xdr:col>16</xdr:col>
      <xdr:colOff>57150</xdr:colOff>
      <xdr:row>80</xdr:row>
      <xdr:rowOff>133985</xdr:rowOff>
    </xdr:to>
    <xdr:sp macro="" textlink="">
      <xdr:nvSpPr>
        <xdr:cNvPr id="470" name="Line 1110"/>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474" name="Line 1114"/>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324485</xdr:colOff>
      <xdr:row>33</xdr:row>
      <xdr:rowOff>95250</xdr:rowOff>
    </xdr:from>
    <xdr:to xmlns:xdr="http://schemas.openxmlformats.org/drawingml/2006/spreadsheetDrawing">
      <xdr:col>4</xdr:col>
      <xdr:colOff>448310</xdr:colOff>
      <xdr:row>33</xdr:row>
      <xdr:rowOff>95250</xdr:rowOff>
    </xdr:to>
    <xdr:sp macro="" textlink="">
      <xdr:nvSpPr>
        <xdr:cNvPr id="475" name="Line 1115"/>
        <xdr:cNvSpPr>
          <a:spLocks noChangeShapeType="1"/>
        </xdr:cNvSpPr>
      </xdr:nvSpPr>
      <xdr:spPr>
        <a:xfrm>
          <a:off x="2981960" y="6683375"/>
          <a:ext cx="123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391160</xdr:colOff>
      <xdr:row>28</xdr:row>
      <xdr:rowOff>95250</xdr:rowOff>
    </xdr:from>
    <xdr:to xmlns:xdr="http://schemas.openxmlformats.org/drawingml/2006/spreadsheetDrawing">
      <xdr:col>4</xdr:col>
      <xdr:colOff>448310</xdr:colOff>
      <xdr:row>28</xdr:row>
      <xdr:rowOff>95250</xdr:rowOff>
    </xdr:to>
    <xdr:sp macro="" textlink="">
      <xdr:nvSpPr>
        <xdr:cNvPr id="476" name="Line 1116"/>
        <xdr:cNvSpPr>
          <a:spLocks noChangeShapeType="1"/>
        </xdr:cNvSpPr>
      </xdr:nvSpPr>
      <xdr:spPr>
        <a:xfrm>
          <a:off x="3048635" y="5692775"/>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133985</xdr:colOff>
      <xdr:row>37</xdr:row>
      <xdr:rowOff>86360</xdr:rowOff>
    </xdr:from>
    <xdr:to xmlns:xdr="http://schemas.openxmlformats.org/drawingml/2006/spreadsheetDrawing">
      <xdr:col>4</xdr:col>
      <xdr:colOff>419735</xdr:colOff>
      <xdr:row>37</xdr:row>
      <xdr:rowOff>86360</xdr:rowOff>
    </xdr:to>
    <xdr:sp macro="" textlink="">
      <xdr:nvSpPr>
        <xdr:cNvPr id="477" name="Line 1117"/>
        <xdr:cNvSpPr>
          <a:spLocks noChangeShapeType="1"/>
        </xdr:cNvSpPr>
      </xdr:nvSpPr>
      <xdr:spPr>
        <a:xfrm>
          <a:off x="2791460" y="7466965"/>
          <a:ext cx="2857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448310</xdr:colOff>
      <xdr:row>38</xdr:row>
      <xdr:rowOff>95250</xdr:rowOff>
    </xdr:to>
    <xdr:sp macro="" textlink="">
      <xdr:nvSpPr>
        <xdr:cNvPr id="478" name="Line 1118"/>
        <xdr:cNvSpPr>
          <a:spLocks noChangeShapeType="1"/>
        </xdr:cNvSpPr>
      </xdr:nvSpPr>
      <xdr:spPr>
        <a:xfrm>
          <a:off x="3000375" y="7673975"/>
          <a:ext cx="1054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4</xdr:col>
      <xdr:colOff>466725</xdr:colOff>
      <xdr:row>43</xdr:row>
      <xdr:rowOff>95250</xdr:rowOff>
    </xdr:to>
    <xdr:sp macro="" textlink="">
      <xdr:nvSpPr>
        <xdr:cNvPr id="479" name="Line 1119"/>
        <xdr:cNvSpPr>
          <a:spLocks noChangeShapeType="1"/>
        </xdr:cNvSpPr>
      </xdr:nvSpPr>
      <xdr:spPr>
        <a:xfrm>
          <a:off x="2743200" y="8664575"/>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xdr:col>
      <xdr:colOff>285750</xdr:colOff>
      <xdr:row>6</xdr:row>
      <xdr:rowOff>105410</xdr:rowOff>
    </xdr:from>
    <xdr:to xmlns:xdr="http://schemas.openxmlformats.org/drawingml/2006/spreadsheetDrawing">
      <xdr:col>14</xdr:col>
      <xdr:colOff>419735</xdr:colOff>
      <xdr:row>6</xdr:row>
      <xdr:rowOff>105410</xdr:rowOff>
    </xdr:to>
    <xdr:sp macro="" textlink="">
      <xdr:nvSpPr>
        <xdr:cNvPr id="480" name="Line 1120"/>
        <xdr:cNvSpPr>
          <a:spLocks noChangeShapeType="1"/>
        </xdr:cNvSpPr>
      </xdr:nvSpPr>
      <xdr:spPr>
        <a:xfrm flipV="1">
          <a:off x="914400" y="1368425"/>
          <a:ext cx="59918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12</xdr:col>
      <xdr:colOff>152400</xdr:colOff>
      <xdr:row>31</xdr:row>
      <xdr:rowOff>95250</xdr:rowOff>
    </xdr:from>
    <xdr:to xmlns:xdr="http://schemas.openxmlformats.org/drawingml/2006/spreadsheetDrawing">
      <xdr:col>15</xdr:col>
      <xdr:colOff>19050</xdr:colOff>
      <xdr:row>31</xdr:row>
      <xdr:rowOff>95250</xdr:rowOff>
    </xdr:to>
    <xdr:sp macro="" textlink="">
      <xdr:nvSpPr>
        <xdr:cNvPr id="481" name="Line 1121"/>
        <xdr:cNvSpPr>
          <a:spLocks noChangeShapeType="1"/>
        </xdr:cNvSpPr>
      </xdr:nvSpPr>
      <xdr:spPr>
        <a:xfrm>
          <a:off x="6172200" y="6287135"/>
          <a:ext cx="8001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482" name="Line 1314"/>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483" name="Line 1315"/>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14</xdr:col>
      <xdr:colOff>9525</xdr:colOff>
      <xdr:row>8</xdr:row>
      <xdr:rowOff>0</xdr:rowOff>
    </xdr:from>
    <xdr:to xmlns:xdr="http://schemas.openxmlformats.org/drawingml/2006/spreadsheetDrawing">
      <xdr:col>14</xdr:col>
      <xdr:colOff>419735</xdr:colOff>
      <xdr:row>8</xdr:row>
      <xdr:rowOff>0</xdr:rowOff>
    </xdr:to>
    <xdr:sp macro="" textlink="">
      <xdr:nvSpPr>
        <xdr:cNvPr id="485" name="Line 1317"/>
        <xdr:cNvSpPr>
          <a:spLocks noChangeShapeType="1"/>
        </xdr:cNvSpPr>
      </xdr:nvSpPr>
      <xdr:spPr>
        <a:xfrm flipV="1">
          <a:off x="6496050" y="1659255"/>
          <a:ext cx="4102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506" name="Rectangle 1338"/>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507" name="Line 1339"/>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508" name="Line 1340"/>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16</xdr:col>
      <xdr:colOff>0</xdr:colOff>
      <xdr:row>80</xdr:row>
      <xdr:rowOff>133985</xdr:rowOff>
    </xdr:from>
    <xdr:to xmlns:xdr="http://schemas.openxmlformats.org/drawingml/2006/spreadsheetDrawing">
      <xdr:col>16</xdr:col>
      <xdr:colOff>57150</xdr:colOff>
      <xdr:row>80</xdr:row>
      <xdr:rowOff>133985</xdr:rowOff>
    </xdr:to>
    <xdr:sp macro="" textlink="">
      <xdr:nvSpPr>
        <xdr:cNvPr id="519" name="Line 1351"/>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523" name="Line 1355"/>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530" name="Line 1568"/>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531" name="Line 1569"/>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361950</xdr:colOff>
      <xdr:row>39</xdr:row>
      <xdr:rowOff>163195</xdr:rowOff>
    </xdr:to>
    <xdr:sp macro="" textlink="">
      <xdr:nvSpPr>
        <xdr:cNvPr id="554" name="Rectangle 1592"/>
        <xdr:cNvSpPr>
          <a:spLocks noChangeArrowheads="1"/>
        </xdr:cNvSpPr>
      </xdr:nvSpPr>
      <xdr:spPr>
        <a:xfrm>
          <a:off x="4105275" y="7722235"/>
          <a:ext cx="1228725" cy="217805"/>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555" name="Line 1593"/>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556" name="Line 1594"/>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16</xdr:col>
      <xdr:colOff>0</xdr:colOff>
      <xdr:row>80</xdr:row>
      <xdr:rowOff>133985</xdr:rowOff>
    </xdr:from>
    <xdr:to xmlns:xdr="http://schemas.openxmlformats.org/drawingml/2006/spreadsheetDrawing">
      <xdr:col>16</xdr:col>
      <xdr:colOff>57150</xdr:colOff>
      <xdr:row>80</xdr:row>
      <xdr:rowOff>133985</xdr:rowOff>
    </xdr:to>
    <xdr:sp macro="" textlink="">
      <xdr:nvSpPr>
        <xdr:cNvPr id="567" name="Line 1605"/>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571" name="Line 1609"/>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342900</xdr:colOff>
      <xdr:row>22</xdr:row>
      <xdr:rowOff>86360</xdr:rowOff>
    </xdr:from>
    <xdr:to xmlns:xdr="http://schemas.openxmlformats.org/drawingml/2006/spreadsheetDrawing">
      <xdr:col>4</xdr:col>
      <xdr:colOff>448310</xdr:colOff>
      <xdr:row>22</xdr:row>
      <xdr:rowOff>86360</xdr:rowOff>
    </xdr:to>
    <xdr:sp macro="" textlink="">
      <xdr:nvSpPr>
        <xdr:cNvPr id="579" name="Line 1617"/>
        <xdr:cNvSpPr>
          <a:spLocks noChangeShapeType="1"/>
        </xdr:cNvSpPr>
      </xdr:nvSpPr>
      <xdr:spPr>
        <a:xfrm>
          <a:off x="3000375" y="4495165"/>
          <a:ext cx="1054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580" name="Line 1873"/>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581" name="Line 1874"/>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604" name="Rectangle 1897"/>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605" name="Line 1898"/>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606" name="Line 1899"/>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16</xdr:col>
      <xdr:colOff>0</xdr:colOff>
      <xdr:row>80</xdr:row>
      <xdr:rowOff>133985</xdr:rowOff>
    </xdr:from>
    <xdr:to xmlns:xdr="http://schemas.openxmlformats.org/drawingml/2006/spreadsheetDrawing">
      <xdr:col>16</xdr:col>
      <xdr:colOff>57150</xdr:colOff>
      <xdr:row>80</xdr:row>
      <xdr:rowOff>133985</xdr:rowOff>
    </xdr:to>
    <xdr:sp macro="" textlink="">
      <xdr:nvSpPr>
        <xdr:cNvPr id="617" name="Line 1910"/>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621" name="Line 1914"/>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622" name="Line 2109"/>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623" name="Line 2110"/>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11</xdr:row>
      <xdr:rowOff>105410</xdr:rowOff>
    </xdr:from>
    <xdr:to xmlns:xdr="http://schemas.openxmlformats.org/drawingml/2006/spreadsheetDrawing">
      <xdr:col>14</xdr:col>
      <xdr:colOff>466725</xdr:colOff>
      <xdr:row>11</xdr:row>
      <xdr:rowOff>105410</xdr:rowOff>
    </xdr:to>
    <xdr:sp macro="" textlink="">
      <xdr:nvSpPr>
        <xdr:cNvPr id="634" name="Line 2121"/>
        <xdr:cNvSpPr>
          <a:spLocks noChangeShapeType="1"/>
        </xdr:cNvSpPr>
      </xdr:nvSpPr>
      <xdr:spPr>
        <a:xfrm flipV="1">
          <a:off x="6210300" y="233489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9525</xdr:colOff>
      <xdr:row>16</xdr:row>
      <xdr:rowOff>105410</xdr:rowOff>
    </xdr:from>
    <xdr:to xmlns:xdr="http://schemas.openxmlformats.org/drawingml/2006/spreadsheetDrawing">
      <xdr:col>14</xdr:col>
      <xdr:colOff>466725</xdr:colOff>
      <xdr:row>16</xdr:row>
      <xdr:rowOff>105410</xdr:rowOff>
    </xdr:to>
    <xdr:sp macro="" textlink="">
      <xdr:nvSpPr>
        <xdr:cNvPr id="635" name="Line 2122"/>
        <xdr:cNvSpPr>
          <a:spLocks noChangeShapeType="1"/>
        </xdr:cNvSpPr>
      </xdr:nvSpPr>
      <xdr:spPr>
        <a:xfrm>
          <a:off x="6219825" y="3325495"/>
          <a:ext cx="733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14</xdr:col>
      <xdr:colOff>466725</xdr:colOff>
      <xdr:row>19</xdr:row>
      <xdr:rowOff>95250</xdr:rowOff>
    </xdr:to>
    <xdr:sp macro="" textlink="">
      <xdr:nvSpPr>
        <xdr:cNvPr id="636" name="Line 2123"/>
        <xdr:cNvSpPr>
          <a:spLocks noChangeShapeType="1"/>
        </xdr:cNvSpPr>
      </xdr:nvSpPr>
      <xdr:spPr>
        <a:xfrm flipV="1">
          <a:off x="6210300" y="390969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20</xdr:row>
      <xdr:rowOff>105410</xdr:rowOff>
    </xdr:from>
    <xdr:to xmlns:xdr="http://schemas.openxmlformats.org/drawingml/2006/spreadsheetDrawing">
      <xdr:col>14</xdr:col>
      <xdr:colOff>466725</xdr:colOff>
      <xdr:row>20</xdr:row>
      <xdr:rowOff>105410</xdr:rowOff>
    </xdr:to>
    <xdr:sp macro="" textlink="">
      <xdr:nvSpPr>
        <xdr:cNvPr id="637" name="Line 2124"/>
        <xdr:cNvSpPr>
          <a:spLocks noChangeShapeType="1"/>
        </xdr:cNvSpPr>
      </xdr:nvSpPr>
      <xdr:spPr>
        <a:xfrm>
          <a:off x="6210300" y="411797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646" name="Rectangle 2133"/>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647" name="Line 2134"/>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648" name="Line 2135"/>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12</xdr:col>
      <xdr:colOff>152400</xdr:colOff>
      <xdr:row>25</xdr:row>
      <xdr:rowOff>105410</xdr:rowOff>
    </xdr:from>
    <xdr:to xmlns:xdr="http://schemas.openxmlformats.org/drawingml/2006/spreadsheetDrawing">
      <xdr:col>14</xdr:col>
      <xdr:colOff>466725</xdr:colOff>
      <xdr:row>25</xdr:row>
      <xdr:rowOff>105410</xdr:rowOff>
    </xdr:to>
    <xdr:sp macro="" textlink="">
      <xdr:nvSpPr>
        <xdr:cNvPr id="649" name="Line 2136"/>
        <xdr:cNvSpPr>
          <a:spLocks noChangeShapeType="1"/>
        </xdr:cNvSpPr>
      </xdr:nvSpPr>
      <xdr:spPr>
        <a:xfrm>
          <a:off x="6172200" y="5108575"/>
          <a:ext cx="7810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44</xdr:row>
      <xdr:rowOff>114935</xdr:rowOff>
    </xdr:from>
    <xdr:to xmlns:xdr="http://schemas.openxmlformats.org/drawingml/2006/spreadsheetDrawing">
      <xdr:col>4</xdr:col>
      <xdr:colOff>466725</xdr:colOff>
      <xdr:row>44</xdr:row>
      <xdr:rowOff>114935</xdr:rowOff>
    </xdr:to>
    <xdr:sp macro="" textlink="">
      <xdr:nvSpPr>
        <xdr:cNvPr id="651" name="Line 2138"/>
        <xdr:cNvSpPr>
          <a:spLocks noChangeShapeType="1"/>
        </xdr:cNvSpPr>
      </xdr:nvSpPr>
      <xdr:spPr>
        <a:xfrm>
          <a:off x="2743200" y="8882380"/>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314960</xdr:colOff>
      <xdr:row>17</xdr:row>
      <xdr:rowOff>114935</xdr:rowOff>
    </xdr:from>
    <xdr:to xmlns:xdr="http://schemas.openxmlformats.org/drawingml/2006/spreadsheetDrawing">
      <xdr:col>15</xdr:col>
      <xdr:colOff>9525</xdr:colOff>
      <xdr:row>17</xdr:row>
      <xdr:rowOff>114935</xdr:rowOff>
    </xdr:to>
    <xdr:sp macro="" textlink="">
      <xdr:nvSpPr>
        <xdr:cNvPr id="652" name="Line 2139"/>
        <xdr:cNvSpPr>
          <a:spLocks noChangeShapeType="1"/>
        </xdr:cNvSpPr>
      </xdr:nvSpPr>
      <xdr:spPr>
        <a:xfrm>
          <a:off x="5791835" y="3533140"/>
          <a:ext cx="117094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419100</xdr:colOff>
      <xdr:row>18</xdr:row>
      <xdr:rowOff>105410</xdr:rowOff>
    </xdr:from>
    <xdr:to xmlns:xdr="http://schemas.openxmlformats.org/drawingml/2006/spreadsheetDrawing">
      <xdr:col>14</xdr:col>
      <xdr:colOff>466725</xdr:colOff>
      <xdr:row>18</xdr:row>
      <xdr:rowOff>105410</xdr:rowOff>
    </xdr:to>
    <xdr:sp macro="" textlink="">
      <xdr:nvSpPr>
        <xdr:cNvPr id="653" name="Line 2140"/>
        <xdr:cNvSpPr>
          <a:spLocks noChangeShapeType="1"/>
        </xdr:cNvSpPr>
      </xdr:nvSpPr>
      <xdr:spPr>
        <a:xfrm flipV="1">
          <a:off x="5895975" y="3721735"/>
          <a:ext cx="10572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28</xdr:row>
      <xdr:rowOff>105410</xdr:rowOff>
    </xdr:from>
    <xdr:to xmlns:xdr="http://schemas.openxmlformats.org/drawingml/2006/spreadsheetDrawing">
      <xdr:col>14</xdr:col>
      <xdr:colOff>428625</xdr:colOff>
      <xdr:row>28</xdr:row>
      <xdr:rowOff>105410</xdr:rowOff>
    </xdr:to>
    <xdr:sp macro="" textlink="">
      <xdr:nvSpPr>
        <xdr:cNvPr id="656" name="Line 2143"/>
        <xdr:cNvSpPr>
          <a:spLocks noChangeShapeType="1"/>
        </xdr:cNvSpPr>
      </xdr:nvSpPr>
      <xdr:spPr>
        <a:xfrm flipV="1">
          <a:off x="6210300" y="5702935"/>
          <a:ext cx="7048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22</xdr:col>
      <xdr:colOff>286385</xdr:colOff>
      <xdr:row>83</xdr:row>
      <xdr:rowOff>0</xdr:rowOff>
    </xdr:from>
    <xdr:to xmlns:xdr="http://schemas.openxmlformats.org/drawingml/2006/spreadsheetDrawing">
      <xdr:col>24</xdr:col>
      <xdr:colOff>410210</xdr:colOff>
      <xdr:row>83</xdr:row>
      <xdr:rowOff>0</xdr:rowOff>
    </xdr:to>
    <xdr:sp macro="" textlink="">
      <xdr:nvSpPr>
        <xdr:cNvPr id="658" name="Line 2145"/>
        <xdr:cNvSpPr>
          <a:spLocks noChangeShapeType="1"/>
        </xdr:cNvSpPr>
      </xdr:nvSpPr>
      <xdr:spPr>
        <a:xfrm flipV="1">
          <a:off x="11630660" y="156940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619125</xdr:colOff>
      <xdr:row>80</xdr:row>
      <xdr:rowOff>133985</xdr:rowOff>
    </xdr:from>
    <xdr:to xmlns:xdr="http://schemas.openxmlformats.org/drawingml/2006/spreadsheetDrawing">
      <xdr:col>27</xdr:col>
      <xdr:colOff>57150</xdr:colOff>
      <xdr:row>80</xdr:row>
      <xdr:rowOff>133985</xdr:rowOff>
    </xdr:to>
    <xdr:sp macro="" textlink="">
      <xdr:nvSpPr>
        <xdr:cNvPr id="659" name="Line 2146"/>
        <xdr:cNvSpPr>
          <a:spLocks noChangeShapeType="1"/>
        </xdr:cNvSpPr>
      </xdr:nvSpPr>
      <xdr:spPr>
        <a:xfrm flipV="1">
          <a:off x="13335000" y="15313660"/>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660" name="Line 2147"/>
        <xdr:cNvSpPr>
          <a:spLocks noChangeShapeType="1"/>
        </xdr:cNvSpPr>
      </xdr:nvSpPr>
      <xdr:spPr>
        <a:xfrm flipV="1">
          <a:off x="10925175" y="158845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661" name="Line 2148"/>
        <xdr:cNvSpPr>
          <a:spLocks noChangeShapeType="1"/>
        </xdr:cNvSpPr>
      </xdr:nvSpPr>
      <xdr:spPr>
        <a:xfrm>
          <a:off x="10153650" y="15875000"/>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514985</xdr:colOff>
      <xdr:row>81</xdr:row>
      <xdr:rowOff>143510</xdr:rowOff>
    </xdr:from>
    <xdr:to xmlns:xdr="http://schemas.openxmlformats.org/drawingml/2006/spreadsheetDrawing">
      <xdr:col>18</xdr:col>
      <xdr:colOff>38100</xdr:colOff>
      <xdr:row>81</xdr:row>
      <xdr:rowOff>143510</xdr:rowOff>
    </xdr:to>
    <xdr:sp macro="" textlink="">
      <xdr:nvSpPr>
        <xdr:cNvPr id="662" name="Line 2149"/>
        <xdr:cNvSpPr>
          <a:spLocks noChangeShapeType="1"/>
        </xdr:cNvSpPr>
      </xdr:nvSpPr>
      <xdr:spPr>
        <a:xfrm>
          <a:off x="8430260" y="15494635"/>
          <a:ext cx="2089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663" name="Line 2150"/>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4</xdr:col>
      <xdr:colOff>466725</xdr:colOff>
      <xdr:row>43</xdr:row>
      <xdr:rowOff>95250</xdr:rowOff>
    </xdr:to>
    <xdr:sp macro="" textlink="">
      <xdr:nvSpPr>
        <xdr:cNvPr id="668" name="Line 2155"/>
        <xdr:cNvSpPr>
          <a:spLocks noChangeShapeType="1"/>
        </xdr:cNvSpPr>
      </xdr:nvSpPr>
      <xdr:spPr>
        <a:xfrm>
          <a:off x="2743200" y="8664575"/>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672" name="Line 2519"/>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673" name="Line 2520"/>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696" name="Rectangle 2543"/>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697" name="Line 2544"/>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698" name="Line 2545"/>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12</xdr:col>
      <xdr:colOff>152400</xdr:colOff>
      <xdr:row>25</xdr:row>
      <xdr:rowOff>105410</xdr:rowOff>
    </xdr:from>
    <xdr:to xmlns:xdr="http://schemas.openxmlformats.org/drawingml/2006/spreadsheetDrawing">
      <xdr:col>14</xdr:col>
      <xdr:colOff>466725</xdr:colOff>
      <xdr:row>25</xdr:row>
      <xdr:rowOff>105410</xdr:rowOff>
    </xdr:to>
    <xdr:sp macro="" textlink="">
      <xdr:nvSpPr>
        <xdr:cNvPr id="699" name="Line 2546"/>
        <xdr:cNvSpPr>
          <a:spLocks noChangeShapeType="1"/>
        </xdr:cNvSpPr>
      </xdr:nvSpPr>
      <xdr:spPr>
        <a:xfrm>
          <a:off x="6172200" y="5108575"/>
          <a:ext cx="7810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44</xdr:row>
      <xdr:rowOff>114935</xdr:rowOff>
    </xdr:from>
    <xdr:to xmlns:xdr="http://schemas.openxmlformats.org/drawingml/2006/spreadsheetDrawing">
      <xdr:col>4</xdr:col>
      <xdr:colOff>466725</xdr:colOff>
      <xdr:row>44</xdr:row>
      <xdr:rowOff>114935</xdr:rowOff>
    </xdr:to>
    <xdr:sp macro="" textlink="">
      <xdr:nvSpPr>
        <xdr:cNvPr id="701" name="Line 2548"/>
        <xdr:cNvSpPr>
          <a:spLocks noChangeShapeType="1"/>
        </xdr:cNvSpPr>
      </xdr:nvSpPr>
      <xdr:spPr>
        <a:xfrm>
          <a:off x="2743200" y="8882380"/>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28</xdr:row>
      <xdr:rowOff>105410</xdr:rowOff>
    </xdr:from>
    <xdr:to xmlns:xdr="http://schemas.openxmlformats.org/drawingml/2006/spreadsheetDrawing">
      <xdr:col>14</xdr:col>
      <xdr:colOff>428625</xdr:colOff>
      <xdr:row>28</xdr:row>
      <xdr:rowOff>105410</xdr:rowOff>
    </xdr:to>
    <xdr:sp macro="" textlink="">
      <xdr:nvSpPr>
        <xdr:cNvPr id="706" name="Line 2553"/>
        <xdr:cNvSpPr>
          <a:spLocks noChangeShapeType="1"/>
        </xdr:cNvSpPr>
      </xdr:nvSpPr>
      <xdr:spPr>
        <a:xfrm flipV="1">
          <a:off x="6210300" y="5702935"/>
          <a:ext cx="7048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22</xdr:col>
      <xdr:colOff>286385</xdr:colOff>
      <xdr:row>83</xdr:row>
      <xdr:rowOff>0</xdr:rowOff>
    </xdr:from>
    <xdr:to xmlns:xdr="http://schemas.openxmlformats.org/drawingml/2006/spreadsheetDrawing">
      <xdr:col>24</xdr:col>
      <xdr:colOff>410210</xdr:colOff>
      <xdr:row>83</xdr:row>
      <xdr:rowOff>0</xdr:rowOff>
    </xdr:to>
    <xdr:sp macro="" textlink="">
      <xdr:nvSpPr>
        <xdr:cNvPr id="708" name="Line 2555"/>
        <xdr:cNvSpPr>
          <a:spLocks noChangeShapeType="1"/>
        </xdr:cNvSpPr>
      </xdr:nvSpPr>
      <xdr:spPr>
        <a:xfrm flipV="1">
          <a:off x="11630660" y="156940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619125</xdr:colOff>
      <xdr:row>80</xdr:row>
      <xdr:rowOff>133985</xdr:rowOff>
    </xdr:from>
    <xdr:to xmlns:xdr="http://schemas.openxmlformats.org/drawingml/2006/spreadsheetDrawing">
      <xdr:col>27</xdr:col>
      <xdr:colOff>57150</xdr:colOff>
      <xdr:row>80</xdr:row>
      <xdr:rowOff>133985</xdr:rowOff>
    </xdr:to>
    <xdr:sp macro="" textlink="">
      <xdr:nvSpPr>
        <xdr:cNvPr id="709" name="Line 2556"/>
        <xdr:cNvSpPr>
          <a:spLocks noChangeShapeType="1"/>
        </xdr:cNvSpPr>
      </xdr:nvSpPr>
      <xdr:spPr>
        <a:xfrm flipV="1">
          <a:off x="13335000" y="15313660"/>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710" name="Line 2557"/>
        <xdr:cNvSpPr>
          <a:spLocks noChangeShapeType="1"/>
        </xdr:cNvSpPr>
      </xdr:nvSpPr>
      <xdr:spPr>
        <a:xfrm flipV="1">
          <a:off x="10925175" y="158845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711" name="Line 2558"/>
        <xdr:cNvSpPr>
          <a:spLocks noChangeShapeType="1"/>
        </xdr:cNvSpPr>
      </xdr:nvSpPr>
      <xdr:spPr>
        <a:xfrm>
          <a:off x="10153650" y="15875000"/>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514985</xdr:colOff>
      <xdr:row>81</xdr:row>
      <xdr:rowOff>143510</xdr:rowOff>
    </xdr:from>
    <xdr:to xmlns:xdr="http://schemas.openxmlformats.org/drawingml/2006/spreadsheetDrawing">
      <xdr:col>18</xdr:col>
      <xdr:colOff>38100</xdr:colOff>
      <xdr:row>81</xdr:row>
      <xdr:rowOff>143510</xdr:rowOff>
    </xdr:to>
    <xdr:sp macro="" textlink="">
      <xdr:nvSpPr>
        <xdr:cNvPr id="712" name="Line 2559"/>
        <xdr:cNvSpPr>
          <a:spLocks noChangeShapeType="1"/>
        </xdr:cNvSpPr>
      </xdr:nvSpPr>
      <xdr:spPr>
        <a:xfrm>
          <a:off x="8430260" y="15494635"/>
          <a:ext cx="2089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713" name="Line 2560"/>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4</xdr:col>
      <xdr:colOff>466725</xdr:colOff>
      <xdr:row>43</xdr:row>
      <xdr:rowOff>95250</xdr:rowOff>
    </xdr:to>
    <xdr:sp macro="" textlink="">
      <xdr:nvSpPr>
        <xdr:cNvPr id="718" name="Line 2565"/>
        <xdr:cNvSpPr>
          <a:spLocks noChangeShapeType="1"/>
        </xdr:cNvSpPr>
      </xdr:nvSpPr>
      <xdr:spPr>
        <a:xfrm>
          <a:off x="2743200" y="8664575"/>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719" name="Line 2782"/>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720" name="Line 2783"/>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41</xdr:row>
      <xdr:rowOff>105410</xdr:rowOff>
    </xdr:from>
    <xdr:to xmlns:xdr="http://schemas.openxmlformats.org/drawingml/2006/spreadsheetDrawing">
      <xdr:col>9</xdr:col>
      <xdr:colOff>504825</xdr:colOff>
      <xdr:row>41</xdr:row>
      <xdr:rowOff>105410</xdr:rowOff>
    </xdr:to>
    <xdr:sp macro="" textlink="">
      <xdr:nvSpPr>
        <xdr:cNvPr id="721" name="Line 2784"/>
        <xdr:cNvSpPr>
          <a:spLocks noChangeShapeType="1"/>
        </xdr:cNvSpPr>
      </xdr:nvSpPr>
      <xdr:spPr>
        <a:xfrm>
          <a:off x="4467225" y="827849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161925</xdr:colOff>
      <xdr:row>8</xdr:row>
      <xdr:rowOff>0</xdr:rowOff>
    </xdr:from>
    <xdr:to xmlns:xdr="http://schemas.openxmlformats.org/drawingml/2006/spreadsheetDrawing">
      <xdr:col>14</xdr:col>
      <xdr:colOff>419735</xdr:colOff>
      <xdr:row>8</xdr:row>
      <xdr:rowOff>0</xdr:rowOff>
    </xdr:to>
    <xdr:sp macro="" textlink="">
      <xdr:nvSpPr>
        <xdr:cNvPr id="722" name="Line 2785"/>
        <xdr:cNvSpPr>
          <a:spLocks noChangeShapeType="1"/>
        </xdr:cNvSpPr>
      </xdr:nvSpPr>
      <xdr:spPr>
        <a:xfrm>
          <a:off x="6372225" y="1659255"/>
          <a:ext cx="5340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123825</xdr:colOff>
      <xdr:row>11</xdr:row>
      <xdr:rowOff>105410</xdr:rowOff>
    </xdr:from>
    <xdr:to xmlns:xdr="http://schemas.openxmlformats.org/drawingml/2006/spreadsheetDrawing">
      <xdr:col>4</xdr:col>
      <xdr:colOff>466725</xdr:colOff>
      <xdr:row>11</xdr:row>
      <xdr:rowOff>105410</xdr:rowOff>
    </xdr:to>
    <xdr:sp macro="" textlink="">
      <xdr:nvSpPr>
        <xdr:cNvPr id="723" name="Line 2786"/>
        <xdr:cNvSpPr>
          <a:spLocks noChangeShapeType="1"/>
        </xdr:cNvSpPr>
      </xdr:nvSpPr>
      <xdr:spPr>
        <a:xfrm>
          <a:off x="1714500" y="2334895"/>
          <a:ext cx="14097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123825</xdr:colOff>
      <xdr:row>12</xdr:row>
      <xdr:rowOff>105410</xdr:rowOff>
    </xdr:from>
    <xdr:to xmlns:xdr="http://schemas.openxmlformats.org/drawingml/2006/spreadsheetDrawing">
      <xdr:col>4</xdr:col>
      <xdr:colOff>466725</xdr:colOff>
      <xdr:row>12</xdr:row>
      <xdr:rowOff>105410</xdr:rowOff>
    </xdr:to>
    <xdr:sp macro="" textlink="">
      <xdr:nvSpPr>
        <xdr:cNvPr id="724" name="Line 2787"/>
        <xdr:cNvSpPr>
          <a:spLocks noChangeShapeType="1"/>
        </xdr:cNvSpPr>
      </xdr:nvSpPr>
      <xdr:spPr>
        <a:xfrm>
          <a:off x="1714500" y="2533015"/>
          <a:ext cx="14097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161925</xdr:colOff>
      <xdr:row>16</xdr:row>
      <xdr:rowOff>95250</xdr:rowOff>
    </xdr:from>
    <xdr:to xmlns:xdr="http://schemas.openxmlformats.org/drawingml/2006/spreadsheetDrawing">
      <xdr:col>4</xdr:col>
      <xdr:colOff>457835</xdr:colOff>
      <xdr:row>16</xdr:row>
      <xdr:rowOff>95250</xdr:rowOff>
    </xdr:to>
    <xdr:sp macro="" textlink="">
      <xdr:nvSpPr>
        <xdr:cNvPr id="725" name="Line 2788"/>
        <xdr:cNvSpPr>
          <a:spLocks noChangeShapeType="1"/>
        </xdr:cNvSpPr>
      </xdr:nvSpPr>
      <xdr:spPr>
        <a:xfrm flipV="1">
          <a:off x="2819400" y="3315335"/>
          <a:ext cx="2959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886460</xdr:colOff>
      <xdr:row>21</xdr:row>
      <xdr:rowOff>95250</xdr:rowOff>
    </xdr:from>
    <xdr:to xmlns:xdr="http://schemas.openxmlformats.org/drawingml/2006/spreadsheetDrawing">
      <xdr:col>4</xdr:col>
      <xdr:colOff>466725</xdr:colOff>
      <xdr:row>21</xdr:row>
      <xdr:rowOff>95250</xdr:rowOff>
    </xdr:to>
    <xdr:sp macro="" textlink="">
      <xdr:nvSpPr>
        <xdr:cNvPr id="726" name="Line 2789"/>
        <xdr:cNvSpPr>
          <a:spLocks noChangeShapeType="1"/>
        </xdr:cNvSpPr>
      </xdr:nvSpPr>
      <xdr:spPr>
        <a:xfrm>
          <a:off x="2477135" y="4305935"/>
          <a:ext cx="6470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667385</xdr:colOff>
      <xdr:row>23</xdr:row>
      <xdr:rowOff>105410</xdr:rowOff>
    </xdr:from>
    <xdr:to xmlns:xdr="http://schemas.openxmlformats.org/drawingml/2006/spreadsheetDrawing">
      <xdr:col>4</xdr:col>
      <xdr:colOff>466725</xdr:colOff>
      <xdr:row>23</xdr:row>
      <xdr:rowOff>105410</xdr:rowOff>
    </xdr:to>
    <xdr:sp macro="" textlink="">
      <xdr:nvSpPr>
        <xdr:cNvPr id="727" name="Line 2790"/>
        <xdr:cNvSpPr>
          <a:spLocks noChangeShapeType="1"/>
        </xdr:cNvSpPr>
      </xdr:nvSpPr>
      <xdr:spPr>
        <a:xfrm>
          <a:off x="2258060" y="4712335"/>
          <a:ext cx="86614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457835</xdr:colOff>
      <xdr:row>27</xdr:row>
      <xdr:rowOff>95250</xdr:rowOff>
    </xdr:to>
    <xdr:sp macro="" textlink="">
      <xdr:nvSpPr>
        <xdr:cNvPr id="728" name="Line 2791"/>
        <xdr:cNvSpPr>
          <a:spLocks noChangeShapeType="1"/>
        </xdr:cNvSpPr>
      </xdr:nvSpPr>
      <xdr:spPr>
        <a:xfrm flipV="1">
          <a:off x="2553335" y="5494655"/>
          <a:ext cx="5619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448310</xdr:colOff>
      <xdr:row>29</xdr:row>
      <xdr:rowOff>95250</xdr:rowOff>
    </xdr:to>
    <xdr:sp macro="" textlink="">
      <xdr:nvSpPr>
        <xdr:cNvPr id="729" name="Line 2792"/>
        <xdr:cNvSpPr>
          <a:spLocks noChangeShapeType="1"/>
        </xdr:cNvSpPr>
      </xdr:nvSpPr>
      <xdr:spPr>
        <a:xfrm>
          <a:off x="2000250" y="5890895"/>
          <a:ext cx="11055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686435</xdr:colOff>
      <xdr:row>39</xdr:row>
      <xdr:rowOff>105410</xdr:rowOff>
    </xdr:from>
    <xdr:to xmlns:xdr="http://schemas.openxmlformats.org/drawingml/2006/spreadsheetDrawing">
      <xdr:col>4</xdr:col>
      <xdr:colOff>466725</xdr:colOff>
      <xdr:row>39</xdr:row>
      <xdr:rowOff>105410</xdr:rowOff>
    </xdr:to>
    <xdr:sp macro="" textlink="">
      <xdr:nvSpPr>
        <xdr:cNvPr id="730" name="Line 2793"/>
        <xdr:cNvSpPr>
          <a:spLocks noChangeShapeType="1"/>
        </xdr:cNvSpPr>
      </xdr:nvSpPr>
      <xdr:spPr>
        <a:xfrm flipV="1">
          <a:off x="2277110" y="7882255"/>
          <a:ext cx="84709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11</xdr:row>
      <xdr:rowOff>105410</xdr:rowOff>
    </xdr:from>
    <xdr:to xmlns:xdr="http://schemas.openxmlformats.org/drawingml/2006/spreadsheetDrawing">
      <xdr:col>14</xdr:col>
      <xdr:colOff>466725</xdr:colOff>
      <xdr:row>11</xdr:row>
      <xdr:rowOff>105410</xdr:rowOff>
    </xdr:to>
    <xdr:sp macro="" textlink="">
      <xdr:nvSpPr>
        <xdr:cNvPr id="731" name="Line 2794"/>
        <xdr:cNvSpPr>
          <a:spLocks noChangeShapeType="1"/>
        </xdr:cNvSpPr>
      </xdr:nvSpPr>
      <xdr:spPr>
        <a:xfrm flipV="1">
          <a:off x="6210300" y="233489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9525</xdr:colOff>
      <xdr:row>16</xdr:row>
      <xdr:rowOff>105410</xdr:rowOff>
    </xdr:from>
    <xdr:to xmlns:xdr="http://schemas.openxmlformats.org/drawingml/2006/spreadsheetDrawing">
      <xdr:col>14</xdr:col>
      <xdr:colOff>466725</xdr:colOff>
      <xdr:row>16</xdr:row>
      <xdr:rowOff>105410</xdr:rowOff>
    </xdr:to>
    <xdr:sp macro="" textlink="">
      <xdr:nvSpPr>
        <xdr:cNvPr id="732" name="Line 2795"/>
        <xdr:cNvSpPr>
          <a:spLocks noChangeShapeType="1"/>
        </xdr:cNvSpPr>
      </xdr:nvSpPr>
      <xdr:spPr>
        <a:xfrm>
          <a:off x="6219825" y="3325495"/>
          <a:ext cx="733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14</xdr:col>
      <xdr:colOff>466725</xdr:colOff>
      <xdr:row>19</xdr:row>
      <xdr:rowOff>95250</xdr:rowOff>
    </xdr:to>
    <xdr:sp macro="" textlink="">
      <xdr:nvSpPr>
        <xdr:cNvPr id="733" name="Line 2796"/>
        <xdr:cNvSpPr>
          <a:spLocks noChangeShapeType="1"/>
        </xdr:cNvSpPr>
      </xdr:nvSpPr>
      <xdr:spPr>
        <a:xfrm flipV="1">
          <a:off x="6210300" y="390969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20</xdr:row>
      <xdr:rowOff>105410</xdr:rowOff>
    </xdr:from>
    <xdr:to xmlns:xdr="http://schemas.openxmlformats.org/drawingml/2006/spreadsheetDrawing">
      <xdr:col>14</xdr:col>
      <xdr:colOff>466725</xdr:colOff>
      <xdr:row>20</xdr:row>
      <xdr:rowOff>105410</xdr:rowOff>
    </xdr:to>
    <xdr:sp macro="" textlink="">
      <xdr:nvSpPr>
        <xdr:cNvPr id="734" name="Line 2797"/>
        <xdr:cNvSpPr>
          <a:spLocks noChangeShapeType="1"/>
        </xdr:cNvSpPr>
      </xdr:nvSpPr>
      <xdr:spPr>
        <a:xfrm>
          <a:off x="6210300" y="411797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457835</xdr:colOff>
      <xdr:row>34</xdr:row>
      <xdr:rowOff>95250</xdr:rowOff>
    </xdr:to>
    <xdr:sp macro="" textlink="">
      <xdr:nvSpPr>
        <xdr:cNvPr id="735" name="Line 2798"/>
        <xdr:cNvSpPr>
          <a:spLocks noChangeShapeType="1"/>
        </xdr:cNvSpPr>
      </xdr:nvSpPr>
      <xdr:spPr>
        <a:xfrm>
          <a:off x="6162675" y="6881495"/>
          <a:ext cx="78168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736" name="Line 2799"/>
        <xdr:cNvSpPr>
          <a:spLocks noChangeShapeType="1"/>
        </xdr:cNvSpPr>
      </xdr:nvSpPr>
      <xdr:spPr>
        <a:xfrm>
          <a:off x="4467225" y="846645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737" name="Line 2800"/>
        <xdr:cNvSpPr>
          <a:spLocks noChangeShapeType="1"/>
        </xdr:cNvSpPr>
      </xdr:nvSpPr>
      <xdr:spPr>
        <a:xfrm>
          <a:off x="4467225" y="866457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44</xdr:row>
      <xdr:rowOff>105410</xdr:rowOff>
    </xdr:from>
    <xdr:to xmlns:xdr="http://schemas.openxmlformats.org/drawingml/2006/spreadsheetDrawing">
      <xdr:col>9</xdr:col>
      <xdr:colOff>504825</xdr:colOff>
      <xdr:row>44</xdr:row>
      <xdr:rowOff>105410</xdr:rowOff>
    </xdr:to>
    <xdr:sp macro="" textlink="">
      <xdr:nvSpPr>
        <xdr:cNvPr id="738" name="Line 2801"/>
        <xdr:cNvSpPr>
          <a:spLocks noChangeShapeType="1"/>
        </xdr:cNvSpPr>
      </xdr:nvSpPr>
      <xdr:spPr>
        <a:xfrm>
          <a:off x="4467225" y="887285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381635</xdr:colOff>
      <xdr:row>45</xdr:row>
      <xdr:rowOff>105410</xdr:rowOff>
    </xdr:from>
    <xdr:to xmlns:xdr="http://schemas.openxmlformats.org/drawingml/2006/spreadsheetDrawing">
      <xdr:col>9</xdr:col>
      <xdr:colOff>504825</xdr:colOff>
      <xdr:row>45</xdr:row>
      <xdr:rowOff>105410</xdr:rowOff>
    </xdr:to>
    <xdr:sp macro="" textlink="">
      <xdr:nvSpPr>
        <xdr:cNvPr id="739" name="Line 2802"/>
        <xdr:cNvSpPr>
          <a:spLocks noChangeShapeType="1"/>
        </xdr:cNvSpPr>
      </xdr:nvSpPr>
      <xdr:spPr>
        <a:xfrm>
          <a:off x="4458335" y="9070975"/>
          <a:ext cx="5137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46</xdr:row>
      <xdr:rowOff>105410</xdr:rowOff>
    </xdr:from>
    <xdr:to xmlns:xdr="http://schemas.openxmlformats.org/drawingml/2006/spreadsheetDrawing">
      <xdr:col>9</xdr:col>
      <xdr:colOff>504825</xdr:colOff>
      <xdr:row>46</xdr:row>
      <xdr:rowOff>105410</xdr:rowOff>
    </xdr:to>
    <xdr:sp macro="" textlink="">
      <xdr:nvSpPr>
        <xdr:cNvPr id="740" name="Line 2803"/>
        <xdr:cNvSpPr>
          <a:spLocks noChangeShapeType="1"/>
        </xdr:cNvSpPr>
      </xdr:nvSpPr>
      <xdr:spPr>
        <a:xfrm>
          <a:off x="4467225" y="926909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47</xdr:row>
      <xdr:rowOff>105410</xdr:rowOff>
    </xdr:from>
    <xdr:to xmlns:xdr="http://schemas.openxmlformats.org/drawingml/2006/spreadsheetDrawing">
      <xdr:col>9</xdr:col>
      <xdr:colOff>504825</xdr:colOff>
      <xdr:row>47</xdr:row>
      <xdr:rowOff>105410</xdr:rowOff>
    </xdr:to>
    <xdr:sp macro="" textlink="">
      <xdr:nvSpPr>
        <xdr:cNvPr id="741" name="Line 2804"/>
        <xdr:cNvSpPr>
          <a:spLocks noChangeShapeType="1"/>
        </xdr:cNvSpPr>
      </xdr:nvSpPr>
      <xdr:spPr>
        <a:xfrm>
          <a:off x="4467225" y="946721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7</xdr:col>
      <xdr:colOff>38100</xdr:colOff>
      <xdr:row>39</xdr:row>
      <xdr:rowOff>76835</xdr:rowOff>
    </xdr:from>
    <xdr:to xmlns:xdr="http://schemas.openxmlformats.org/drawingml/2006/spreadsheetDrawing">
      <xdr:col>14</xdr:col>
      <xdr:colOff>438150</xdr:colOff>
      <xdr:row>48</xdr:row>
      <xdr:rowOff>153035</xdr:rowOff>
    </xdr:to>
    <xdr:sp macro="" textlink="">
      <xdr:nvSpPr>
        <xdr:cNvPr id="742" name="Rectangle 2805"/>
        <xdr:cNvSpPr>
          <a:spLocks noChangeArrowheads="1"/>
        </xdr:cNvSpPr>
      </xdr:nvSpPr>
      <xdr:spPr>
        <a:xfrm>
          <a:off x="3819525" y="7853680"/>
          <a:ext cx="3105150" cy="1859280"/>
        </a:xfrm>
        <a:prstGeom prst="rect">
          <a:avLst/>
        </a:prstGeom>
        <a:noFill/>
        <a:ln w="9525">
          <a:solidFill>
            <a:sysClr val="windowText" lastClr="000000"/>
          </a:solidFill>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743" name="Rectangle 2806"/>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744" name="Line 2807"/>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745" name="Line 2808"/>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12</xdr:col>
      <xdr:colOff>152400</xdr:colOff>
      <xdr:row>25</xdr:row>
      <xdr:rowOff>105410</xdr:rowOff>
    </xdr:from>
    <xdr:to xmlns:xdr="http://schemas.openxmlformats.org/drawingml/2006/spreadsheetDrawing">
      <xdr:col>14</xdr:col>
      <xdr:colOff>466725</xdr:colOff>
      <xdr:row>25</xdr:row>
      <xdr:rowOff>105410</xdr:rowOff>
    </xdr:to>
    <xdr:sp macro="" textlink="">
      <xdr:nvSpPr>
        <xdr:cNvPr id="746" name="Line 2809"/>
        <xdr:cNvSpPr>
          <a:spLocks noChangeShapeType="1"/>
        </xdr:cNvSpPr>
      </xdr:nvSpPr>
      <xdr:spPr>
        <a:xfrm>
          <a:off x="6172200" y="5108575"/>
          <a:ext cx="7810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15</xdr:row>
      <xdr:rowOff>105410</xdr:rowOff>
    </xdr:from>
    <xdr:to xmlns:xdr="http://schemas.openxmlformats.org/drawingml/2006/spreadsheetDrawing">
      <xdr:col>14</xdr:col>
      <xdr:colOff>466725</xdr:colOff>
      <xdr:row>15</xdr:row>
      <xdr:rowOff>105410</xdr:rowOff>
    </xdr:to>
    <xdr:sp macro="" textlink="">
      <xdr:nvSpPr>
        <xdr:cNvPr id="747" name="Line 2810"/>
        <xdr:cNvSpPr>
          <a:spLocks noChangeShapeType="1"/>
        </xdr:cNvSpPr>
      </xdr:nvSpPr>
      <xdr:spPr>
        <a:xfrm flipV="1">
          <a:off x="6210300" y="312737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44</xdr:row>
      <xdr:rowOff>114935</xdr:rowOff>
    </xdr:from>
    <xdr:to xmlns:xdr="http://schemas.openxmlformats.org/drawingml/2006/spreadsheetDrawing">
      <xdr:col>4</xdr:col>
      <xdr:colOff>466725</xdr:colOff>
      <xdr:row>44</xdr:row>
      <xdr:rowOff>114935</xdr:rowOff>
    </xdr:to>
    <xdr:sp macro="" textlink="">
      <xdr:nvSpPr>
        <xdr:cNvPr id="748" name="Line 2811"/>
        <xdr:cNvSpPr>
          <a:spLocks noChangeShapeType="1"/>
        </xdr:cNvSpPr>
      </xdr:nvSpPr>
      <xdr:spPr>
        <a:xfrm>
          <a:off x="2743200" y="8882380"/>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314960</xdr:colOff>
      <xdr:row>17</xdr:row>
      <xdr:rowOff>114935</xdr:rowOff>
    </xdr:from>
    <xdr:to xmlns:xdr="http://schemas.openxmlformats.org/drawingml/2006/spreadsheetDrawing">
      <xdr:col>15</xdr:col>
      <xdr:colOff>9525</xdr:colOff>
      <xdr:row>17</xdr:row>
      <xdr:rowOff>114935</xdr:rowOff>
    </xdr:to>
    <xdr:sp macro="" textlink="">
      <xdr:nvSpPr>
        <xdr:cNvPr id="749" name="Line 2812"/>
        <xdr:cNvSpPr>
          <a:spLocks noChangeShapeType="1"/>
        </xdr:cNvSpPr>
      </xdr:nvSpPr>
      <xdr:spPr>
        <a:xfrm>
          <a:off x="5791835" y="3533140"/>
          <a:ext cx="117094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419100</xdr:colOff>
      <xdr:row>18</xdr:row>
      <xdr:rowOff>105410</xdr:rowOff>
    </xdr:from>
    <xdr:to xmlns:xdr="http://schemas.openxmlformats.org/drawingml/2006/spreadsheetDrawing">
      <xdr:col>14</xdr:col>
      <xdr:colOff>466725</xdr:colOff>
      <xdr:row>18</xdr:row>
      <xdr:rowOff>105410</xdr:rowOff>
    </xdr:to>
    <xdr:sp macro="" textlink="">
      <xdr:nvSpPr>
        <xdr:cNvPr id="750" name="Line 2813"/>
        <xdr:cNvSpPr>
          <a:spLocks noChangeShapeType="1"/>
        </xdr:cNvSpPr>
      </xdr:nvSpPr>
      <xdr:spPr>
        <a:xfrm flipV="1">
          <a:off x="5895975" y="3721735"/>
          <a:ext cx="10572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161925</xdr:colOff>
      <xdr:row>17</xdr:row>
      <xdr:rowOff>105410</xdr:rowOff>
    </xdr:from>
    <xdr:to xmlns:xdr="http://schemas.openxmlformats.org/drawingml/2006/spreadsheetDrawing">
      <xdr:col>4</xdr:col>
      <xdr:colOff>448310</xdr:colOff>
      <xdr:row>17</xdr:row>
      <xdr:rowOff>105410</xdr:rowOff>
    </xdr:to>
    <xdr:sp macro="" textlink="">
      <xdr:nvSpPr>
        <xdr:cNvPr id="751" name="Line 2814"/>
        <xdr:cNvSpPr>
          <a:spLocks noChangeShapeType="1"/>
        </xdr:cNvSpPr>
      </xdr:nvSpPr>
      <xdr:spPr>
        <a:xfrm flipV="1">
          <a:off x="2819400" y="3523615"/>
          <a:ext cx="28638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14</xdr:col>
      <xdr:colOff>466725</xdr:colOff>
      <xdr:row>21</xdr:row>
      <xdr:rowOff>95250</xdr:rowOff>
    </xdr:to>
    <xdr:sp macro="" textlink="">
      <xdr:nvSpPr>
        <xdr:cNvPr id="752" name="Line 2815"/>
        <xdr:cNvSpPr>
          <a:spLocks noChangeShapeType="1"/>
        </xdr:cNvSpPr>
      </xdr:nvSpPr>
      <xdr:spPr>
        <a:xfrm>
          <a:off x="6267450" y="4305935"/>
          <a:ext cx="6858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28</xdr:row>
      <xdr:rowOff>105410</xdr:rowOff>
    </xdr:from>
    <xdr:to xmlns:xdr="http://schemas.openxmlformats.org/drawingml/2006/spreadsheetDrawing">
      <xdr:col>14</xdr:col>
      <xdr:colOff>428625</xdr:colOff>
      <xdr:row>28</xdr:row>
      <xdr:rowOff>105410</xdr:rowOff>
    </xdr:to>
    <xdr:sp macro="" textlink="">
      <xdr:nvSpPr>
        <xdr:cNvPr id="753" name="Line 2816"/>
        <xdr:cNvSpPr>
          <a:spLocks noChangeShapeType="1"/>
        </xdr:cNvSpPr>
      </xdr:nvSpPr>
      <xdr:spPr>
        <a:xfrm flipV="1">
          <a:off x="6210300" y="5702935"/>
          <a:ext cx="7048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353060</xdr:colOff>
      <xdr:row>36</xdr:row>
      <xdr:rowOff>105410</xdr:rowOff>
    </xdr:from>
    <xdr:to xmlns:xdr="http://schemas.openxmlformats.org/drawingml/2006/spreadsheetDrawing">
      <xdr:col>14</xdr:col>
      <xdr:colOff>457835</xdr:colOff>
      <xdr:row>36</xdr:row>
      <xdr:rowOff>105410</xdr:rowOff>
    </xdr:to>
    <xdr:sp macro="" textlink="">
      <xdr:nvSpPr>
        <xdr:cNvPr id="754" name="Line 2817"/>
        <xdr:cNvSpPr>
          <a:spLocks noChangeShapeType="1"/>
        </xdr:cNvSpPr>
      </xdr:nvSpPr>
      <xdr:spPr>
        <a:xfrm flipV="1">
          <a:off x="5829935" y="7287895"/>
          <a:ext cx="1114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22</xdr:col>
      <xdr:colOff>286385</xdr:colOff>
      <xdr:row>83</xdr:row>
      <xdr:rowOff>0</xdr:rowOff>
    </xdr:from>
    <xdr:to xmlns:xdr="http://schemas.openxmlformats.org/drawingml/2006/spreadsheetDrawing">
      <xdr:col>24</xdr:col>
      <xdr:colOff>410210</xdr:colOff>
      <xdr:row>83</xdr:row>
      <xdr:rowOff>0</xdr:rowOff>
    </xdr:to>
    <xdr:sp macro="" textlink="">
      <xdr:nvSpPr>
        <xdr:cNvPr id="755" name="Line 2818"/>
        <xdr:cNvSpPr>
          <a:spLocks noChangeShapeType="1"/>
        </xdr:cNvSpPr>
      </xdr:nvSpPr>
      <xdr:spPr>
        <a:xfrm flipV="1">
          <a:off x="11630660" y="156940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619125</xdr:colOff>
      <xdr:row>80</xdr:row>
      <xdr:rowOff>133985</xdr:rowOff>
    </xdr:from>
    <xdr:to xmlns:xdr="http://schemas.openxmlformats.org/drawingml/2006/spreadsheetDrawing">
      <xdr:col>27</xdr:col>
      <xdr:colOff>57150</xdr:colOff>
      <xdr:row>80</xdr:row>
      <xdr:rowOff>133985</xdr:rowOff>
    </xdr:to>
    <xdr:sp macro="" textlink="">
      <xdr:nvSpPr>
        <xdr:cNvPr id="756" name="Line 2819"/>
        <xdr:cNvSpPr>
          <a:spLocks noChangeShapeType="1"/>
        </xdr:cNvSpPr>
      </xdr:nvSpPr>
      <xdr:spPr>
        <a:xfrm flipV="1">
          <a:off x="13335000" y="15313660"/>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757" name="Line 2820"/>
        <xdr:cNvSpPr>
          <a:spLocks noChangeShapeType="1"/>
        </xdr:cNvSpPr>
      </xdr:nvSpPr>
      <xdr:spPr>
        <a:xfrm flipV="1">
          <a:off x="10925175" y="158845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758" name="Line 2821"/>
        <xdr:cNvSpPr>
          <a:spLocks noChangeShapeType="1"/>
        </xdr:cNvSpPr>
      </xdr:nvSpPr>
      <xdr:spPr>
        <a:xfrm>
          <a:off x="10153650" y="15875000"/>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514985</xdr:colOff>
      <xdr:row>81</xdr:row>
      <xdr:rowOff>143510</xdr:rowOff>
    </xdr:from>
    <xdr:to xmlns:xdr="http://schemas.openxmlformats.org/drawingml/2006/spreadsheetDrawing">
      <xdr:col>18</xdr:col>
      <xdr:colOff>38100</xdr:colOff>
      <xdr:row>81</xdr:row>
      <xdr:rowOff>143510</xdr:rowOff>
    </xdr:to>
    <xdr:sp macro="" textlink="">
      <xdr:nvSpPr>
        <xdr:cNvPr id="759" name="Line 2822"/>
        <xdr:cNvSpPr>
          <a:spLocks noChangeShapeType="1"/>
        </xdr:cNvSpPr>
      </xdr:nvSpPr>
      <xdr:spPr>
        <a:xfrm>
          <a:off x="8430260" y="15494635"/>
          <a:ext cx="2089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760" name="Line 2823"/>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324485</xdr:colOff>
      <xdr:row>33</xdr:row>
      <xdr:rowOff>95250</xdr:rowOff>
    </xdr:from>
    <xdr:to xmlns:xdr="http://schemas.openxmlformats.org/drawingml/2006/spreadsheetDrawing">
      <xdr:col>4</xdr:col>
      <xdr:colOff>448310</xdr:colOff>
      <xdr:row>33</xdr:row>
      <xdr:rowOff>95250</xdr:rowOff>
    </xdr:to>
    <xdr:sp macro="" textlink="">
      <xdr:nvSpPr>
        <xdr:cNvPr id="761" name="Line 2824"/>
        <xdr:cNvSpPr>
          <a:spLocks noChangeShapeType="1"/>
        </xdr:cNvSpPr>
      </xdr:nvSpPr>
      <xdr:spPr>
        <a:xfrm>
          <a:off x="2981960" y="6683375"/>
          <a:ext cx="123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391160</xdr:colOff>
      <xdr:row>28</xdr:row>
      <xdr:rowOff>95250</xdr:rowOff>
    </xdr:from>
    <xdr:to xmlns:xdr="http://schemas.openxmlformats.org/drawingml/2006/spreadsheetDrawing">
      <xdr:col>4</xdr:col>
      <xdr:colOff>448310</xdr:colOff>
      <xdr:row>28</xdr:row>
      <xdr:rowOff>95250</xdr:rowOff>
    </xdr:to>
    <xdr:sp macro="" textlink="">
      <xdr:nvSpPr>
        <xdr:cNvPr id="762" name="Line 2825"/>
        <xdr:cNvSpPr>
          <a:spLocks noChangeShapeType="1"/>
        </xdr:cNvSpPr>
      </xdr:nvSpPr>
      <xdr:spPr>
        <a:xfrm>
          <a:off x="3048635" y="5692775"/>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133985</xdr:colOff>
      <xdr:row>37</xdr:row>
      <xdr:rowOff>86360</xdr:rowOff>
    </xdr:from>
    <xdr:to xmlns:xdr="http://schemas.openxmlformats.org/drawingml/2006/spreadsheetDrawing">
      <xdr:col>4</xdr:col>
      <xdr:colOff>419735</xdr:colOff>
      <xdr:row>37</xdr:row>
      <xdr:rowOff>86360</xdr:rowOff>
    </xdr:to>
    <xdr:sp macro="" textlink="">
      <xdr:nvSpPr>
        <xdr:cNvPr id="763" name="Line 2826"/>
        <xdr:cNvSpPr>
          <a:spLocks noChangeShapeType="1"/>
        </xdr:cNvSpPr>
      </xdr:nvSpPr>
      <xdr:spPr>
        <a:xfrm>
          <a:off x="2791460" y="7466965"/>
          <a:ext cx="2857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448310</xdr:colOff>
      <xdr:row>38</xdr:row>
      <xdr:rowOff>95250</xdr:rowOff>
    </xdr:to>
    <xdr:sp macro="" textlink="">
      <xdr:nvSpPr>
        <xdr:cNvPr id="764" name="Line 2827"/>
        <xdr:cNvSpPr>
          <a:spLocks noChangeShapeType="1"/>
        </xdr:cNvSpPr>
      </xdr:nvSpPr>
      <xdr:spPr>
        <a:xfrm>
          <a:off x="3000375" y="7673975"/>
          <a:ext cx="1054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4</xdr:col>
      <xdr:colOff>466725</xdr:colOff>
      <xdr:row>43</xdr:row>
      <xdr:rowOff>95250</xdr:rowOff>
    </xdr:to>
    <xdr:sp macro="" textlink="">
      <xdr:nvSpPr>
        <xdr:cNvPr id="765" name="Line 2828"/>
        <xdr:cNvSpPr>
          <a:spLocks noChangeShapeType="1"/>
        </xdr:cNvSpPr>
      </xdr:nvSpPr>
      <xdr:spPr>
        <a:xfrm>
          <a:off x="2743200" y="8664575"/>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xdr:col>
      <xdr:colOff>285750</xdr:colOff>
      <xdr:row>6</xdr:row>
      <xdr:rowOff>105410</xdr:rowOff>
    </xdr:from>
    <xdr:to xmlns:xdr="http://schemas.openxmlformats.org/drawingml/2006/spreadsheetDrawing">
      <xdr:col>14</xdr:col>
      <xdr:colOff>419735</xdr:colOff>
      <xdr:row>6</xdr:row>
      <xdr:rowOff>105410</xdr:rowOff>
    </xdr:to>
    <xdr:sp macro="" textlink="">
      <xdr:nvSpPr>
        <xdr:cNvPr id="766" name="Line 2829"/>
        <xdr:cNvSpPr>
          <a:spLocks noChangeShapeType="1"/>
        </xdr:cNvSpPr>
      </xdr:nvSpPr>
      <xdr:spPr>
        <a:xfrm flipV="1">
          <a:off x="914400" y="1368425"/>
          <a:ext cx="59918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12</xdr:col>
      <xdr:colOff>152400</xdr:colOff>
      <xdr:row>31</xdr:row>
      <xdr:rowOff>95250</xdr:rowOff>
    </xdr:from>
    <xdr:to xmlns:xdr="http://schemas.openxmlformats.org/drawingml/2006/spreadsheetDrawing">
      <xdr:col>15</xdr:col>
      <xdr:colOff>19050</xdr:colOff>
      <xdr:row>31</xdr:row>
      <xdr:rowOff>95250</xdr:rowOff>
    </xdr:to>
    <xdr:sp macro="" textlink="">
      <xdr:nvSpPr>
        <xdr:cNvPr id="767" name="Line 2830"/>
        <xdr:cNvSpPr>
          <a:spLocks noChangeShapeType="1"/>
        </xdr:cNvSpPr>
      </xdr:nvSpPr>
      <xdr:spPr>
        <a:xfrm>
          <a:off x="6172200" y="6287135"/>
          <a:ext cx="8001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342900</xdr:colOff>
      <xdr:row>22</xdr:row>
      <xdr:rowOff>86360</xdr:rowOff>
    </xdr:from>
    <xdr:to xmlns:xdr="http://schemas.openxmlformats.org/drawingml/2006/spreadsheetDrawing">
      <xdr:col>4</xdr:col>
      <xdr:colOff>448310</xdr:colOff>
      <xdr:row>22</xdr:row>
      <xdr:rowOff>86360</xdr:rowOff>
    </xdr:to>
    <xdr:sp macro="" textlink="">
      <xdr:nvSpPr>
        <xdr:cNvPr id="768" name="Line 2831"/>
        <xdr:cNvSpPr>
          <a:spLocks noChangeShapeType="1"/>
        </xdr:cNvSpPr>
      </xdr:nvSpPr>
      <xdr:spPr>
        <a:xfrm>
          <a:off x="3000375" y="4495165"/>
          <a:ext cx="1054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30" name="テキスト ボックス 23"/>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31" name="テキスト ボックス 24"/>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467360</xdr:colOff>
      <xdr:row>1</xdr:row>
      <xdr:rowOff>48260</xdr:rowOff>
    </xdr:from>
    <xdr:to xmlns:xdr="http://schemas.openxmlformats.org/drawingml/2006/spreadsheetDrawing">
      <xdr:col>13</xdr:col>
      <xdr:colOff>47625</xdr:colOff>
      <xdr:row>1</xdr:row>
      <xdr:rowOff>335280</xdr:rowOff>
    </xdr:to>
    <xdr:sp macro="" textlink="">
      <xdr:nvSpPr>
        <xdr:cNvPr id="35632" name="Rectangle 25"/>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（季節調整済指数：令和２年</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=100</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p>
      </xdr:txBody>
    </xdr:sp>
    <xdr:clientData/>
  </xdr:twoCellAnchor>
  <xdr:twoCellAnchor>
    <xdr:from xmlns:xdr="http://schemas.openxmlformats.org/drawingml/2006/spreadsheetDrawing">
      <xdr:col>1</xdr:col>
      <xdr:colOff>0</xdr:colOff>
      <xdr:row>49</xdr:row>
      <xdr:rowOff>133985</xdr:rowOff>
    </xdr:from>
    <xdr:to xmlns:xdr="http://schemas.openxmlformats.org/drawingml/2006/spreadsheetDrawing">
      <xdr:col>1</xdr:col>
      <xdr:colOff>0</xdr:colOff>
      <xdr:row>50</xdr:row>
      <xdr:rowOff>173990</xdr:rowOff>
    </xdr:to>
    <xdr:sp macro="" textlink="">
      <xdr:nvSpPr>
        <xdr:cNvPr id="35633" name="テキスト ボックス 26"/>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39" name="テキスト ボックス 10"/>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40" name="テキスト ボックス 11"/>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467360</xdr:colOff>
      <xdr:row>1</xdr:row>
      <xdr:rowOff>48260</xdr:rowOff>
    </xdr:from>
    <xdr:to xmlns:xdr="http://schemas.openxmlformats.org/drawingml/2006/spreadsheetDrawing">
      <xdr:col>13</xdr:col>
      <xdr:colOff>47625</xdr:colOff>
      <xdr:row>1</xdr:row>
      <xdr:rowOff>335280</xdr:rowOff>
    </xdr:to>
    <xdr:sp macro="" textlink="">
      <xdr:nvSpPr>
        <xdr:cNvPr id="35641" name="Rectangle 12"/>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（季節調整済指数：令和２年</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=100</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p>
      </xdr:txBody>
    </xdr:sp>
    <xdr:clientData/>
  </xdr:twoCellAnchor>
  <xdr:twoCellAnchor>
    <xdr:from xmlns:xdr="http://schemas.openxmlformats.org/drawingml/2006/spreadsheetDrawing">
      <xdr:col>1</xdr:col>
      <xdr:colOff>0</xdr:colOff>
      <xdr:row>49</xdr:row>
      <xdr:rowOff>133985</xdr:rowOff>
    </xdr:from>
    <xdr:to xmlns:xdr="http://schemas.openxmlformats.org/drawingml/2006/spreadsheetDrawing">
      <xdr:col>1</xdr:col>
      <xdr:colOff>0</xdr:colOff>
      <xdr:row>50</xdr:row>
      <xdr:rowOff>173990</xdr:rowOff>
    </xdr:to>
    <xdr:sp macro="" textlink="">
      <xdr:nvSpPr>
        <xdr:cNvPr id="35642" name="テキスト ボックス 13"/>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48" name="テキスト ボックス 14"/>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49" name="テキスト ボックス 15"/>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467360</xdr:colOff>
      <xdr:row>1</xdr:row>
      <xdr:rowOff>48260</xdr:rowOff>
    </xdr:from>
    <xdr:to xmlns:xdr="http://schemas.openxmlformats.org/drawingml/2006/spreadsheetDrawing">
      <xdr:col>13</xdr:col>
      <xdr:colOff>47625</xdr:colOff>
      <xdr:row>1</xdr:row>
      <xdr:rowOff>335280</xdr:rowOff>
    </xdr:to>
    <xdr:sp macro="" textlink="">
      <xdr:nvSpPr>
        <xdr:cNvPr id="35650" name="Rectangle 16"/>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（季節調整済指数：令和２年</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=100</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p>
      </xdr:txBody>
    </xdr:sp>
    <xdr:clientData/>
  </xdr:twoCellAnchor>
  <xdr:twoCellAnchor>
    <xdr:from xmlns:xdr="http://schemas.openxmlformats.org/drawingml/2006/spreadsheetDrawing">
      <xdr:col>1</xdr:col>
      <xdr:colOff>0</xdr:colOff>
      <xdr:row>49</xdr:row>
      <xdr:rowOff>133985</xdr:rowOff>
    </xdr:from>
    <xdr:to xmlns:xdr="http://schemas.openxmlformats.org/drawingml/2006/spreadsheetDrawing">
      <xdr:col>1</xdr:col>
      <xdr:colOff>0</xdr:colOff>
      <xdr:row>50</xdr:row>
      <xdr:rowOff>173990</xdr:rowOff>
    </xdr:to>
    <xdr:sp macro="" textlink="">
      <xdr:nvSpPr>
        <xdr:cNvPr id="35651" name="テキスト ボックス 17"/>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79" name="テキスト ボックス 27"/>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80" name="テキスト ボックス 28"/>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467360</xdr:colOff>
      <xdr:row>1</xdr:row>
      <xdr:rowOff>48260</xdr:rowOff>
    </xdr:from>
    <xdr:to xmlns:xdr="http://schemas.openxmlformats.org/drawingml/2006/spreadsheetDrawing">
      <xdr:col>13</xdr:col>
      <xdr:colOff>47625</xdr:colOff>
      <xdr:row>1</xdr:row>
      <xdr:rowOff>335280</xdr:rowOff>
    </xdr:to>
    <xdr:sp macro="" textlink="">
      <xdr:nvSpPr>
        <xdr:cNvPr id="35681" name="Rectangle 29"/>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（季節調整済指数：令和２年</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=100</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p>
      </xdr:txBody>
    </xdr:sp>
    <xdr:clientData/>
  </xdr:twoCellAnchor>
  <xdr:twoCellAnchor>
    <xdr:from xmlns:xdr="http://schemas.openxmlformats.org/drawingml/2006/spreadsheetDrawing">
      <xdr:col>1</xdr:col>
      <xdr:colOff>0</xdr:colOff>
      <xdr:row>49</xdr:row>
      <xdr:rowOff>133985</xdr:rowOff>
    </xdr:from>
    <xdr:to xmlns:xdr="http://schemas.openxmlformats.org/drawingml/2006/spreadsheetDrawing">
      <xdr:col>1</xdr:col>
      <xdr:colOff>0</xdr:colOff>
      <xdr:row>50</xdr:row>
      <xdr:rowOff>173990</xdr:rowOff>
    </xdr:to>
    <xdr:sp macro="" textlink="">
      <xdr:nvSpPr>
        <xdr:cNvPr id="35682" name="テキスト ボックス 30"/>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editAs="oneCell">
    <xdr:from xmlns:xdr="http://schemas.openxmlformats.org/drawingml/2006/spreadsheetDrawing">
      <xdr:col>1</xdr:col>
      <xdr:colOff>152400</xdr:colOff>
      <xdr:row>2</xdr:row>
      <xdr:rowOff>210185</xdr:rowOff>
    </xdr:from>
    <xdr:to xmlns:xdr="http://schemas.openxmlformats.org/drawingml/2006/spreadsheetDrawing">
      <xdr:col>11</xdr:col>
      <xdr:colOff>686435</xdr:colOff>
      <xdr:row>17</xdr:row>
      <xdr:rowOff>38100</xdr:rowOff>
    </xdr:to>
    <xdr:pic macro="">
      <xdr:nvPicPr>
        <xdr:cNvPr id="35683" name="図 31"/>
        <xdr:cNvPicPr>
          <a:picLocks noChangeAspect="1"/>
        </xdr:cNvPicPr>
      </xdr:nvPicPr>
      <xdr:blipFill>
        <a:blip xmlns:r="http://schemas.openxmlformats.org/officeDocument/2006/relationships" r:embed="rId1"/>
        <a:stretch>
          <a:fillRect/>
        </a:stretch>
      </xdr:blipFill>
      <xdr:spPr>
        <a:xfrm>
          <a:off x="304800" y="953135"/>
          <a:ext cx="6725285" cy="2485390"/>
        </a:xfrm>
        <a:prstGeom prst="rect">
          <a:avLst/>
        </a:prstGeom>
        <a:noFill/>
        <a:ln>
          <a:miter/>
        </a:ln>
      </xdr:spPr>
    </xdr:pic>
    <xdr:clientData/>
  </xdr:twoCellAnchor>
  <xdr:twoCellAnchor editAs="oneCell">
    <xdr:from xmlns:xdr="http://schemas.openxmlformats.org/drawingml/2006/spreadsheetDrawing">
      <xdr:col>1</xdr:col>
      <xdr:colOff>133350</xdr:colOff>
      <xdr:row>18</xdr:row>
      <xdr:rowOff>47625</xdr:rowOff>
    </xdr:from>
    <xdr:to xmlns:xdr="http://schemas.openxmlformats.org/drawingml/2006/spreadsheetDrawing">
      <xdr:col>11</xdr:col>
      <xdr:colOff>610235</xdr:colOff>
      <xdr:row>31</xdr:row>
      <xdr:rowOff>76200</xdr:rowOff>
    </xdr:to>
    <xdr:pic macro="">
      <xdr:nvPicPr>
        <xdr:cNvPr id="35684" name="図 32"/>
        <xdr:cNvPicPr>
          <a:picLocks noChangeAspect="1"/>
        </xdr:cNvPicPr>
      </xdr:nvPicPr>
      <xdr:blipFill>
        <a:blip xmlns:r="http://schemas.openxmlformats.org/officeDocument/2006/relationships" r:embed="rId2"/>
        <a:stretch>
          <a:fillRect/>
        </a:stretch>
      </xdr:blipFill>
      <xdr:spPr>
        <a:xfrm>
          <a:off x="285750" y="3622040"/>
          <a:ext cx="6668135" cy="2287905"/>
        </a:xfrm>
        <a:prstGeom prst="rect">
          <a:avLst/>
        </a:prstGeom>
        <a:noFill/>
        <a:ln>
          <a:miter/>
        </a:ln>
      </xdr:spPr>
    </xdr:pic>
    <xdr:clientData/>
  </xdr:twoCellAnchor>
  <xdr:twoCellAnchor editAs="oneCell">
    <xdr:from xmlns:xdr="http://schemas.openxmlformats.org/drawingml/2006/spreadsheetDrawing">
      <xdr:col>2</xdr:col>
      <xdr:colOff>0</xdr:colOff>
      <xdr:row>33</xdr:row>
      <xdr:rowOff>38100</xdr:rowOff>
    </xdr:from>
    <xdr:to xmlns:xdr="http://schemas.openxmlformats.org/drawingml/2006/spreadsheetDrawing">
      <xdr:col>11</xdr:col>
      <xdr:colOff>600710</xdr:colOff>
      <xdr:row>47</xdr:row>
      <xdr:rowOff>9525</xdr:rowOff>
    </xdr:to>
    <xdr:pic macro="">
      <xdr:nvPicPr>
        <xdr:cNvPr id="35685" name="図 33"/>
        <xdr:cNvPicPr>
          <a:picLocks noChangeAspect="1"/>
        </xdr:cNvPicPr>
      </xdr:nvPicPr>
      <xdr:blipFill>
        <a:blip xmlns:r="http://schemas.openxmlformats.org/officeDocument/2006/relationships" r:embed="rId3"/>
        <a:stretch>
          <a:fillRect/>
        </a:stretch>
      </xdr:blipFill>
      <xdr:spPr>
        <a:xfrm>
          <a:off x="342900" y="6219825"/>
          <a:ext cx="6601460" cy="2407285"/>
        </a:xfrm>
        <a:prstGeom prst="rect">
          <a:avLst/>
        </a:prstGeom>
        <a:noFill/>
        <a:ln>
          <a:miter/>
        </a:ln>
      </xdr:spPr>
    </xdr:pic>
    <xdr:clientData/>
  </xdr:twoCellAnchor>
  <xdr:twoCellAnchor editAs="oneCell">
    <xdr:from xmlns:xdr="http://schemas.openxmlformats.org/drawingml/2006/spreadsheetDrawing">
      <xdr:col>2</xdr:col>
      <xdr:colOff>19050</xdr:colOff>
      <xdr:row>48</xdr:row>
      <xdr:rowOff>85725</xdr:rowOff>
    </xdr:from>
    <xdr:to xmlns:xdr="http://schemas.openxmlformats.org/drawingml/2006/spreadsheetDrawing">
      <xdr:col>11</xdr:col>
      <xdr:colOff>562610</xdr:colOff>
      <xdr:row>61</xdr:row>
      <xdr:rowOff>104775</xdr:rowOff>
    </xdr:to>
    <xdr:pic macro="">
      <xdr:nvPicPr>
        <xdr:cNvPr id="35686" name="図 34"/>
        <xdr:cNvPicPr>
          <a:picLocks noChangeAspect="1"/>
        </xdr:cNvPicPr>
      </xdr:nvPicPr>
      <xdr:blipFill>
        <a:blip xmlns:r="http://schemas.openxmlformats.org/officeDocument/2006/relationships" r:embed="rId4"/>
        <a:stretch>
          <a:fillRect/>
        </a:stretch>
      </xdr:blipFill>
      <xdr:spPr>
        <a:xfrm>
          <a:off x="361950" y="8877300"/>
          <a:ext cx="6544310" cy="2280920"/>
        </a:xfrm>
        <a:prstGeom prst="rect">
          <a:avLst/>
        </a:prstGeom>
        <a:noFill/>
        <a:ln>
          <a:miter/>
        </a:ln>
      </xdr:spPr>
    </xdr:pic>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67" name="テキスト ボックス 8"/>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75" name="テキスト ボックス 9"/>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79" name="テキスト ボックス 6"/>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29706" name="テキスト ボックス 16"/>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29710" name="テキスト ボックス 8"/>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29717" name="テキスト ボックス 13"/>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48145" name="テキスト ボックス 26"/>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48175" name="テキスト ボックス 57"/>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editAs="oneCell">
    <xdr:from xmlns:xdr="http://schemas.openxmlformats.org/drawingml/2006/spreadsheetDrawing">
      <xdr:col>1</xdr:col>
      <xdr:colOff>76200</xdr:colOff>
      <xdr:row>2</xdr:row>
      <xdr:rowOff>143510</xdr:rowOff>
    </xdr:from>
    <xdr:to xmlns:xdr="http://schemas.openxmlformats.org/drawingml/2006/spreadsheetDrawing">
      <xdr:col>10</xdr:col>
      <xdr:colOff>114300</xdr:colOff>
      <xdr:row>16</xdr:row>
      <xdr:rowOff>28575</xdr:rowOff>
    </xdr:to>
    <xdr:pic macro="">
      <xdr:nvPicPr>
        <xdr:cNvPr id="48176" name="図 58"/>
        <xdr:cNvPicPr>
          <a:picLocks noChangeAspect="1"/>
        </xdr:cNvPicPr>
      </xdr:nvPicPr>
      <xdr:blipFill>
        <a:blip xmlns:r="http://schemas.openxmlformats.org/officeDocument/2006/relationships" r:embed="rId1"/>
        <a:stretch>
          <a:fillRect/>
        </a:stretch>
      </xdr:blipFill>
      <xdr:spPr>
        <a:xfrm>
          <a:off x="228600" y="562610"/>
          <a:ext cx="6762750" cy="2320925"/>
        </a:xfrm>
        <a:prstGeom prst="rect">
          <a:avLst/>
        </a:prstGeom>
        <a:noFill/>
        <a:ln>
          <a:miter/>
        </a:ln>
      </xdr:spPr>
    </xdr:pic>
    <xdr:clientData/>
  </xdr:twoCellAnchor>
  <xdr:twoCellAnchor editAs="oneCell">
    <xdr:from xmlns:xdr="http://schemas.openxmlformats.org/drawingml/2006/spreadsheetDrawing">
      <xdr:col>1</xdr:col>
      <xdr:colOff>209550</xdr:colOff>
      <xdr:row>18</xdr:row>
      <xdr:rowOff>9525</xdr:rowOff>
    </xdr:from>
    <xdr:to xmlns:xdr="http://schemas.openxmlformats.org/drawingml/2006/spreadsheetDrawing">
      <xdr:col>10</xdr:col>
      <xdr:colOff>85725</xdr:colOff>
      <xdr:row>30</xdr:row>
      <xdr:rowOff>173990</xdr:rowOff>
    </xdr:to>
    <xdr:pic macro="">
      <xdr:nvPicPr>
        <xdr:cNvPr id="48177" name="図 59"/>
        <xdr:cNvPicPr>
          <a:picLocks noChangeAspect="1"/>
        </xdr:cNvPicPr>
      </xdr:nvPicPr>
      <xdr:blipFill>
        <a:blip xmlns:r="http://schemas.openxmlformats.org/officeDocument/2006/relationships" r:embed="rId2"/>
        <a:stretch>
          <a:fillRect/>
        </a:stretch>
      </xdr:blipFill>
      <xdr:spPr>
        <a:xfrm>
          <a:off x="361950" y="3260090"/>
          <a:ext cx="6600825" cy="2252345"/>
        </a:xfrm>
        <a:prstGeom prst="rect">
          <a:avLst/>
        </a:prstGeom>
        <a:noFill/>
        <a:ln>
          <a:miter/>
        </a:ln>
      </xdr:spPr>
    </xdr:pic>
    <xdr:clientData/>
  </xdr:twoCellAnchor>
  <xdr:twoCellAnchor editAs="oneCell">
    <xdr:from xmlns:xdr="http://schemas.openxmlformats.org/drawingml/2006/spreadsheetDrawing">
      <xdr:col>1</xdr:col>
      <xdr:colOff>0</xdr:colOff>
      <xdr:row>31</xdr:row>
      <xdr:rowOff>0</xdr:rowOff>
    </xdr:from>
    <xdr:to xmlns:xdr="http://schemas.openxmlformats.org/drawingml/2006/spreadsheetDrawing">
      <xdr:col>10</xdr:col>
      <xdr:colOff>867410</xdr:colOff>
      <xdr:row>47</xdr:row>
      <xdr:rowOff>268605</xdr:rowOff>
    </xdr:to>
    <xdr:pic macro="">
      <xdr:nvPicPr>
        <xdr:cNvPr id="48178" name="Picture 60" descr="HOGE"/>
        <xdr:cNvPicPr>
          <a:picLocks noChangeAspect="1"/>
        </xdr:cNvPicPr>
      </xdr:nvPicPr>
      <xdr:blipFill>
        <a:blip xmlns:r="http://schemas.openxmlformats.org/officeDocument/2006/relationships" r:embed="rId3"/>
        <a:stretch>
          <a:fillRect/>
        </a:stretch>
      </xdr:blipFill>
      <xdr:spPr>
        <a:xfrm>
          <a:off x="152400" y="5512435"/>
          <a:ext cx="7592060" cy="5281930"/>
        </a:xfrm>
        <a:prstGeom prst="rect">
          <a:avLst/>
        </a:prstGeom>
        <a:noFill/>
        <a:ln>
          <a:miter/>
        </a:ln>
      </xdr:spPr>
    </xdr:pic>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5" name="Rectangle 2"/>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6" name="Rectangle 2"/>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7" name="Rectangle 3"/>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8" name="Rectangle 4"/>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9" name="Rectangle 5"/>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10" name="Rectangle 6"/>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11" name="Rectangle 7"/>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12" name="Rectangle 8"/>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6" name="Rectangle 3"/>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7" name="Rectangle 2"/>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8" name="Rectangle 3"/>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9" name="Rectangle 4"/>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10" name="Rectangle 5"/>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11" name="Rectangle 6"/>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12" name="Rectangle 7"/>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2" name="Rectangle 1"/>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3" name="Rectangle 2"/>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28575</xdr:colOff>
      <xdr:row>0</xdr:row>
      <xdr:rowOff>19050</xdr:rowOff>
    </xdr:from>
    <xdr:to xmlns:xdr="http://schemas.openxmlformats.org/drawingml/2006/spreadsheetDrawing">
      <xdr:col>3</xdr:col>
      <xdr:colOff>618490</xdr:colOff>
      <xdr:row>1</xdr:row>
      <xdr:rowOff>161290</xdr:rowOff>
    </xdr:to>
    <xdr:sp macro="" textlink="">
      <xdr:nvSpPr>
        <xdr:cNvPr id="6" name="Rectangle 9"/>
        <xdr:cNvSpPr>
          <a:spLocks noChangeArrowheads="1"/>
        </xdr:cNvSpPr>
      </xdr:nvSpPr>
      <xdr:spPr>
        <a:xfrm>
          <a:off x="28575" y="19050"/>
          <a:ext cx="1856740" cy="30416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161925</xdr:rowOff>
    </xdr:from>
    <xdr:to xmlns:xdr="http://schemas.openxmlformats.org/drawingml/2006/spreadsheetDrawing">
      <xdr:col>7</xdr:col>
      <xdr:colOff>41275</xdr:colOff>
      <xdr:row>2</xdr:row>
      <xdr:rowOff>8890</xdr:rowOff>
    </xdr:to>
    <xdr:sp macro="" textlink="">
      <xdr:nvSpPr>
        <xdr:cNvPr id="8" name="Rectangle 5"/>
        <xdr:cNvSpPr>
          <a:spLocks noChangeArrowheads="1"/>
        </xdr:cNvSpPr>
      </xdr:nvSpPr>
      <xdr:spPr>
        <a:xfrm>
          <a:off x="11430" y="161925"/>
          <a:ext cx="1582420" cy="287655"/>
        </a:xfrm>
        <a:prstGeom prst="rect">
          <a:avLst/>
        </a:prstGeom>
        <a:solidFill>
          <a:srgbClr xmlns:mc="http://schemas.openxmlformats.org/markup-compatibility/2006" xmlns:a14="http://schemas.microsoft.com/office/drawing/2010/main" val="FFFFFF" a14:legacySpreadsheetColorIndex="9"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mlns:xdr="http://schemas.openxmlformats.org/drawingml/2006/spreadsheetDrawing">
      <xdr:col>0</xdr:col>
      <xdr:colOff>0</xdr:colOff>
      <xdr:row>15</xdr:row>
      <xdr:rowOff>0</xdr:rowOff>
    </xdr:from>
    <xdr:to xmlns:xdr="http://schemas.openxmlformats.org/drawingml/2006/spreadsheetDrawing">
      <xdr:col>68</xdr:col>
      <xdr:colOff>79375</xdr:colOff>
      <xdr:row>28</xdr:row>
      <xdr:rowOff>151765</xdr:rowOff>
    </xdr:to>
    <xdr:pic macro="">
      <xdr:nvPicPr>
        <xdr:cNvPr id="21" name="図 3"/>
        <xdr:cNvPicPr>
          <a:picLocks noChangeAspect="1"/>
        </xdr:cNvPicPr>
      </xdr:nvPicPr>
      <xdr:blipFill>
        <a:blip xmlns:r="http://schemas.openxmlformats.org/officeDocument/2006/relationships" r:embed="rId1"/>
        <a:stretch>
          <a:fillRect/>
        </a:stretch>
      </xdr:blipFill>
      <xdr:spPr>
        <a:xfrm>
          <a:off x="0" y="2791460"/>
          <a:ext cx="6861175" cy="2113915"/>
        </a:xfrm>
        <a:prstGeom prst="rect">
          <a:avLst/>
        </a:prstGeom>
        <a:noFill/>
        <a:ln>
          <a:miter/>
        </a:ln>
      </xdr:spPr>
    </xdr:pic>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0</xdr:col>
      <xdr:colOff>19685</xdr:colOff>
      <xdr:row>0</xdr:row>
      <xdr:rowOff>13335</xdr:rowOff>
    </xdr:from>
    <xdr:to xmlns:xdr="http://schemas.openxmlformats.org/drawingml/2006/spreadsheetDrawing">
      <xdr:col>3</xdr:col>
      <xdr:colOff>435610</xdr:colOff>
      <xdr:row>1</xdr:row>
      <xdr:rowOff>133350</xdr:rowOff>
    </xdr:to>
    <xdr:sp macro="" textlink="">
      <xdr:nvSpPr>
        <xdr:cNvPr id="2" name="Rectangle 2"/>
        <xdr:cNvSpPr>
          <a:spLocks noChangeArrowheads="1"/>
        </xdr:cNvSpPr>
      </xdr:nvSpPr>
      <xdr:spPr>
        <a:xfrm>
          <a:off x="19685" y="13335"/>
          <a:ext cx="1444625" cy="28194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28575</xdr:rowOff>
    </xdr:from>
    <xdr:to xmlns:xdr="http://schemas.openxmlformats.org/drawingml/2006/spreadsheetDrawing">
      <xdr:col>2</xdr:col>
      <xdr:colOff>958215</xdr:colOff>
      <xdr:row>1</xdr:row>
      <xdr:rowOff>142875</xdr:rowOff>
    </xdr:to>
    <xdr:sp macro="" textlink="">
      <xdr:nvSpPr>
        <xdr:cNvPr id="2" name="Rectangle 2"/>
        <xdr:cNvSpPr>
          <a:spLocks noChangeArrowheads="1"/>
        </xdr:cNvSpPr>
      </xdr:nvSpPr>
      <xdr:spPr>
        <a:xfrm>
          <a:off x="28575" y="28575"/>
          <a:ext cx="1748790" cy="2762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0</xdr:col>
      <xdr:colOff>30480</xdr:colOff>
      <xdr:row>0</xdr:row>
      <xdr:rowOff>28575</xdr:rowOff>
    </xdr:from>
    <xdr:to xmlns:xdr="http://schemas.openxmlformats.org/drawingml/2006/spreadsheetDrawing">
      <xdr:col>4</xdr:col>
      <xdr:colOff>144780</xdr:colOff>
      <xdr:row>1</xdr:row>
      <xdr:rowOff>190500</xdr:rowOff>
    </xdr:to>
    <xdr:sp macro="" textlink="">
      <xdr:nvSpPr>
        <xdr:cNvPr id="5" name="Rectangle 11"/>
        <xdr:cNvSpPr>
          <a:spLocks noChangeArrowheads="1"/>
        </xdr:cNvSpPr>
      </xdr:nvSpPr>
      <xdr:spPr>
        <a:xfrm>
          <a:off x="30480" y="28575"/>
          <a:ext cx="1590675" cy="3143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気　　　　　　　象</a:t>
          </a:r>
          <a:endParaRPr lang="ja-JP" altLang="en-US" sz="1600" b="0" i="0" u="none" strike="noStrike" baseline="0">
            <a:solidFill>
              <a:srgbClr val="000000"/>
            </a:solidFill>
            <a:latin typeface="ＭＳ Ｐゴシック"/>
            <a:ea typeface="ＭＳ Ｐゴシック"/>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mlns:xdr="http://schemas.openxmlformats.org/drawingml/2006/spreadsheetDrawing">
      <xdr:col>10</xdr:col>
      <xdr:colOff>104775</xdr:colOff>
      <xdr:row>34</xdr:row>
      <xdr:rowOff>19050</xdr:rowOff>
    </xdr:from>
    <xdr:to xmlns:xdr="http://schemas.openxmlformats.org/drawingml/2006/spreadsheetDrawing">
      <xdr:col>10</xdr:col>
      <xdr:colOff>180975</xdr:colOff>
      <xdr:row>35</xdr:row>
      <xdr:rowOff>57150</xdr:rowOff>
    </xdr:to>
    <xdr:sp macro="" textlink="">
      <xdr:nvSpPr>
        <xdr:cNvPr id="4" name="Text Box 10"/>
        <xdr:cNvSpPr txBox="1">
          <a:spLocks noChangeArrowheads="1"/>
        </xdr:cNvSpPr>
      </xdr:nvSpPr>
      <xdr:spPr>
        <a:xfrm>
          <a:off x="4562475" y="5568315"/>
          <a:ext cx="76200" cy="209550"/>
        </a:xfrm>
        <a:prstGeom prst="rect">
          <a:avLst/>
        </a:prstGeom>
        <a:noFill/>
        <a:ln>
          <a:noFill/>
        </a:ln>
      </xdr:spPr>
    </xdr:sp>
    <xdr:clientData/>
  </xdr:twoCellAnchor>
  <xdr:twoCellAnchor>
    <xdr:from xmlns:xdr="http://schemas.openxmlformats.org/drawingml/2006/spreadsheetDrawing">
      <xdr:col>0</xdr:col>
      <xdr:colOff>28575</xdr:colOff>
      <xdr:row>0</xdr:row>
      <xdr:rowOff>114300</xdr:rowOff>
    </xdr:from>
    <xdr:to xmlns:xdr="http://schemas.openxmlformats.org/drawingml/2006/spreadsheetDrawing">
      <xdr:col>4</xdr:col>
      <xdr:colOff>266700</xdr:colOff>
      <xdr:row>1</xdr:row>
      <xdr:rowOff>227965</xdr:rowOff>
    </xdr:to>
    <xdr:grpSp>
      <xdr:nvGrpSpPr>
        <xdr:cNvPr id="6" name="Group 2462"/>
        <xdr:cNvGrpSpPr>
          <a:grpSpLocks noChangeAspect="1"/>
        </xdr:cNvGrpSpPr>
      </xdr:nvGrpSpPr>
      <xdr:grpSpPr>
        <a:xfrm>
          <a:off x="28575" y="114300"/>
          <a:ext cx="1752600" cy="266065"/>
          <a:chOff x="1029" y="353"/>
          <a:chExt cx="184" cy="28"/>
        </a:xfrm>
      </xdr:grpSpPr>
      <xdr:sp macro="" textlink="">
        <xdr:nvSpPr>
          <xdr:cNvPr id="7" name="AutoShape 2461"/>
          <xdr:cNvSpPr>
            <a:spLocks noChangeAspect="1" noChangeArrowheads="1" noTextEdit="1"/>
          </xdr:cNvSpPr>
        </xdr:nvSpPr>
        <xdr:spPr>
          <a:xfrm>
            <a:off x="1029" y="353"/>
            <a:ext cx="184" cy="28"/>
          </a:xfrm>
          <a:prstGeom prst="rect">
            <a:avLst/>
          </a:prstGeom>
          <a:noFill/>
          <a:ln>
            <a:noFill/>
          </a:ln>
        </xdr:spPr>
      </xdr:sp>
      <xdr:sp macro="" textlink="">
        <xdr:nvSpPr>
          <xdr:cNvPr id="8" name="Rectangle 2463"/>
          <xdr:cNvSpPr>
            <a:spLocks noChangeArrowheads="1"/>
          </xdr:cNvSpPr>
        </xdr:nvSpPr>
        <xdr:spPr>
          <a:xfrm>
            <a:off x="1029" y="353"/>
            <a:ext cx="184" cy="28"/>
          </a:xfrm>
          <a:prstGeom prst="rect">
            <a:avLst/>
          </a:prstGeom>
          <a:solidFill>
            <a:srgbClr val="FFFFFF"/>
          </a:solidFill>
          <a:ln>
            <a:noFill/>
          </a:ln>
        </xdr:spPr>
      </xdr:sp>
      <xdr:sp macro="" textlink="">
        <xdr:nvSpPr>
          <xdr:cNvPr id="9" name="Rectangle 2464"/>
          <xdr:cNvSpPr>
            <a:spLocks noChangeArrowheads="1"/>
          </xdr:cNvSpPr>
        </xdr:nvSpPr>
        <xdr:spPr>
          <a:xfrm>
            <a:off x="1029" y="353"/>
            <a:ext cx="184" cy="28"/>
          </a:xfrm>
          <a:prstGeom prst="rect">
            <a:avLst/>
          </a:prstGeom>
          <a:noFill/>
          <a:ln w="9525">
            <a:solidFill>
              <a:srgbClr val="000000"/>
            </a:solidFill>
            <a:miter lim="800000"/>
            <a:headEnd/>
            <a:tailEnd/>
          </a:ln>
        </xdr:spPr>
      </xdr:sp>
      <xdr:sp macro="" textlink="">
        <xdr:nvSpPr>
          <xdr:cNvPr id="10" name="Rectangle 2465"/>
          <xdr:cNvSpPr>
            <a:spLocks noChangeArrowheads="1"/>
          </xdr:cNvSpPr>
        </xdr:nvSpPr>
        <xdr:spPr>
          <a:xfrm>
            <a:off x="1044" y="353"/>
            <a:ext cx="21" cy="25"/>
          </a:xfrm>
          <a:prstGeom prst="rect">
            <a:avLst/>
          </a:prstGeom>
          <a:noFill/>
          <a:ln>
            <a:noFill/>
          </a:ln>
        </xdr:spPr>
        <xdr:txBody>
          <a:bodyPr vertOverflow="overflow" horzOverflow="overflow"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警</a:t>
            </a:r>
          </a:p>
        </xdr:txBody>
      </xdr:sp>
      <xdr:sp macro="" textlink="">
        <xdr:nvSpPr>
          <xdr:cNvPr id="11" name="Rectangle 2466"/>
          <xdr:cNvSpPr>
            <a:spLocks noChangeArrowheads="1"/>
          </xdr:cNvSpPr>
        </xdr:nvSpPr>
        <xdr:spPr>
          <a:xfrm>
            <a:off x="1178" y="353"/>
            <a:ext cx="21" cy="25"/>
          </a:xfrm>
          <a:prstGeom prst="rect">
            <a:avLst/>
          </a:prstGeom>
          <a:noFill/>
          <a:ln>
            <a:noFill/>
          </a:ln>
        </xdr:spPr>
        <xdr:txBody>
          <a:bodyPr vertOverflow="overflow" horzOverflow="overflow"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察</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02" name="Rectangle 83"/>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303" name="Line 84"/>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304" name="Rectangle 85"/>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305" name="Line 86"/>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306" name="Line 87"/>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307" name="Rectangle 88"/>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269240</xdr:rowOff>
    </xdr:to>
    <xdr:sp macro="" textlink="">
      <xdr:nvSpPr>
        <xdr:cNvPr id="308" name="Rectangle 89"/>
        <xdr:cNvSpPr>
          <a:spLocks noChangeArrowheads="1"/>
        </xdr:cNvSpPr>
      </xdr:nvSpPr>
      <xdr:spPr>
        <a:xfrm>
          <a:off x="4029075" y="5461635"/>
          <a:ext cx="80962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09" name="Rectangle 90"/>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310" name="Rectangle 91"/>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311" name="Line 92"/>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312" name="Rectangle 93"/>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269240</xdr:rowOff>
    </xdr:to>
    <xdr:sp macro="" textlink="">
      <xdr:nvSpPr>
        <xdr:cNvPr id="313" name="Rectangle 94"/>
        <xdr:cNvSpPr>
          <a:spLocks noChangeArrowheads="1"/>
        </xdr:cNvSpPr>
      </xdr:nvSpPr>
      <xdr:spPr>
        <a:xfrm>
          <a:off x="4029075" y="5480685"/>
          <a:ext cx="809625" cy="25019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6</xdr:col>
      <xdr:colOff>229235</xdr:colOff>
      <xdr:row>60</xdr:row>
      <xdr:rowOff>104775</xdr:rowOff>
    </xdr:from>
    <xdr:to xmlns:xdr="http://schemas.openxmlformats.org/drawingml/2006/spreadsheetDrawing">
      <xdr:col>7</xdr:col>
      <xdr:colOff>333375</xdr:colOff>
      <xdr:row>61</xdr:row>
      <xdr:rowOff>143510</xdr:rowOff>
    </xdr:to>
    <xdr:sp macro="" textlink="">
      <xdr:nvSpPr>
        <xdr:cNvPr id="314" name="Rectangle 95"/>
        <xdr:cNvSpPr>
          <a:spLocks noChangeArrowheads="1"/>
        </xdr:cNvSpPr>
      </xdr:nvSpPr>
      <xdr:spPr>
        <a:xfrm>
          <a:off x="2991485" y="12047220"/>
          <a:ext cx="904240" cy="210185"/>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5</xdr:col>
      <xdr:colOff>342900</xdr:colOff>
      <xdr:row>24</xdr:row>
      <xdr:rowOff>47625</xdr:rowOff>
    </xdr:from>
    <xdr:to xmlns:xdr="http://schemas.openxmlformats.org/drawingml/2006/spreadsheetDrawing">
      <xdr:col>6</xdr:col>
      <xdr:colOff>734695</xdr:colOff>
      <xdr:row>25</xdr:row>
      <xdr:rowOff>124460</xdr:rowOff>
    </xdr:to>
    <xdr:sp macro="" textlink="">
      <xdr:nvSpPr>
        <xdr:cNvPr id="315" name="Rectangle 96"/>
        <xdr:cNvSpPr>
          <a:spLocks noChangeArrowheads="1"/>
        </xdr:cNvSpPr>
      </xdr:nvSpPr>
      <xdr:spPr>
        <a:xfrm>
          <a:off x="2752725" y="4961255"/>
          <a:ext cx="744220" cy="257810"/>
        </a:xfrm>
        <a:prstGeom prst="rect">
          <a:avLst/>
        </a:prstGeom>
        <a:noFill/>
        <a:ln>
          <a:miter/>
        </a:ln>
      </xdr:spPr>
      <xdr:txBody>
        <a:bodyPr vertOverflow="clip" horzOverflow="overflow" wrap="square" lIns="27432" tIns="18288" rIns="0" bIns="0" anchor="t"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（Ｐ８参照）</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16" name="Rectangle 97"/>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317" name="Line 98"/>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318" name="Rectangle 99"/>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319" name="Line 100"/>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320" name="Line 101"/>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267970</xdr:rowOff>
    </xdr:to>
    <xdr:sp macro="" textlink="">
      <xdr:nvSpPr>
        <xdr:cNvPr id="321" name="Rectangle 102"/>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267970</xdr:rowOff>
    </xdr:to>
    <xdr:sp macro="" textlink="">
      <xdr:nvSpPr>
        <xdr:cNvPr id="322" name="Rectangle 103"/>
        <xdr:cNvSpPr>
          <a:spLocks noChangeArrowheads="1"/>
        </xdr:cNvSpPr>
      </xdr:nvSpPr>
      <xdr:spPr>
        <a:xfrm>
          <a:off x="4029075" y="5461635"/>
          <a:ext cx="80962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23" name="Rectangle 104"/>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324" name="Rectangle 105"/>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325" name="Line 106"/>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267970</xdr:rowOff>
    </xdr:to>
    <xdr:sp macro="" textlink="">
      <xdr:nvSpPr>
        <xdr:cNvPr id="326" name="Rectangle 107"/>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267970</xdr:rowOff>
    </xdr:to>
    <xdr:sp macro="" textlink="">
      <xdr:nvSpPr>
        <xdr:cNvPr id="327" name="Rectangle 108"/>
        <xdr:cNvSpPr>
          <a:spLocks noChangeArrowheads="1"/>
        </xdr:cNvSpPr>
      </xdr:nvSpPr>
      <xdr:spPr>
        <a:xfrm>
          <a:off x="4029075" y="5480685"/>
          <a:ext cx="809625" cy="24892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5</xdr:col>
      <xdr:colOff>342900</xdr:colOff>
      <xdr:row>24</xdr:row>
      <xdr:rowOff>47625</xdr:rowOff>
    </xdr:from>
    <xdr:to xmlns:xdr="http://schemas.openxmlformats.org/drawingml/2006/spreadsheetDrawing">
      <xdr:col>6</xdr:col>
      <xdr:colOff>734695</xdr:colOff>
      <xdr:row>25</xdr:row>
      <xdr:rowOff>124460</xdr:rowOff>
    </xdr:to>
    <xdr:sp macro="" textlink="">
      <xdr:nvSpPr>
        <xdr:cNvPr id="329" name="Rectangle 110"/>
        <xdr:cNvSpPr>
          <a:spLocks noChangeArrowheads="1"/>
        </xdr:cNvSpPr>
      </xdr:nvSpPr>
      <xdr:spPr>
        <a:xfrm>
          <a:off x="2752725" y="4961255"/>
          <a:ext cx="744220" cy="257810"/>
        </a:xfrm>
        <a:prstGeom prst="rect">
          <a:avLst/>
        </a:prstGeom>
        <a:noFill/>
        <a:ln>
          <a:miter/>
        </a:ln>
      </xdr:spPr>
      <xdr:txBody>
        <a:bodyPr vertOverflow="clip" horzOverflow="overflow" wrap="square" lIns="27432" tIns="18288" rIns="0" bIns="0" anchor="t"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（Ｐ８参照）</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33" name="Rectangle 32"/>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334" name="Line 33"/>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335" name="Rectangle 34"/>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336" name="Line 35"/>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337" name="Line 36"/>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338" name="Rectangle 37"/>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269240</xdr:rowOff>
    </xdr:to>
    <xdr:sp macro="" textlink="">
      <xdr:nvSpPr>
        <xdr:cNvPr id="339" name="Rectangle 38"/>
        <xdr:cNvSpPr>
          <a:spLocks noChangeArrowheads="1"/>
        </xdr:cNvSpPr>
      </xdr:nvSpPr>
      <xdr:spPr>
        <a:xfrm>
          <a:off x="4029075" y="5461635"/>
          <a:ext cx="80962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40" name="Rectangle 39"/>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341" name="Rectangle 40"/>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342" name="Line 41"/>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343" name="Rectangle 42"/>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269240</xdr:rowOff>
    </xdr:to>
    <xdr:sp macro="" textlink="">
      <xdr:nvSpPr>
        <xdr:cNvPr id="344" name="Rectangle 43"/>
        <xdr:cNvSpPr>
          <a:spLocks noChangeArrowheads="1"/>
        </xdr:cNvSpPr>
      </xdr:nvSpPr>
      <xdr:spPr>
        <a:xfrm>
          <a:off x="4029075" y="5480685"/>
          <a:ext cx="809625" cy="25019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6</xdr:col>
      <xdr:colOff>229235</xdr:colOff>
      <xdr:row>60</xdr:row>
      <xdr:rowOff>104775</xdr:rowOff>
    </xdr:from>
    <xdr:to xmlns:xdr="http://schemas.openxmlformats.org/drawingml/2006/spreadsheetDrawing">
      <xdr:col>7</xdr:col>
      <xdr:colOff>333375</xdr:colOff>
      <xdr:row>61</xdr:row>
      <xdr:rowOff>143510</xdr:rowOff>
    </xdr:to>
    <xdr:sp macro="" textlink="">
      <xdr:nvSpPr>
        <xdr:cNvPr id="345" name="Rectangle 44"/>
        <xdr:cNvSpPr>
          <a:spLocks noChangeArrowheads="1"/>
        </xdr:cNvSpPr>
      </xdr:nvSpPr>
      <xdr:spPr>
        <a:xfrm>
          <a:off x="2991485" y="12047220"/>
          <a:ext cx="904240" cy="210185"/>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5</xdr:col>
      <xdr:colOff>342900</xdr:colOff>
      <xdr:row>24</xdr:row>
      <xdr:rowOff>47625</xdr:rowOff>
    </xdr:from>
    <xdr:to xmlns:xdr="http://schemas.openxmlformats.org/drawingml/2006/spreadsheetDrawing">
      <xdr:col>6</xdr:col>
      <xdr:colOff>734695</xdr:colOff>
      <xdr:row>25</xdr:row>
      <xdr:rowOff>124460</xdr:rowOff>
    </xdr:to>
    <xdr:sp macro="" textlink="">
      <xdr:nvSpPr>
        <xdr:cNvPr id="346" name="Rectangle 45"/>
        <xdr:cNvSpPr>
          <a:spLocks noChangeArrowheads="1"/>
        </xdr:cNvSpPr>
      </xdr:nvSpPr>
      <xdr:spPr>
        <a:xfrm>
          <a:off x="2752725" y="4961255"/>
          <a:ext cx="744220" cy="257810"/>
        </a:xfrm>
        <a:prstGeom prst="rect">
          <a:avLst/>
        </a:prstGeom>
        <a:noFill/>
        <a:ln>
          <a:miter/>
        </a:ln>
      </xdr:spPr>
      <xdr:txBody>
        <a:bodyPr vertOverflow="clip" horzOverflow="overflow" wrap="square" lIns="27432" tIns="18288" rIns="0" bIns="0" anchor="t"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（Ｐ８参照）</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47" name="Rectangle 46"/>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348" name="Line 47"/>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349" name="Rectangle 48"/>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350" name="Line 49"/>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351" name="Line 50"/>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267970</xdr:rowOff>
    </xdr:to>
    <xdr:sp macro="" textlink="">
      <xdr:nvSpPr>
        <xdr:cNvPr id="352" name="Rectangle 51"/>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267970</xdr:rowOff>
    </xdr:to>
    <xdr:sp macro="" textlink="">
      <xdr:nvSpPr>
        <xdr:cNvPr id="353" name="Rectangle 52"/>
        <xdr:cNvSpPr>
          <a:spLocks noChangeArrowheads="1"/>
        </xdr:cNvSpPr>
      </xdr:nvSpPr>
      <xdr:spPr>
        <a:xfrm>
          <a:off x="4029075" y="5461635"/>
          <a:ext cx="80962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54" name="Rectangle 53"/>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355" name="Rectangle 54"/>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356" name="Line 55"/>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267970</xdr:rowOff>
    </xdr:to>
    <xdr:sp macro="" textlink="">
      <xdr:nvSpPr>
        <xdr:cNvPr id="357" name="Rectangle 56"/>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267970</xdr:rowOff>
    </xdr:to>
    <xdr:sp macro="" textlink="">
      <xdr:nvSpPr>
        <xdr:cNvPr id="358" name="Rectangle 57"/>
        <xdr:cNvSpPr>
          <a:spLocks noChangeArrowheads="1"/>
        </xdr:cNvSpPr>
      </xdr:nvSpPr>
      <xdr:spPr>
        <a:xfrm>
          <a:off x="4029075" y="5480685"/>
          <a:ext cx="809625" cy="24892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64" name="Rectangle 59"/>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365" name="Line 60"/>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366" name="Rectangle 61"/>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367" name="Line 62"/>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368" name="Line 63"/>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369" name="Rectangle 64"/>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269240</xdr:rowOff>
    </xdr:to>
    <xdr:sp macro="" textlink="">
      <xdr:nvSpPr>
        <xdr:cNvPr id="370" name="Rectangle 65"/>
        <xdr:cNvSpPr>
          <a:spLocks noChangeArrowheads="1"/>
        </xdr:cNvSpPr>
      </xdr:nvSpPr>
      <xdr:spPr>
        <a:xfrm>
          <a:off x="4029075" y="5461635"/>
          <a:ext cx="80962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71" name="Rectangle 66"/>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372" name="Rectangle 67"/>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373" name="Line 68"/>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374" name="Rectangle 69"/>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269240</xdr:rowOff>
    </xdr:to>
    <xdr:sp macro="" textlink="">
      <xdr:nvSpPr>
        <xdr:cNvPr id="375" name="Rectangle 70"/>
        <xdr:cNvSpPr>
          <a:spLocks noChangeArrowheads="1"/>
        </xdr:cNvSpPr>
      </xdr:nvSpPr>
      <xdr:spPr>
        <a:xfrm>
          <a:off x="4029075" y="5480685"/>
          <a:ext cx="809625" cy="25019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6</xdr:col>
      <xdr:colOff>229235</xdr:colOff>
      <xdr:row>60</xdr:row>
      <xdr:rowOff>104775</xdr:rowOff>
    </xdr:from>
    <xdr:to xmlns:xdr="http://schemas.openxmlformats.org/drawingml/2006/spreadsheetDrawing">
      <xdr:col>7</xdr:col>
      <xdr:colOff>333375</xdr:colOff>
      <xdr:row>61</xdr:row>
      <xdr:rowOff>143510</xdr:rowOff>
    </xdr:to>
    <xdr:sp macro="" textlink="">
      <xdr:nvSpPr>
        <xdr:cNvPr id="376" name="Rectangle 71"/>
        <xdr:cNvSpPr>
          <a:spLocks noChangeArrowheads="1"/>
        </xdr:cNvSpPr>
      </xdr:nvSpPr>
      <xdr:spPr>
        <a:xfrm>
          <a:off x="2991485" y="12047220"/>
          <a:ext cx="904240" cy="210185"/>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77" name="Rectangle 72"/>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378" name="Line 73"/>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379" name="Rectangle 74"/>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380" name="Line 75"/>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381" name="Line 76"/>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267970</xdr:rowOff>
    </xdr:to>
    <xdr:sp macro="" textlink="">
      <xdr:nvSpPr>
        <xdr:cNvPr id="382" name="Rectangle 77"/>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267970</xdr:rowOff>
    </xdr:to>
    <xdr:sp macro="" textlink="">
      <xdr:nvSpPr>
        <xdr:cNvPr id="383" name="Rectangle 78"/>
        <xdr:cNvSpPr>
          <a:spLocks noChangeArrowheads="1"/>
        </xdr:cNvSpPr>
      </xdr:nvSpPr>
      <xdr:spPr>
        <a:xfrm>
          <a:off x="4029075" y="5461635"/>
          <a:ext cx="80962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84" name="Rectangle 79"/>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385" name="Rectangle 80"/>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386" name="Line 81"/>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267970</xdr:rowOff>
    </xdr:to>
    <xdr:sp macro="" textlink="">
      <xdr:nvSpPr>
        <xdr:cNvPr id="387" name="Rectangle 82"/>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267970</xdr:rowOff>
    </xdr:to>
    <xdr:sp macro="" textlink="">
      <xdr:nvSpPr>
        <xdr:cNvPr id="388" name="Rectangle 83"/>
        <xdr:cNvSpPr>
          <a:spLocks noChangeArrowheads="1"/>
        </xdr:cNvSpPr>
      </xdr:nvSpPr>
      <xdr:spPr>
        <a:xfrm>
          <a:off x="4029075" y="5480685"/>
          <a:ext cx="809625" cy="24892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6</xdr:col>
      <xdr:colOff>0</xdr:colOff>
      <xdr:row>24</xdr:row>
      <xdr:rowOff>124460</xdr:rowOff>
    </xdr:from>
    <xdr:to xmlns:xdr="http://schemas.openxmlformats.org/drawingml/2006/spreadsheetDrawing">
      <xdr:col>6</xdr:col>
      <xdr:colOff>734695</xdr:colOff>
      <xdr:row>26</xdr:row>
      <xdr:rowOff>76200</xdr:rowOff>
    </xdr:to>
    <xdr:sp macro="" textlink="">
      <xdr:nvSpPr>
        <xdr:cNvPr id="389" name="Rectangle 84"/>
        <xdr:cNvSpPr>
          <a:spLocks noChangeArrowheads="1"/>
        </xdr:cNvSpPr>
      </xdr:nvSpPr>
      <xdr:spPr>
        <a:xfrm>
          <a:off x="2762250" y="5038090"/>
          <a:ext cx="734695" cy="316230"/>
        </a:xfrm>
        <a:prstGeom prst="rect">
          <a:avLst/>
        </a:prstGeom>
        <a:noFill/>
        <a:ln>
          <a:miter/>
        </a:ln>
      </xdr:spPr>
      <xdr:txBody>
        <a:bodyPr vertOverflow="clip" horzOverflow="overflow" wrap="square" lIns="27432" tIns="18288" rIns="0" bIns="0" anchor="t" upright="1"/>
        <a:lstStyle/>
        <a:p>
          <a:pPr algn="l">
            <a:lnSpc>
              <a:spcPts val="1200"/>
            </a:lnSpc>
          </a:pPr>
          <a:endPar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endParaRPr>
        </a:p>
      </xdr:txBody>
    </xdr:sp>
    <xdr:clientData/>
  </xdr:twoCellAnchor>
  <xdr:twoCellAnchor>
    <xdr:from xmlns:xdr="http://schemas.openxmlformats.org/drawingml/2006/spreadsheetDrawing">
      <xdr:col>6</xdr:col>
      <xdr:colOff>619125</xdr:colOff>
      <xdr:row>23</xdr:row>
      <xdr:rowOff>104775</xdr:rowOff>
    </xdr:from>
    <xdr:to xmlns:xdr="http://schemas.openxmlformats.org/drawingml/2006/spreadsheetDrawing">
      <xdr:col>7</xdr:col>
      <xdr:colOff>257175</xdr:colOff>
      <xdr:row>24</xdr:row>
      <xdr:rowOff>153035</xdr:rowOff>
    </xdr:to>
    <xdr:sp macro="" textlink="">
      <xdr:nvSpPr>
        <xdr:cNvPr id="394" name="Rectangle 89"/>
        <xdr:cNvSpPr>
          <a:spLocks noChangeArrowheads="1"/>
        </xdr:cNvSpPr>
      </xdr:nvSpPr>
      <xdr:spPr>
        <a:xfrm>
          <a:off x="3381375" y="4834890"/>
          <a:ext cx="438150" cy="231775"/>
        </a:xfrm>
        <a:prstGeom prst="rect">
          <a:avLst/>
        </a:prstGeom>
        <a:noFill/>
        <a:ln>
          <a:miter/>
        </a:ln>
      </xdr:spPr>
      <xdr:txBody>
        <a:bodyPr vertOverflow="clip" horzOverflow="overflow" wrap="square" lIns="27432" tIns="18288" rIns="0" bIns="0" anchor="t" upright="1"/>
        <a:lstStyle/>
        <a:p>
          <a:pPr algn="l">
            <a:lnSpc>
              <a:spcPts val="1050"/>
            </a:lnSpc>
          </a:pP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（年</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月）</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95" name="Rectangle 85"/>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396" name="Line 86"/>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397" name="Rectangle 87"/>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398" name="Line 88"/>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399" name="Line 89"/>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400" name="Rectangle 90"/>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269240</xdr:rowOff>
    </xdr:to>
    <xdr:sp macro="" textlink="">
      <xdr:nvSpPr>
        <xdr:cNvPr id="401" name="Rectangle 91"/>
        <xdr:cNvSpPr>
          <a:spLocks noChangeArrowheads="1"/>
        </xdr:cNvSpPr>
      </xdr:nvSpPr>
      <xdr:spPr>
        <a:xfrm>
          <a:off x="4029075" y="5461635"/>
          <a:ext cx="80962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402" name="Rectangle 92"/>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403" name="Rectangle 93"/>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404" name="Line 94"/>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405" name="Rectangle 95"/>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269240</xdr:rowOff>
    </xdr:to>
    <xdr:sp macro="" textlink="">
      <xdr:nvSpPr>
        <xdr:cNvPr id="406" name="Rectangle 96"/>
        <xdr:cNvSpPr>
          <a:spLocks noChangeArrowheads="1"/>
        </xdr:cNvSpPr>
      </xdr:nvSpPr>
      <xdr:spPr>
        <a:xfrm>
          <a:off x="4029075" y="5480685"/>
          <a:ext cx="809625" cy="25019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6</xdr:col>
      <xdr:colOff>229235</xdr:colOff>
      <xdr:row>60</xdr:row>
      <xdr:rowOff>104775</xdr:rowOff>
    </xdr:from>
    <xdr:to xmlns:xdr="http://schemas.openxmlformats.org/drawingml/2006/spreadsheetDrawing">
      <xdr:col>7</xdr:col>
      <xdr:colOff>333375</xdr:colOff>
      <xdr:row>61</xdr:row>
      <xdr:rowOff>143510</xdr:rowOff>
    </xdr:to>
    <xdr:sp macro="" textlink="">
      <xdr:nvSpPr>
        <xdr:cNvPr id="407" name="Rectangle 97"/>
        <xdr:cNvSpPr>
          <a:spLocks noChangeArrowheads="1"/>
        </xdr:cNvSpPr>
      </xdr:nvSpPr>
      <xdr:spPr>
        <a:xfrm>
          <a:off x="2991485" y="12047220"/>
          <a:ext cx="904240" cy="210185"/>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408" name="Rectangle 98"/>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409" name="Line 99"/>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410" name="Rectangle 100"/>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411" name="Line 101"/>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412" name="Line 102"/>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267970</xdr:rowOff>
    </xdr:to>
    <xdr:sp macro="" textlink="">
      <xdr:nvSpPr>
        <xdr:cNvPr id="413" name="Rectangle 103"/>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267970</xdr:rowOff>
    </xdr:to>
    <xdr:sp macro="" textlink="">
      <xdr:nvSpPr>
        <xdr:cNvPr id="414" name="Rectangle 104"/>
        <xdr:cNvSpPr>
          <a:spLocks noChangeArrowheads="1"/>
        </xdr:cNvSpPr>
      </xdr:nvSpPr>
      <xdr:spPr>
        <a:xfrm>
          <a:off x="4029075" y="5461635"/>
          <a:ext cx="80962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415" name="Rectangle 105"/>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416" name="Rectangle 106"/>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417" name="Line 107"/>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267970</xdr:rowOff>
    </xdr:to>
    <xdr:sp macro="" textlink="">
      <xdr:nvSpPr>
        <xdr:cNvPr id="418" name="Rectangle 108"/>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267970</xdr:rowOff>
    </xdr:to>
    <xdr:sp macro="" textlink="">
      <xdr:nvSpPr>
        <xdr:cNvPr id="419" name="Rectangle 109"/>
        <xdr:cNvSpPr>
          <a:spLocks noChangeArrowheads="1"/>
        </xdr:cNvSpPr>
      </xdr:nvSpPr>
      <xdr:spPr>
        <a:xfrm>
          <a:off x="4029075" y="5480685"/>
          <a:ext cx="809625" cy="24892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3</xdr:col>
      <xdr:colOff>514985</xdr:colOff>
      <xdr:row>24</xdr:row>
      <xdr:rowOff>66675</xdr:rowOff>
    </xdr:from>
    <xdr:to xmlns:xdr="http://schemas.openxmlformats.org/drawingml/2006/spreadsheetDrawing">
      <xdr:col>4</xdr:col>
      <xdr:colOff>409575</xdr:colOff>
      <xdr:row>25</xdr:row>
      <xdr:rowOff>114935</xdr:rowOff>
    </xdr:to>
    <xdr:sp macro="" textlink="">
      <xdr:nvSpPr>
        <xdr:cNvPr id="422" name="Rectangle 112"/>
        <xdr:cNvSpPr>
          <a:spLocks noChangeArrowheads="1"/>
        </xdr:cNvSpPr>
      </xdr:nvSpPr>
      <xdr:spPr>
        <a:xfrm>
          <a:off x="1724660" y="4980305"/>
          <a:ext cx="437515" cy="229235"/>
        </a:xfrm>
        <a:prstGeom prst="rect">
          <a:avLst/>
        </a:prstGeom>
        <a:noFill/>
        <a:ln>
          <a:miter/>
        </a:ln>
      </xdr:spPr>
      <xdr:txBody>
        <a:bodyPr vertOverflow="clip" horzOverflow="overflow" wrap="square" lIns="27432" tIns="18288" rIns="0" bIns="0" anchor="t" upright="1"/>
        <a:lstStyle/>
        <a:p>
          <a:pPr algn="l">
            <a:lnSpc>
              <a:spcPts val="1050"/>
            </a:lnSpc>
          </a:pP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（年</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月）</a:t>
          </a:r>
        </a:p>
      </xdr:txBody>
    </xdr:sp>
    <xdr:clientData/>
  </xdr:twoCellAnchor>
  <xdr:twoCellAnchor>
    <xdr:from xmlns:xdr="http://schemas.openxmlformats.org/drawingml/2006/spreadsheetDrawing">
      <xdr:col>10</xdr:col>
      <xdr:colOff>257175</xdr:colOff>
      <xdr:row>50</xdr:row>
      <xdr:rowOff>28575</xdr:rowOff>
    </xdr:from>
    <xdr:to xmlns:xdr="http://schemas.openxmlformats.org/drawingml/2006/spreadsheetDrawing">
      <xdr:col>12</xdr:col>
      <xdr:colOff>38100</xdr:colOff>
      <xdr:row>51</xdr:row>
      <xdr:rowOff>172085</xdr:rowOff>
    </xdr:to>
    <xdr:sp macro="" textlink="">
      <xdr:nvSpPr>
        <xdr:cNvPr id="424" name="Rectangle 114"/>
        <xdr:cNvSpPr>
          <a:spLocks noChangeArrowheads="1"/>
        </xdr:cNvSpPr>
      </xdr:nvSpPr>
      <xdr:spPr>
        <a:xfrm>
          <a:off x="5486400" y="10232390"/>
          <a:ext cx="561975" cy="327025"/>
        </a:xfrm>
        <a:prstGeom prst="rect">
          <a:avLst/>
        </a:prstGeom>
        <a:noFill/>
        <a:ln>
          <a:miter/>
        </a:ln>
      </xdr:spPr>
      <xdr:txBody>
        <a:bodyPr vertOverflow="clip" horzOverflow="overflow" wrap="square" lIns="27432" tIns="18288" rIns="0" bIns="0" anchor="t" upright="1"/>
        <a:lstStyle/>
        <a:p>
          <a:pPr algn="l">
            <a:lnSpc>
              <a:spcPts val="1050"/>
            </a:lnSpc>
          </a:pP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（年</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月）</a:t>
          </a:r>
        </a:p>
      </xdr:txBody>
    </xdr:sp>
    <xdr:clientData/>
  </xdr:twoCellAnchor>
  <xdr:twoCellAnchor>
    <xdr:from xmlns:xdr="http://schemas.openxmlformats.org/drawingml/2006/spreadsheetDrawing">
      <xdr:col>0</xdr:col>
      <xdr:colOff>0</xdr:colOff>
      <xdr:row>13</xdr:row>
      <xdr:rowOff>0</xdr:rowOff>
    </xdr:from>
    <xdr:to xmlns:xdr="http://schemas.openxmlformats.org/drawingml/2006/spreadsheetDrawing">
      <xdr:col>6</xdr:col>
      <xdr:colOff>780415</xdr:colOff>
      <xdr:row>25</xdr:row>
      <xdr:rowOff>9525</xdr:rowOff>
    </xdr:to>
    <xdr:graphicFrame macro="">
      <xdr:nvGraphicFramePr>
        <xdr:cNvPr id="434" name="グラフ 1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mlns:xdr="http://schemas.openxmlformats.org/drawingml/2006/spreadsheetDrawing">
      <xdr:col>8</xdr:col>
      <xdr:colOff>41910</xdr:colOff>
      <xdr:row>14</xdr:row>
      <xdr:rowOff>57150</xdr:rowOff>
    </xdr:from>
    <xdr:to xmlns:xdr="http://schemas.openxmlformats.org/drawingml/2006/spreadsheetDrawing">
      <xdr:col>16</xdr:col>
      <xdr:colOff>17145</xdr:colOff>
      <xdr:row>26</xdr:row>
      <xdr:rowOff>161925</xdr:rowOff>
    </xdr:to>
    <xdr:graphicFrame macro="">
      <xdr:nvGraphicFramePr>
        <xdr:cNvPr id="436" name="グラフ 1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mlns:xdr="http://schemas.openxmlformats.org/drawingml/2006/spreadsheetDrawing">
      <xdr:col>0</xdr:col>
      <xdr:colOff>0</xdr:colOff>
      <xdr:row>36</xdr:row>
      <xdr:rowOff>0</xdr:rowOff>
    </xdr:from>
    <xdr:to xmlns:xdr="http://schemas.openxmlformats.org/drawingml/2006/spreadsheetDrawing">
      <xdr:col>7</xdr:col>
      <xdr:colOff>229235</xdr:colOff>
      <xdr:row>50</xdr:row>
      <xdr:rowOff>162560</xdr:rowOff>
    </xdr:to>
    <xdr:pic macro="">
      <xdr:nvPicPr>
        <xdr:cNvPr id="437" name="Picture 115" descr="HOGE"/>
        <xdr:cNvPicPr>
          <a:picLocks noChangeAspect="1"/>
        </xdr:cNvPicPr>
      </xdr:nvPicPr>
      <xdr:blipFill>
        <a:blip xmlns:r="http://schemas.openxmlformats.org/officeDocument/2006/relationships" r:embed="rId3"/>
        <a:stretch>
          <a:fillRect/>
        </a:stretch>
      </xdr:blipFill>
      <xdr:spPr>
        <a:xfrm>
          <a:off x="0" y="7225030"/>
          <a:ext cx="3791585" cy="3141345"/>
        </a:xfrm>
        <a:prstGeom prst="rect">
          <a:avLst/>
        </a:prstGeom>
        <a:noFill/>
        <a:ln>
          <a:miter/>
        </a:ln>
      </xdr:spPr>
    </xdr:pic>
    <xdr:clientData/>
  </xdr:twoCellAnchor>
  <xdr:twoCellAnchor editAs="oneCell">
    <xdr:from xmlns:xdr="http://schemas.openxmlformats.org/drawingml/2006/spreadsheetDrawing">
      <xdr:col>7</xdr:col>
      <xdr:colOff>329565</xdr:colOff>
      <xdr:row>35</xdr:row>
      <xdr:rowOff>83820</xdr:rowOff>
    </xdr:from>
    <xdr:to xmlns:xdr="http://schemas.openxmlformats.org/drawingml/2006/spreadsheetDrawing">
      <xdr:col>16</xdr:col>
      <xdr:colOff>203200</xdr:colOff>
      <xdr:row>49</xdr:row>
      <xdr:rowOff>170815</xdr:rowOff>
    </xdr:to>
    <xdr:pic macro="">
      <xdr:nvPicPr>
        <xdr:cNvPr id="438" name="Picture 116" descr="HOGE"/>
        <xdr:cNvPicPr>
          <a:picLocks noChangeAspect="1"/>
        </xdr:cNvPicPr>
      </xdr:nvPicPr>
      <xdr:blipFill>
        <a:blip xmlns:r="http://schemas.openxmlformats.org/officeDocument/2006/relationships" r:embed="rId4"/>
        <a:stretch>
          <a:fillRect/>
        </a:stretch>
      </xdr:blipFill>
      <xdr:spPr>
        <a:xfrm>
          <a:off x="3891915" y="7099300"/>
          <a:ext cx="4017010" cy="3091815"/>
        </a:xfrm>
        <a:prstGeom prst="rect">
          <a:avLst/>
        </a:prstGeom>
        <a:noFill/>
        <a:ln>
          <a:miter/>
        </a:ln>
      </xdr:spPr>
    </xdr:pic>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439" name="Rectangle 117"/>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440" name="Line 118"/>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441" name="Rectangle 119"/>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442" name="Line 120"/>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443" name="Line 121"/>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444" name="Rectangle 122"/>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269240</xdr:rowOff>
    </xdr:to>
    <xdr:sp macro="" textlink="">
      <xdr:nvSpPr>
        <xdr:cNvPr id="445" name="Rectangle 123"/>
        <xdr:cNvSpPr>
          <a:spLocks noChangeArrowheads="1"/>
        </xdr:cNvSpPr>
      </xdr:nvSpPr>
      <xdr:spPr>
        <a:xfrm>
          <a:off x="4029075" y="5461635"/>
          <a:ext cx="80962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446" name="Rectangle 124"/>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447" name="Rectangle 125"/>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448" name="Line 126"/>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449" name="Rectangle 127"/>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269240</xdr:rowOff>
    </xdr:to>
    <xdr:sp macro="" textlink="">
      <xdr:nvSpPr>
        <xdr:cNvPr id="450" name="Rectangle 128"/>
        <xdr:cNvSpPr>
          <a:spLocks noChangeArrowheads="1"/>
        </xdr:cNvSpPr>
      </xdr:nvSpPr>
      <xdr:spPr>
        <a:xfrm>
          <a:off x="4029075" y="5480685"/>
          <a:ext cx="809625" cy="25019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6</xdr:col>
      <xdr:colOff>229235</xdr:colOff>
      <xdr:row>60</xdr:row>
      <xdr:rowOff>104775</xdr:rowOff>
    </xdr:from>
    <xdr:to xmlns:xdr="http://schemas.openxmlformats.org/drawingml/2006/spreadsheetDrawing">
      <xdr:col>7</xdr:col>
      <xdr:colOff>333375</xdr:colOff>
      <xdr:row>61</xdr:row>
      <xdr:rowOff>143510</xdr:rowOff>
    </xdr:to>
    <xdr:sp macro="" textlink="">
      <xdr:nvSpPr>
        <xdr:cNvPr id="451" name="Rectangle 129"/>
        <xdr:cNvSpPr>
          <a:spLocks noChangeArrowheads="1"/>
        </xdr:cNvSpPr>
      </xdr:nvSpPr>
      <xdr:spPr>
        <a:xfrm>
          <a:off x="2991485" y="12047220"/>
          <a:ext cx="904240" cy="210185"/>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452" name="Rectangle 130"/>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453" name="Line 131"/>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454" name="Rectangle 132"/>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455" name="Line 133"/>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456" name="Line 134"/>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267970</xdr:rowOff>
    </xdr:to>
    <xdr:sp macro="" textlink="">
      <xdr:nvSpPr>
        <xdr:cNvPr id="457" name="Rectangle 135"/>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267970</xdr:rowOff>
    </xdr:to>
    <xdr:sp macro="" textlink="">
      <xdr:nvSpPr>
        <xdr:cNvPr id="458" name="Rectangle 136"/>
        <xdr:cNvSpPr>
          <a:spLocks noChangeArrowheads="1"/>
        </xdr:cNvSpPr>
      </xdr:nvSpPr>
      <xdr:spPr>
        <a:xfrm>
          <a:off x="4029075" y="5461635"/>
          <a:ext cx="80962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459" name="Rectangle 137"/>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460" name="Rectangle 138"/>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461" name="Line 139"/>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267970</xdr:rowOff>
    </xdr:to>
    <xdr:sp macro="" textlink="">
      <xdr:nvSpPr>
        <xdr:cNvPr id="462" name="Rectangle 140"/>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267970</xdr:rowOff>
    </xdr:to>
    <xdr:sp macro="" textlink="">
      <xdr:nvSpPr>
        <xdr:cNvPr id="463" name="Rectangle 141"/>
        <xdr:cNvSpPr>
          <a:spLocks noChangeArrowheads="1"/>
        </xdr:cNvSpPr>
      </xdr:nvSpPr>
      <xdr:spPr>
        <a:xfrm>
          <a:off x="4029075" y="5480685"/>
          <a:ext cx="809625" cy="24892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6</xdr:col>
      <xdr:colOff>0</xdr:colOff>
      <xdr:row>24</xdr:row>
      <xdr:rowOff>124460</xdr:rowOff>
    </xdr:from>
    <xdr:to xmlns:xdr="http://schemas.openxmlformats.org/drawingml/2006/spreadsheetDrawing">
      <xdr:col>6</xdr:col>
      <xdr:colOff>734695</xdr:colOff>
      <xdr:row>26</xdr:row>
      <xdr:rowOff>76200</xdr:rowOff>
    </xdr:to>
    <xdr:sp macro="" textlink="">
      <xdr:nvSpPr>
        <xdr:cNvPr id="464" name="Rectangle 142"/>
        <xdr:cNvSpPr>
          <a:spLocks noChangeArrowheads="1"/>
        </xdr:cNvSpPr>
      </xdr:nvSpPr>
      <xdr:spPr>
        <a:xfrm>
          <a:off x="2762250" y="5038090"/>
          <a:ext cx="734695" cy="316230"/>
        </a:xfrm>
        <a:prstGeom prst="rect">
          <a:avLst/>
        </a:prstGeom>
        <a:noFill/>
        <a:ln>
          <a:miter/>
        </a:ln>
      </xdr:spPr>
      <xdr:txBody>
        <a:bodyPr vertOverflow="clip" horzOverflow="overflow" wrap="square" lIns="27432" tIns="18288" rIns="0" bIns="0" anchor="t" upright="1"/>
        <a:lstStyle/>
        <a:p>
          <a:pPr algn="l">
            <a:lnSpc>
              <a:spcPts val="1200"/>
            </a:lnSpc>
          </a:pPr>
          <a:endPar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endParaRPr>
        </a:p>
      </xdr:txBody>
    </xdr:sp>
    <xdr:clientData/>
  </xdr:twoCellAnchor>
  <xdr:twoCellAnchor>
    <xdr:from xmlns:xdr="http://schemas.openxmlformats.org/drawingml/2006/spreadsheetDrawing">
      <xdr:col>3</xdr:col>
      <xdr:colOff>514985</xdr:colOff>
      <xdr:row>24</xdr:row>
      <xdr:rowOff>66675</xdr:rowOff>
    </xdr:from>
    <xdr:to xmlns:xdr="http://schemas.openxmlformats.org/drawingml/2006/spreadsheetDrawing">
      <xdr:col>4</xdr:col>
      <xdr:colOff>409575</xdr:colOff>
      <xdr:row>25</xdr:row>
      <xdr:rowOff>114935</xdr:rowOff>
    </xdr:to>
    <xdr:sp macro="" textlink="">
      <xdr:nvSpPr>
        <xdr:cNvPr id="465" name="Rectangle 143"/>
        <xdr:cNvSpPr>
          <a:spLocks noChangeArrowheads="1"/>
        </xdr:cNvSpPr>
      </xdr:nvSpPr>
      <xdr:spPr>
        <a:xfrm>
          <a:off x="1724660" y="4980305"/>
          <a:ext cx="437515" cy="229235"/>
        </a:xfrm>
        <a:prstGeom prst="rect">
          <a:avLst/>
        </a:prstGeom>
        <a:noFill/>
        <a:ln>
          <a:miter/>
        </a:ln>
      </xdr:spPr>
      <xdr:txBody>
        <a:bodyPr vertOverflow="clip" horzOverflow="overflow" wrap="square" lIns="27432" tIns="18288" rIns="0" bIns="0" anchor="t" upright="1"/>
        <a:lstStyle/>
        <a:p>
          <a:pPr algn="l">
            <a:lnSpc>
              <a:spcPts val="1050"/>
            </a:lnSpc>
          </a:pP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（年</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月）</a:t>
          </a:r>
        </a:p>
      </xdr:txBody>
    </xdr:sp>
    <xdr:clientData/>
  </xdr:twoCellAnchor>
  <xdr:twoCellAnchor>
    <xdr:from xmlns:xdr="http://schemas.openxmlformats.org/drawingml/2006/spreadsheetDrawing">
      <xdr:col>10</xdr:col>
      <xdr:colOff>257175</xdr:colOff>
      <xdr:row>50</xdr:row>
      <xdr:rowOff>28575</xdr:rowOff>
    </xdr:from>
    <xdr:to xmlns:xdr="http://schemas.openxmlformats.org/drawingml/2006/spreadsheetDrawing">
      <xdr:col>12</xdr:col>
      <xdr:colOff>38100</xdr:colOff>
      <xdr:row>51</xdr:row>
      <xdr:rowOff>172085</xdr:rowOff>
    </xdr:to>
    <xdr:sp macro="" textlink="">
      <xdr:nvSpPr>
        <xdr:cNvPr id="466" name="Rectangle 144"/>
        <xdr:cNvSpPr>
          <a:spLocks noChangeArrowheads="1"/>
        </xdr:cNvSpPr>
      </xdr:nvSpPr>
      <xdr:spPr>
        <a:xfrm>
          <a:off x="5486400" y="10232390"/>
          <a:ext cx="561975" cy="327025"/>
        </a:xfrm>
        <a:prstGeom prst="rect">
          <a:avLst/>
        </a:prstGeom>
        <a:noFill/>
        <a:ln>
          <a:miter/>
        </a:ln>
      </xdr:spPr>
      <xdr:txBody>
        <a:bodyPr vertOverflow="clip" horzOverflow="overflow" wrap="square" lIns="27432" tIns="18288" rIns="0" bIns="0" anchor="t" upright="1"/>
        <a:lstStyle/>
        <a:p>
          <a:pPr algn="l">
            <a:lnSpc>
              <a:spcPts val="1050"/>
            </a:lnSpc>
          </a:pP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（年</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月）</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30480</xdr:rowOff>
    </xdr:from>
    <xdr:to xmlns:xdr="http://schemas.openxmlformats.org/drawingml/2006/spreadsheetDrawing">
      <xdr:col>4</xdr:col>
      <xdr:colOff>400050</xdr:colOff>
      <xdr:row>1</xdr:row>
      <xdr:rowOff>144780</xdr:rowOff>
    </xdr:to>
    <xdr:sp macro="" textlink="">
      <xdr:nvSpPr>
        <xdr:cNvPr id="3" name="Rectangle 2"/>
        <xdr:cNvSpPr>
          <a:spLocks noChangeArrowheads="1"/>
        </xdr:cNvSpPr>
      </xdr:nvSpPr>
      <xdr:spPr>
        <a:xfrm>
          <a:off x="28575" y="30480"/>
          <a:ext cx="1885950" cy="28575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mlns:xdr="http://schemas.openxmlformats.org/drawingml/2006/spreadsheetDrawing">
      <xdr:col>10</xdr:col>
      <xdr:colOff>76200</xdr:colOff>
      <xdr:row>29</xdr:row>
      <xdr:rowOff>38100</xdr:rowOff>
    </xdr:from>
    <xdr:to xmlns:xdr="http://schemas.openxmlformats.org/drawingml/2006/spreadsheetDrawing">
      <xdr:col>10</xdr:col>
      <xdr:colOff>152400</xdr:colOff>
      <xdr:row>30</xdr:row>
      <xdr:rowOff>57150</xdr:rowOff>
    </xdr:to>
    <xdr:sp macro="" textlink="">
      <xdr:nvSpPr>
        <xdr:cNvPr id="4" name="Text Box 10"/>
        <xdr:cNvSpPr txBox="1">
          <a:spLocks noChangeArrowheads="1"/>
        </xdr:cNvSpPr>
      </xdr:nvSpPr>
      <xdr:spPr>
        <a:xfrm>
          <a:off x="4533900" y="4980940"/>
          <a:ext cx="76200" cy="209550"/>
        </a:xfrm>
        <a:prstGeom prst="rect">
          <a:avLst/>
        </a:prstGeom>
        <a:noFill/>
        <a:ln>
          <a:noFill/>
        </a:ln>
      </xdr:spPr>
    </xdr:sp>
    <xdr:clientData/>
  </xdr:twoCellAnchor>
  <xdr:twoCellAnchor>
    <xdr:from xmlns:xdr="http://schemas.openxmlformats.org/drawingml/2006/spreadsheetDrawing">
      <xdr:col>10</xdr:col>
      <xdr:colOff>231775</xdr:colOff>
      <xdr:row>27</xdr:row>
      <xdr:rowOff>99060</xdr:rowOff>
    </xdr:from>
    <xdr:to xmlns:xdr="http://schemas.openxmlformats.org/drawingml/2006/spreadsheetDrawing">
      <xdr:col>11</xdr:col>
      <xdr:colOff>134620</xdr:colOff>
      <xdr:row>28</xdr:row>
      <xdr:rowOff>143510</xdr:rowOff>
    </xdr:to>
    <xdr:sp macro="" textlink="">
      <xdr:nvSpPr>
        <xdr:cNvPr id="10" name="Rectangle 39"/>
        <xdr:cNvSpPr>
          <a:spLocks noChangeArrowheads="1"/>
        </xdr:cNvSpPr>
      </xdr:nvSpPr>
      <xdr:spPr>
        <a:xfrm>
          <a:off x="4689475" y="4582160"/>
          <a:ext cx="531495" cy="208915"/>
        </a:xfrm>
        <a:prstGeom prst="rect">
          <a:avLst/>
        </a:prstGeom>
        <a:noFill/>
        <a:ln>
          <a:noFill/>
        </a:ln>
        <a:effectLst/>
      </xdr:spPr>
      <xdr:txBody>
        <a:bodyPr vertOverflow="clip" horzOverflow="overflow" wrap="square" lIns="27432" tIns="18288" rIns="0" bIns="0" anchor="t" upright="1"/>
        <a:lstStyle/>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13</xdr:col>
      <xdr:colOff>169545</xdr:colOff>
      <xdr:row>27</xdr:row>
      <xdr:rowOff>94615</xdr:rowOff>
    </xdr:from>
    <xdr:to xmlns:xdr="http://schemas.openxmlformats.org/drawingml/2006/spreadsheetDrawing">
      <xdr:col>14</xdr:col>
      <xdr:colOff>201295</xdr:colOff>
      <xdr:row>28</xdr:row>
      <xdr:rowOff>113665</xdr:rowOff>
    </xdr:to>
    <xdr:sp macro="" textlink="">
      <xdr:nvSpPr>
        <xdr:cNvPr id="16" name="Rectangle 9"/>
        <xdr:cNvSpPr>
          <a:spLocks noChangeArrowheads="1"/>
        </xdr:cNvSpPr>
      </xdr:nvSpPr>
      <xdr:spPr>
        <a:xfrm>
          <a:off x="6236970" y="4577715"/>
          <a:ext cx="384175" cy="183515"/>
        </a:xfrm>
        <a:prstGeom prst="rect">
          <a:avLst/>
        </a:prstGeom>
        <a:noFill/>
        <a:ln>
          <a:miter/>
        </a:ln>
      </xdr:spPr>
      <xdr:txBody>
        <a:bodyPr vertOverflow="clip" horzOverflow="overflow" wrap="square" lIns="27432" tIns="18288" rIns="0" bIns="0" anchor="t" upright="1"/>
        <a:lstStyle/>
        <a:p>
          <a:pPr algn="l">
            <a:lnSpc>
              <a:spcPts val="1050"/>
            </a:lnSpc>
          </a:pP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（９</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月）</a:t>
          </a:r>
          <a:endPar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editAs="oneCell">
    <xdr:from xmlns:xdr="http://schemas.openxmlformats.org/drawingml/2006/spreadsheetDrawing">
      <xdr:col>0</xdr:col>
      <xdr:colOff>0</xdr:colOff>
      <xdr:row>24</xdr:row>
      <xdr:rowOff>0</xdr:rowOff>
    </xdr:from>
    <xdr:to xmlns:xdr="http://schemas.openxmlformats.org/drawingml/2006/spreadsheetDrawing">
      <xdr:col>13</xdr:col>
      <xdr:colOff>161290</xdr:colOff>
      <xdr:row>33</xdr:row>
      <xdr:rowOff>14605</xdr:rowOff>
    </xdr:to>
    <xdr:pic macro="">
      <xdr:nvPicPr>
        <xdr:cNvPr id="30" name="図 6"/>
        <xdr:cNvPicPr>
          <a:picLocks noChangeAspect="1"/>
        </xdr:cNvPicPr>
      </xdr:nvPicPr>
      <xdr:blipFill>
        <a:blip xmlns:r="http://schemas.openxmlformats.org/officeDocument/2006/relationships" r:embed="rId1"/>
        <a:stretch>
          <a:fillRect/>
        </a:stretch>
      </xdr:blipFill>
      <xdr:spPr>
        <a:xfrm>
          <a:off x="0" y="3989705"/>
          <a:ext cx="6228715" cy="1672590"/>
        </a:xfrm>
        <a:prstGeom prst="rect">
          <a:avLst/>
        </a:prstGeom>
        <a:noFill/>
        <a:ln>
          <a:miter/>
        </a:ln>
      </xdr:spPr>
    </xdr:pic>
    <xdr:clientData/>
  </xdr:twoCellAnchor>
</xdr:wsDr>
</file>

<file path=xl/drawings/drawing3.xml><?xml version="1.0" encoding="utf-8"?>
<c:userShapes xmlns:c="http://schemas.openxmlformats.org/drawingml/2006/chart">
  <cdr:relSizeAnchor xmlns:cdr="http://schemas.openxmlformats.org/drawingml/2006/chartDrawing">
    <cdr:from>
      <cdr:x>0.46300000000000002</cdr:x>
      <cdr:y>0.62624999999999997</cdr:y>
    </cdr:from>
    <cdr:to>
      <cdr:x>0.58025000000000004</cdr:x>
      <cdr:y>0.68149999999999999</cdr:y>
    </cdr:to>
    <cdr:sp macro="" textlink="">
      <cdr:nvSpPr>
        <cdr:cNvPr id="1" name="Rectangle 1"/>
        <cdr:cNvSpPr>
          <a:spLocks xmlns:a="http://schemas.openxmlformats.org/drawingml/2006/main" noChangeArrowheads="1"/>
        </cdr:cNvSpPr>
      </cdr:nvSpPr>
      <cdr:spPr>
        <a:xfrm xmlns:a="http://schemas.openxmlformats.org/drawingml/2006/main">
          <a:off x="1690822" y="1626465"/>
          <a:ext cx="428183" cy="143492"/>
        </a:xfrm>
        <a:prstGeom xmlns:a="http://schemas.openxmlformats.org/drawingml/2006/main" prst="rect">
          <a:avLst/>
        </a:prstGeom>
        <a:noFill xmlns:a="http://schemas.openxmlformats.org/drawingml/2006/main"/>
        <a:ln xmlns:a="http://schemas.openxmlformats.org/drawingml/2006/main">
          <a:miter/>
        </a:ln>
      </cdr:spPr>
      <cdr:txBody>
        <a:bodyPr xmlns:a="http://schemas.openxmlformats.org/drawingml/2006/main" vertOverflow="clip" horzOverflow="overflow" wrap="square" lIns="27432" tIns="18288" rIns="0" bIns="0" anchor="t" upright="1"/>
        <a:lstStyle xmlns:a="http://schemas.openxmlformats.org/drawingml/2006/main"/>
        <a:p xmlns:a="http://schemas.openxmlformats.org/drawingml/2006/main">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（年</a:t>
          </a: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月）</a:t>
          </a:r>
        </a:p>
      </cdr:txBody>
    </cdr:sp>
  </cdr:relSizeAnchor>
</c:userShapes>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4" name="Rectangle 2"/>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5" name="Rectangle 3"/>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6" name="Rectangle 3"/>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7" name="Rectangle 4"/>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8" name="Rectangle 5"/>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9" name="Rectangle 6"/>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10" name="Rectangle 7"/>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11" name="Rectangle 8"/>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12" name="Rectangle 9"/>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endPar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873" name="Rectangle 12"/>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14</xdr:col>
      <xdr:colOff>695960</xdr:colOff>
      <xdr:row>0</xdr:row>
      <xdr:rowOff>76200</xdr:rowOff>
    </xdr:from>
    <xdr:to xmlns:xdr="http://schemas.openxmlformats.org/drawingml/2006/spreadsheetDrawing">
      <xdr:col>19</xdr:col>
      <xdr:colOff>534035</xdr:colOff>
      <xdr:row>3</xdr:row>
      <xdr:rowOff>114935</xdr:rowOff>
    </xdr:to>
    <xdr:sp macro="" textlink="">
      <xdr:nvSpPr>
        <xdr:cNvPr id="33874" name="Rectangle 13"/>
        <xdr:cNvSpPr>
          <a:spLocks noChangeArrowheads="1"/>
        </xdr:cNvSpPr>
      </xdr:nvSpPr>
      <xdr:spPr>
        <a:xfrm>
          <a:off x="9687560" y="76200"/>
          <a:ext cx="3048000" cy="501015"/>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4</xdr:col>
      <xdr:colOff>419735</xdr:colOff>
      <xdr:row>0</xdr:row>
      <xdr:rowOff>19050</xdr:rowOff>
    </xdr:from>
    <xdr:to xmlns:xdr="http://schemas.openxmlformats.org/drawingml/2006/spreadsheetDrawing">
      <xdr:col>9</xdr:col>
      <xdr:colOff>676910</xdr:colOff>
      <xdr:row>3</xdr:row>
      <xdr:rowOff>162560</xdr:rowOff>
    </xdr:to>
    <xdr:sp macro="" textlink="">
      <xdr:nvSpPr>
        <xdr:cNvPr id="33875" name="Rectangle 14"/>
        <xdr:cNvSpPr>
          <a:spLocks noChangeArrowheads="1"/>
        </xdr:cNvSpPr>
      </xdr:nvSpPr>
      <xdr:spPr>
        <a:xfrm>
          <a:off x="2191385" y="19050"/>
          <a:ext cx="4114800" cy="605790"/>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876" name="Rectangle 15"/>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878" name="Rectangle 6"/>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881" name="Rectangle 9"/>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883" name="Rectangle 9"/>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14</xdr:col>
      <xdr:colOff>695960</xdr:colOff>
      <xdr:row>0</xdr:row>
      <xdr:rowOff>76200</xdr:rowOff>
    </xdr:from>
    <xdr:to xmlns:xdr="http://schemas.openxmlformats.org/drawingml/2006/spreadsheetDrawing">
      <xdr:col>19</xdr:col>
      <xdr:colOff>534035</xdr:colOff>
      <xdr:row>3</xdr:row>
      <xdr:rowOff>114935</xdr:rowOff>
    </xdr:to>
    <xdr:sp macro="" textlink="">
      <xdr:nvSpPr>
        <xdr:cNvPr id="33884" name="Rectangle 10"/>
        <xdr:cNvSpPr>
          <a:spLocks noChangeArrowheads="1"/>
        </xdr:cNvSpPr>
      </xdr:nvSpPr>
      <xdr:spPr>
        <a:xfrm>
          <a:off x="9687560" y="76200"/>
          <a:ext cx="3048000" cy="501015"/>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4</xdr:col>
      <xdr:colOff>419735</xdr:colOff>
      <xdr:row>0</xdr:row>
      <xdr:rowOff>19050</xdr:rowOff>
    </xdr:from>
    <xdr:to xmlns:xdr="http://schemas.openxmlformats.org/drawingml/2006/spreadsheetDrawing">
      <xdr:col>9</xdr:col>
      <xdr:colOff>676910</xdr:colOff>
      <xdr:row>3</xdr:row>
      <xdr:rowOff>162560</xdr:rowOff>
    </xdr:to>
    <xdr:sp macro="" textlink="">
      <xdr:nvSpPr>
        <xdr:cNvPr id="33885" name="Rectangle 11"/>
        <xdr:cNvSpPr>
          <a:spLocks noChangeArrowheads="1"/>
        </xdr:cNvSpPr>
      </xdr:nvSpPr>
      <xdr:spPr>
        <a:xfrm>
          <a:off x="2191385" y="19050"/>
          <a:ext cx="4114800" cy="605790"/>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886" name="Rectangle 12"/>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888" name="Rectangle 12"/>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15</xdr:col>
      <xdr:colOff>40640</xdr:colOff>
      <xdr:row>8</xdr:row>
      <xdr:rowOff>141605</xdr:rowOff>
    </xdr:from>
    <xdr:to xmlns:xdr="http://schemas.openxmlformats.org/drawingml/2006/spreadsheetDrawing">
      <xdr:col>20</xdr:col>
      <xdr:colOff>40640</xdr:colOff>
      <xdr:row>12</xdr:row>
      <xdr:rowOff>30480</xdr:rowOff>
    </xdr:to>
    <xdr:sp macro="" textlink="">
      <xdr:nvSpPr>
        <xdr:cNvPr id="33889" name="Rectangle 13"/>
        <xdr:cNvSpPr>
          <a:spLocks noChangeArrowheads="1"/>
        </xdr:cNvSpPr>
      </xdr:nvSpPr>
      <xdr:spPr>
        <a:xfrm>
          <a:off x="9765665" y="1397635"/>
          <a:ext cx="3048000" cy="508635"/>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891" name="Rectangle 15"/>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893" name="Rectangle 16"/>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896" name="Rectangle 19"/>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903" name="Rectangle 25"/>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906" name="Rectangle 28"/>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908" name="Rectangle 21"/>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14</xdr:col>
      <xdr:colOff>198120</xdr:colOff>
      <xdr:row>0</xdr:row>
      <xdr:rowOff>72390</xdr:rowOff>
    </xdr:from>
    <xdr:to xmlns:xdr="http://schemas.openxmlformats.org/drawingml/2006/spreadsheetDrawing">
      <xdr:col>19</xdr:col>
      <xdr:colOff>36195</xdr:colOff>
      <xdr:row>3</xdr:row>
      <xdr:rowOff>109220</xdr:rowOff>
    </xdr:to>
    <xdr:sp macro="" textlink="">
      <xdr:nvSpPr>
        <xdr:cNvPr id="33909" name="Rectangle 22"/>
        <xdr:cNvSpPr>
          <a:spLocks noChangeArrowheads="1"/>
        </xdr:cNvSpPr>
      </xdr:nvSpPr>
      <xdr:spPr>
        <a:xfrm>
          <a:off x="9189720" y="72390"/>
          <a:ext cx="3048000" cy="499110"/>
        </a:xfrm>
        <a:prstGeom prst="rect">
          <a:avLst/>
        </a:prstGeom>
        <a:noFill/>
        <a:ln>
          <a:miter/>
        </a:ln>
      </xdr:spPr>
      <xdr:txBody>
        <a:bodyPr vertOverflow="clip" horzOverflow="overflow" wrap="square" lIns="36576" tIns="22860" rIns="36576" bIns="22860" anchor="ctr" upright="1"/>
        <a:lstStyle/>
        <a:p>
          <a:pPr algn="ctr">
            <a:lnSpc>
              <a:spcPts val="1725"/>
            </a:lnSpc>
          </a:pP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４</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市　区　町　別　推　計　人　口</a:t>
          </a:r>
          <a:endPar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a:p>
          <a:pPr algn="ctr">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（令和７年11月</a:t>
          </a: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１日現在）</a:t>
          </a: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4</xdr:col>
      <xdr:colOff>228600</xdr:colOff>
      <xdr:row>0</xdr:row>
      <xdr:rowOff>5715</xdr:rowOff>
    </xdr:from>
    <xdr:to xmlns:xdr="http://schemas.openxmlformats.org/drawingml/2006/spreadsheetDrawing">
      <xdr:col>9</xdr:col>
      <xdr:colOff>485775</xdr:colOff>
      <xdr:row>3</xdr:row>
      <xdr:rowOff>149225</xdr:rowOff>
    </xdr:to>
    <xdr:sp macro="" textlink="">
      <xdr:nvSpPr>
        <xdr:cNvPr id="33910" name="Rectangle 23"/>
        <xdr:cNvSpPr>
          <a:spLocks noChangeArrowheads="1"/>
        </xdr:cNvSpPr>
      </xdr:nvSpPr>
      <xdr:spPr>
        <a:xfrm>
          <a:off x="2000250" y="5715"/>
          <a:ext cx="4114800" cy="605790"/>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911" name="Rectangle 24"/>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913" name="Rectangle 23"/>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4</xdr:col>
      <xdr:colOff>0</xdr:colOff>
      <xdr:row>0</xdr:row>
      <xdr:rowOff>48260</xdr:rowOff>
    </xdr:from>
    <xdr:to xmlns:xdr="http://schemas.openxmlformats.org/drawingml/2006/spreadsheetDrawing">
      <xdr:col>8</xdr:col>
      <xdr:colOff>123825</xdr:colOff>
      <xdr:row>4</xdr:row>
      <xdr:rowOff>27305</xdr:rowOff>
    </xdr:to>
    <xdr:sp macro="" textlink="">
      <xdr:nvSpPr>
        <xdr:cNvPr id="33915" name="Rectangle 25"/>
        <xdr:cNvSpPr>
          <a:spLocks noChangeArrowheads="1"/>
        </xdr:cNvSpPr>
      </xdr:nvSpPr>
      <xdr:spPr>
        <a:xfrm>
          <a:off x="1771650" y="48260"/>
          <a:ext cx="3248025" cy="615315"/>
        </a:xfrm>
        <a:prstGeom prst="rect">
          <a:avLst/>
        </a:prstGeom>
        <a:noFill/>
        <a:ln>
          <a:miter/>
        </a:ln>
      </xdr:spPr>
      <xdr:txBody>
        <a:bodyPr vertOverflow="clip" horzOverflow="overflow" wrap="square" lIns="36576" tIns="22860" rIns="36576" bIns="22860" anchor="ctr" upright="1"/>
        <a:lstStyle/>
        <a:p>
          <a:pPr algn="ctr">
            <a:lnSpc>
              <a:spcPts val="1725"/>
            </a:lnSpc>
          </a:pP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３</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静　岡　県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口　の　推　移</a:t>
          </a:r>
          <a:endPar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a:p>
          <a:pPr algn="ctr">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（令和７年</a:t>
          </a: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11</a:t>
          </a: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月１日現在）</a:t>
          </a: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916" name="Rectangle 26"/>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919" name="Rectangle 26"/>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922" name="Rectangle 29"/>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editAs="oneCell">
    <xdr:from xmlns:xdr="http://schemas.openxmlformats.org/drawingml/2006/spreadsheetDrawing">
      <xdr:col>0</xdr:col>
      <xdr:colOff>0</xdr:colOff>
      <xdr:row>32</xdr:row>
      <xdr:rowOff>96520</xdr:rowOff>
    </xdr:from>
    <xdr:to xmlns:xdr="http://schemas.openxmlformats.org/drawingml/2006/spreadsheetDrawing">
      <xdr:col>10</xdr:col>
      <xdr:colOff>610235</xdr:colOff>
      <xdr:row>60</xdr:row>
      <xdr:rowOff>76200</xdr:rowOff>
    </xdr:to>
    <xdr:pic macro="">
      <xdr:nvPicPr>
        <xdr:cNvPr id="33923" name="図 30"/>
        <xdr:cNvPicPr>
          <a:picLocks noChangeAspect="1"/>
        </xdr:cNvPicPr>
      </xdr:nvPicPr>
      <xdr:blipFill>
        <a:blip xmlns:r="http://schemas.openxmlformats.org/officeDocument/2006/relationships" r:embed="rId1"/>
        <a:stretch>
          <a:fillRect/>
        </a:stretch>
      </xdr:blipFill>
      <xdr:spPr>
        <a:xfrm>
          <a:off x="0" y="5071110"/>
          <a:ext cx="6972935" cy="4318000"/>
        </a:xfrm>
        <a:prstGeom prst="rect">
          <a:avLst/>
        </a:prstGeom>
        <a:noFill/>
        <a:ln>
          <a:miter/>
        </a:ln>
      </xdr:spPr>
    </xdr:pic>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0</xdr:col>
      <xdr:colOff>27305</xdr:colOff>
      <xdr:row>0</xdr:row>
      <xdr:rowOff>25400</xdr:rowOff>
    </xdr:from>
    <xdr:to xmlns:xdr="http://schemas.openxmlformats.org/drawingml/2006/spreadsheetDrawing">
      <xdr:col>3</xdr:col>
      <xdr:colOff>320675</xdr:colOff>
      <xdr:row>1</xdr:row>
      <xdr:rowOff>182880</xdr:rowOff>
    </xdr:to>
    <xdr:sp macro="" textlink="">
      <xdr:nvSpPr>
        <xdr:cNvPr id="3" name="Rectangle 1"/>
        <xdr:cNvSpPr>
          <a:spLocks noChangeArrowheads="1"/>
        </xdr:cNvSpPr>
      </xdr:nvSpPr>
      <xdr:spPr>
        <a:xfrm>
          <a:off x="27305" y="25400"/>
          <a:ext cx="1464945" cy="26225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3</xdr:row>
      <xdr:rowOff>0</xdr:rowOff>
    </xdr:from>
    <xdr:to xmlns:xdr="http://schemas.openxmlformats.org/drawingml/2006/spreadsheetDrawing">
      <xdr:col>10</xdr:col>
      <xdr:colOff>676910</xdr:colOff>
      <xdr:row>19</xdr:row>
      <xdr:rowOff>142875</xdr:rowOff>
    </xdr:to>
    <xdr:sp macro="" textlink="">
      <xdr:nvSpPr>
        <xdr:cNvPr id="8389635" name="AutoShape 3853"/>
        <xdr:cNvSpPr>
          <a:spLocks noChangeAspect="1" noChangeArrowheads="1"/>
        </xdr:cNvSpPr>
      </xdr:nvSpPr>
      <xdr:spPr>
        <a:xfrm>
          <a:off x="0" y="560070"/>
          <a:ext cx="7087235" cy="2714625"/>
        </a:xfrm>
        <a:prstGeom prst="rect">
          <a:avLst/>
        </a:prstGeom>
        <a:noFill/>
        <a:ln>
          <a:noFill/>
        </a:ln>
      </xdr:spPr>
      <xdr:txBody>
        <a:bodyPr vertOverflow="clip" horzOverflow="clip"/>
        <a:lstStyle/>
        <a:p>
          <a:endParaRPr kumimoji="1"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25" name="Rectangle 23"/>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28" name="Rectangle 31"/>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31" name="Rectangle 41"/>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xdr:from xmlns:xdr="http://schemas.openxmlformats.org/drawingml/2006/spreadsheetDrawing">
      <xdr:col>41</xdr:col>
      <xdr:colOff>133350</xdr:colOff>
      <xdr:row>5</xdr:row>
      <xdr:rowOff>181610</xdr:rowOff>
    </xdr:from>
    <xdr:to xmlns:xdr="http://schemas.openxmlformats.org/drawingml/2006/spreadsheetDrawing">
      <xdr:col>43</xdr:col>
      <xdr:colOff>123825</xdr:colOff>
      <xdr:row>14</xdr:row>
      <xdr:rowOff>47625</xdr:rowOff>
    </xdr:to>
    <xdr:sp macro="" textlink="">
      <xdr:nvSpPr>
        <xdr:cNvPr id="32" name="テキスト ボックス 42"/>
        <xdr:cNvSpPr txBox="1">
          <a:spLocks noChangeArrowheads="1"/>
        </xdr:cNvSpPr>
      </xdr:nvSpPr>
      <xdr:spPr>
        <a:xfrm>
          <a:off x="7010400" y="1372870"/>
          <a:ext cx="314325" cy="1860550"/>
        </a:xfrm>
        <a:prstGeom prst="rect">
          <a:avLst/>
        </a:prstGeom>
        <a:noFill/>
        <a:ln>
          <a:miter/>
        </a:ln>
      </xdr:spPr>
      <xdr:txBody>
        <a:bodyPr vertOverflow="clip" horzOverflow="overflow" vert="wordArtVertRtl" wrap="square" lIns="0" tIns="0" rIns="27432" bIns="0" anchor="t" upright="1"/>
        <a:lstStyle/>
        <a:p>
          <a:pPr algn="l"/>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前年同月比</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Calibri"/>
            </a:rPr>
            <a:t>(%)(</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原指数</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Calibri"/>
            </a:rPr>
            <a:t>)</a:t>
          </a:r>
          <a:endPar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Calibri"/>
          </a:endParaRPr>
        </a:p>
      </xdr:txBody>
    </xdr:sp>
    <xdr:clientData/>
  </xdr:twoCellAnchor>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34" name="Rectangle 53"/>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37" name="Rectangle 7"/>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40" name="Rectangle 9"/>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43" name="Rectangle 11"/>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editAs="oneCell">
    <xdr:from xmlns:xdr="http://schemas.openxmlformats.org/drawingml/2006/spreadsheetDrawing">
      <xdr:col>1</xdr:col>
      <xdr:colOff>0</xdr:colOff>
      <xdr:row>4</xdr:row>
      <xdr:rowOff>0</xdr:rowOff>
    </xdr:from>
    <xdr:to xmlns:xdr="http://schemas.openxmlformats.org/drawingml/2006/spreadsheetDrawing">
      <xdr:col>42</xdr:col>
      <xdr:colOff>57150</xdr:colOff>
      <xdr:row>16</xdr:row>
      <xdr:rowOff>162560</xdr:rowOff>
    </xdr:to>
    <xdr:pic macro="">
      <xdr:nvPicPr>
        <xdr:cNvPr id="45" name="図 13"/>
        <xdr:cNvPicPr>
          <a:picLocks noChangeAspect="1"/>
        </xdr:cNvPicPr>
      </xdr:nvPicPr>
      <xdr:blipFill>
        <a:blip xmlns:r="http://schemas.openxmlformats.org/officeDocument/2006/relationships" r:embed="rId1"/>
        <a:stretch>
          <a:fillRect/>
        </a:stretch>
      </xdr:blipFill>
      <xdr:spPr>
        <a:xfrm>
          <a:off x="123825" y="969645"/>
          <a:ext cx="6972300" cy="2821940"/>
        </a:xfrm>
        <a:prstGeom prst="rect">
          <a:avLst/>
        </a:prstGeom>
        <a:noFill/>
        <a:ln>
          <a:miter/>
        </a:ln>
      </xdr:spPr>
    </xdr:pic>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6</xdr:row>
      <xdr:rowOff>439420</xdr:rowOff>
    </xdr:from>
    <xdr:to xmlns:xdr="http://schemas.openxmlformats.org/drawingml/2006/spreadsheetDrawing">
      <xdr:col>5</xdr:col>
      <xdr:colOff>0</xdr:colOff>
      <xdr:row>7</xdr:row>
      <xdr:rowOff>0</xdr:rowOff>
    </xdr:to>
    <xdr:sp macro="" textlink="">
      <xdr:nvSpPr>
        <xdr:cNvPr id="10245" name="Rectangle 5"/>
        <xdr:cNvSpPr>
          <a:spLocks noChangeArrowheads="1"/>
        </xdr:cNvSpPr>
      </xdr:nvSpPr>
      <xdr:spPr>
        <a:xfrm>
          <a:off x="9525" y="1287145"/>
          <a:ext cx="1200150" cy="20828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439420</xdr:rowOff>
    </xdr:from>
    <xdr:to xmlns:xdr="http://schemas.openxmlformats.org/drawingml/2006/spreadsheetDrawing">
      <xdr:col>47</xdr:col>
      <xdr:colOff>0</xdr:colOff>
      <xdr:row>7</xdr:row>
      <xdr:rowOff>0</xdr:rowOff>
    </xdr:to>
    <xdr:sp macro="" textlink="">
      <xdr:nvSpPr>
        <xdr:cNvPr id="10252" name="Rectangle 12"/>
        <xdr:cNvSpPr>
          <a:spLocks noChangeArrowheads="1"/>
        </xdr:cNvSpPr>
      </xdr:nvSpPr>
      <xdr:spPr>
        <a:xfrm>
          <a:off x="14411325" y="1287145"/>
          <a:ext cx="0" cy="208280"/>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3" name="Rectangle 12"/>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3" name="Rectangle 12"/>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4" name="Line 4"/>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8" name="Rectangle 12"/>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8" name="Line 4"/>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9" name="Rectangle 5"/>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0" name="Line 10"/>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1" name="Rectangle 11"/>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2" name="Rectangle 12"/>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4" name="Line 4"/>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5" name="Rectangle 5"/>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6" name="Line 10"/>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7" name="Rectangle 11"/>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8" name="Rectangle 12"/>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9" name="Line 4"/>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0" name="Rectangle 5"/>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1" name="Line 10"/>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2" name="Rectangle 11"/>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5" name="Rectangle 12"/>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6" name="Line 4"/>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7" name="Rectangle 5"/>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9" name="Line 10"/>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30" name="Rectangle 11"/>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31" name="Rectangle 12"/>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8890</xdr:colOff>
      <xdr:row>3</xdr:row>
      <xdr:rowOff>0</xdr:rowOff>
    </xdr:from>
    <xdr:to xmlns:xdr="http://schemas.openxmlformats.org/drawingml/2006/spreadsheetDrawing">
      <xdr:col>4</xdr:col>
      <xdr:colOff>162560</xdr:colOff>
      <xdr:row>6</xdr:row>
      <xdr:rowOff>647700</xdr:rowOff>
    </xdr:to>
    <xdr:sp macro="" textlink="">
      <xdr:nvSpPr>
        <xdr:cNvPr id="10253" name="Line 27"/>
        <xdr:cNvSpPr>
          <a:spLocks noChangeShapeType="1"/>
        </xdr:cNvSpPr>
      </xdr:nvSpPr>
      <xdr:spPr>
        <a:xfrm>
          <a:off x="8890" y="561975"/>
          <a:ext cx="118237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8890</xdr:colOff>
      <xdr:row>6</xdr:row>
      <xdr:rowOff>449580</xdr:rowOff>
    </xdr:from>
    <xdr:to xmlns:xdr="http://schemas.openxmlformats.org/drawingml/2006/spreadsheetDrawing">
      <xdr:col>4</xdr:col>
      <xdr:colOff>162560</xdr:colOff>
      <xdr:row>6</xdr:row>
      <xdr:rowOff>647700</xdr:rowOff>
    </xdr:to>
    <xdr:sp macro="" textlink="">
      <xdr:nvSpPr>
        <xdr:cNvPr id="10254" name="Rectangle 28"/>
        <xdr:cNvSpPr>
          <a:spLocks noChangeArrowheads="1"/>
        </xdr:cNvSpPr>
      </xdr:nvSpPr>
      <xdr:spPr>
        <a:xfrm>
          <a:off x="8890" y="1297305"/>
          <a:ext cx="118237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8890</xdr:colOff>
      <xdr:row>3</xdr:row>
      <xdr:rowOff>0</xdr:rowOff>
    </xdr:from>
    <xdr:to xmlns:xdr="http://schemas.openxmlformats.org/drawingml/2006/spreadsheetDrawing">
      <xdr:col>4</xdr:col>
      <xdr:colOff>162560</xdr:colOff>
      <xdr:row>6</xdr:row>
      <xdr:rowOff>647700</xdr:rowOff>
    </xdr:to>
    <xdr:sp macro="" textlink="">
      <xdr:nvSpPr>
        <xdr:cNvPr id="10255" name="Line 29"/>
        <xdr:cNvSpPr>
          <a:spLocks noChangeShapeType="1"/>
        </xdr:cNvSpPr>
      </xdr:nvSpPr>
      <xdr:spPr>
        <a:xfrm>
          <a:off x="8890" y="561975"/>
          <a:ext cx="118237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8890</xdr:colOff>
      <xdr:row>6</xdr:row>
      <xdr:rowOff>449580</xdr:rowOff>
    </xdr:from>
    <xdr:to xmlns:xdr="http://schemas.openxmlformats.org/drawingml/2006/spreadsheetDrawing">
      <xdr:col>4</xdr:col>
      <xdr:colOff>162560</xdr:colOff>
      <xdr:row>6</xdr:row>
      <xdr:rowOff>647700</xdr:rowOff>
    </xdr:to>
    <xdr:sp macro="" textlink="">
      <xdr:nvSpPr>
        <xdr:cNvPr id="10256" name="Rectangle 30"/>
        <xdr:cNvSpPr>
          <a:spLocks noChangeArrowheads="1"/>
        </xdr:cNvSpPr>
      </xdr:nvSpPr>
      <xdr:spPr>
        <a:xfrm>
          <a:off x="8890" y="1297305"/>
          <a:ext cx="118237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57" name="Rectangle 31"/>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58" name="Line 32"/>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59" name="Rectangle 33"/>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60" name="Line 34"/>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61" name="Rectangle 35"/>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62" name="Rectangle 36"/>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63" name="Line 37"/>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64" name="Rectangle 38"/>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65" name="Line 39"/>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66" name="Rectangle 40"/>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67" name="Rectangle 41"/>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68" name="Line 42"/>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69" name="Rectangle 43"/>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70" name="Line 44"/>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71" name="Rectangle 45"/>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72" name="Rectangle 46"/>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73" name="Line 47"/>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74" name="Rectangle 48"/>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75" name="Line 49"/>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76" name="Rectangle 50"/>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77" name="Rectangle 51"/>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78" name="Line 52"/>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79" name="Rectangle 53"/>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80" name="Line 54"/>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81" name="Rectangle 55"/>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82" name="Rectangle 56"/>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83" name="Line 57"/>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84" name="Rectangle 58"/>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85" name="Line 59"/>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86" name="Rectangle 60"/>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87" name="Rectangle 61"/>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88" name="Line 62"/>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89" name="Rectangle 63"/>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90" name="Line 64"/>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91" name="Rectangle 65"/>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92" name="Rectangle 66"/>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4&#26376;&#22577;(&#20462;&#27491;&#244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32113;&#35336;&#27963;&#29992;&#35506;\&#35352;&#37682;&#29992;\2025&#24180;&#24230;\01%20&#31649;&#29702;&#12539;&#26222;&#21450;&#29677;\120_&#32113;&#35336;&#21002;&#34892;&#29289;&#12398;&#30330;&#34892;\030_&#38745;&#23713;&#30476;&#12398;&#32113;&#35336;_&#24259;203003\&#12304;&#20316;&#25104;&#26178;&#20351;&#29992;&#12305;\&#21407;&#31295;&#20316;&#25104;&#29992;&#12464;&#12521;&#12501;\&#26377;&#21177;&#27714;&#20154;&#20493;&#29575;\&#26377;&#21177;&#27714;&#20154;&#20493;&#29575;&#12464;&#12521;&#12501;12&#26376;&#22577;.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32113;&#35336;&#27963;&#29992;&#35506;\&#35352;&#37682;&#29992;\2025&#24180;&#24230;\01%20&#31649;&#29702;&#12539;&#26222;&#21450;&#29677;\120_&#32113;&#35336;&#21002;&#34892;&#29289;&#12398;&#30330;&#34892;\030_&#38745;&#23713;&#30476;&#12398;&#32113;&#35336;_&#24259;203003\&#12304;&#20316;&#25104;&#26178;&#20351;&#29992;&#12305;\&#21407;&#31295;&#20316;&#25104;&#29992;&#12464;&#12521;&#12501;\&#20154;&#21475;\&#12304;&#20445;&#23384;&#25512;&#35336;&#20154;&#21475;&#12305;&#26376;&#22577;&#29992;&#12464;&#12521;&#12501;&#12288;12&#26376;&#22577;%20.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目次"/>
      <sheetName val="主な動き"/>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4">
          <cell r="DX44" t="str">
            <v>合計</v>
          </cell>
        </row>
        <row r="46">
          <cell r="DX46" t="str">
            <v>農水産品</v>
          </cell>
        </row>
      </sheetData>
      <sheetData sheetId="17"/>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2">
          <cell r="BS2" t="str">
            <v>7/5</v>
          </cell>
          <cell r="BT2" t="str">
            <v>7/6</v>
          </cell>
          <cell r="BU2" t="str">
            <v>7/7</v>
          </cell>
          <cell r="BV2" t="str">
            <v>7/8</v>
          </cell>
          <cell r="BW2" t="str">
            <v>7/9</v>
          </cell>
          <cell r="BX2" t="str">
            <v>7/10</v>
          </cell>
        </row>
        <row r="3">
          <cell r="A3" t="str">
            <v>静   岡   県</v>
          </cell>
          <cell r="BS3">
            <v>1.08</v>
          </cell>
          <cell r="BT3">
            <v>1.07</v>
          </cell>
          <cell r="BU3">
            <v>1.05</v>
          </cell>
          <cell r="BV3">
            <v>1.05</v>
          </cell>
          <cell r="BW3">
            <v>1.04</v>
          </cell>
          <cell r="BX3">
            <v>1.06</v>
          </cell>
        </row>
        <row r="4">
          <cell r="A4" t="str">
            <v>全         国</v>
          </cell>
          <cell r="BS4">
            <v>1.24</v>
          </cell>
          <cell r="BT4">
            <v>1.22</v>
          </cell>
          <cell r="BU4">
            <v>1.22</v>
          </cell>
          <cell r="BV4">
            <v>1.2</v>
          </cell>
          <cell r="BW4">
            <v>1.2</v>
          </cell>
          <cell r="BX4">
            <v>1.18</v>
          </cell>
        </row>
      </sheetData>
      <sheetData sheetId="1"/>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解説３・４"/>
    </sheetNames>
    <sheetDataSet>
      <sheetData sheetId="0">
        <row r="2">
          <cell r="H2" t="str">
            <v>純増減</v>
          </cell>
          <cell r="I2" t="str">
            <v>自然増減</v>
          </cell>
          <cell r="J2" t="str">
            <v>社会増減</v>
          </cell>
        </row>
        <row r="203">
          <cell r="G203" t="str">
            <v>7/6</v>
          </cell>
          <cell r="H203">
            <v>-1926</v>
          </cell>
          <cell r="I203">
            <v>-1951</v>
          </cell>
          <cell r="J203">
            <v>25</v>
          </cell>
        </row>
        <row r="204">
          <cell r="G204" t="str">
            <v>7/7</v>
          </cell>
          <cell r="H204">
            <v>-1075</v>
          </cell>
          <cell r="I204">
            <v>-2032</v>
          </cell>
          <cell r="J204">
            <v>957</v>
          </cell>
        </row>
        <row r="205">
          <cell r="G205" t="str">
            <v>7/8</v>
          </cell>
          <cell r="H205">
            <v>-1895</v>
          </cell>
          <cell r="I205">
            <v>-2024</v>
          </cell>
          <cell r="J205">
            <v>129</v>
          </cell>
        </row>
        <row r="206">
          <cell r="G206" t="str">
            <v>7/9</v>
          </cell>
          <cell r="H206">
            <v>-1619</v>
          </cell>
          <cell r="I206">
            <v>-2171</v>
          </cell>
          <cell r="J206">
            <v>552</v>
          </cell>
        </row>
        <row r="207">
          <cell r="G207" t="str">
            <v>7/10</v>
          </cell>
          <cell r="H207">
            <v>-1263</v>
          </cell>
          <cell r="I207">
            <v>-2282</v>
          </cell>
          <cell r="J207">
            <v>1019</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noFill/>
        <a:ln>
          <a:noFill/>
        </a:ln>
        <a:effectLst/>
      </a:spPr>
      <a:bodyPr vertOverflow="clip" horzOverflow="overflow" wrap="square" lIns="27432" tIns="18288" rIns="0" bIns="0" upright="1"/>
      <a:lstStyle/>
    </a:spDef>
    <a:lnDef>
      <a:spPr>
        <a:xfrm>
          <a:off x="0" y="0"/>
          <a:ext cx="0" cy="0"/>
        </a:xfrm>
        <a:custGeom>
          <a:avLst/>
          <a:gdLst/>
          <a:ahLst/>
          <a:cxnLst/>
          <a:rect l="0" t="0" r="0" b="0"/>
          <a:pathLst/>
        </a:custGeom>
        <a:noFill/>
        <a:ln>
          <a:noFill/>
        </a:ln>
        <a:effectLst/>
      </a:spPr>
      <a:bodyPr vertOverflow="clip" horzOverflow="overflow" wrap="square" lIns="27432" tIns="18288"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 Id="rId3" Type="http://schemas.openxmlformats.org/officeDocument/2006/relationships/drawing" Target="../drawings/drawing10.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printerSettings" Target="../printerSettings/printerSettings17.bin" /><Relationship Id="rId3" Type="http://schemas.openxmlformats.org/officeDocument/2006/relationships/drawing" Target="../drawings/drawing11.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12.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 Id="rId3" Type="http://schemas.openxmlformats.org/officeDocument/2006/relationships/drawing" Target="../drawings/drawing13.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14.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15.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16.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drawing" Target="../drawings/drawing17.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4.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18.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19.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20.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 Id="rId3" Type="http://schemas.openxmlformats.org/officeDocument/2006/relationships/drawing" Target="../drawings/drawing5.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6.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7.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8.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S52"/>
  <sheetViews>
    <sheetView showGridLines="0" tabSelected="1" topLeftCell="A22" zoomScaleSheetLayoutView="100" workbookViewId="0">
      <selection activeCell="L10" sqref="L10"/>
    </sheetView>
  </sheetViews>
  <sheetFormatPr defaultRowHeight="13.5"/>
  <cols>
    <col min="1" max="1" width="3.125" style="1" customWidth="1"/>
    <col min="2" max="2" width="5.125" style="1" customWidth="1"/>
    <col min="3" max="3" width="12.625" style="1" customWidth="1"/>
    <col min="4" max="4" width="14" style="1" customWidth="1"/>
    <col min="5" max="5" width="6.125" style="1" customWidth="1"/>
    <col min="6" max="6" width="3.625" style="1" customWidth="1"/>
    <col min="7" max="7" width="5" style="1" customWidth="1"/>
    <col min="8" max="8" width="3.875" style="1" customWidth="1"/>
    <col min="9" max="9" width="5.125" style="1" customWidth="1"/>
    <col min="10" max="11" width="6.625" style="1" customWidth="1"/>
    <col min="12" max="12" width="7.125" style="1" customWidth="1"/>
    <col min="13" max="13" width="2.5" style="1" customWidth="1"/>
    <col min="14" max="14" width="3.625" style="1" customWidth="1"/>
    <col min="15" max="15" width="6.125" style="1" customWidth="1"/>
    <col min="16" max="16" width="3.625" style="1" customWidth="1"/>
    <col min="17" max="256" width="9" style="1" bestFit="1" customWidth="1"/>
    <col min="257" max="257" width="3.125" style="1" customWidth="1"/>
    <col min="258" max="258" width="5.125" style="1" customWidth="1"/>
    <col min="259" max="259" width="12.625" style="1" customWidth="1"/>
    <col min="260" max="260" width="14" style="1" customWidth="1"/>
    <col min="261" max="261" width="6.125" style="1" customWidth="1"/>
    <col min="262" max="262" width="3.625" style="1" customWidth="1"/>
    <col min="263" max="263" width="5" style="1" customWidth="1"/>
    <col min="264" max="264" width="3.875" style="1" customWidth="1"/>
    <col min="265" max="265" width="5.125" style="1" customWidth="1"/>
    <col min="266" max="267" width="6.625" style="1" customWidth="1"/>
    <col min="268" max="268" width="7.125" style="1" customWidth="1"/>
    <col min="269" max="269" width="2.125" style="1" customWidth="1"/>
    <col min="270" max="270" width="3.625" style="1" customWidth="1"/>
    <col min="271" max="271" width="6.125" style="1" customWidth="1"/>
    <col min="272" max="272" width="3.625" style="1" customWidth="1"/>
    <col min="273" max="512" width="9" style="1" customWidth="1"/>
    <col min="513" max="513" width="3.125" style="1" customWidth="1"/>
    <col min="514" max="514" width="5.125" style="1" customWidth="1"/>
    <col min="515" max="515" width="12.625" style="1" customWidth="1"/>
    <col min="516" max="516" width="14" style="1" customWidth="1"/>
    <col min="517" max="517" width="6.125" style="1" customWidth="1"/>
    <col min="518" max="518" width="3.625" style="1" customWidth="1"/>
    <col min="519" max="519" width="5" style="1" customWidth="1"/>
    <col min="520" max="520" width="3.875" style="1" customWidth="1"/>
    <col min="521" max="521" width="5.125" style="1" customWidth="1"/>
    <col min="522" max="523" width="6.625" style="1" customWidth="1"/>
    <col min="524" max="524" width="7.125" style="1" customWidth="1"/>
    <col min="525" max="525" width="2.125" style="1" customWidth="1"/>
    <col min="526" max="526" width="3.625" style="1" customWidth="1"/>
    <col min="527" max="527" width="6.125" style="1" customWidth="1"/>
    <col min="528" max="528" width="3.625" style="1" customWidth="1"/>
    <col min="529" max="768" width="9" style="1" customWidth="1"/>
    <col min="769" max="769" width="3.125" style="1" customWidth="1"/>
    <col min="770" max="770" width="5.125" style="1" customWidth="1"/>
    <col min="771" max="771" width="12.625" style="1" customWidth="1"/>
    <col min="772" max="772" width="14" style="1" customWidth="1"/>
    <col min="773" max="773" width="6.125" style="1" customWidth="1"/>
    <col min="774" max="774" width="3.625" style="1" customWidth="1"/>
    <col min="775" max="775" width="5" style="1" customWidth="1"/>
    <col min="776" max="776" width="3.875" style="1" customWidth="1"/>
    <col min="777" max="777" width="5.125" style="1" customWidth="1"/>
    <col min="778" max="779" width="6.625" style="1" customWidth="1"/>
    <col min="780" max="780" width="7.125" style="1" customWidth="1"/>
    <col min="781" max="781" width="2.125" style="1" customWidth="1"/>
    <col min="782" max="782" width="3.625" style="1" customWidth="1"/>
    <col min="783" max="783" width="6.125" style="1" customWidth="1"/>
    <col min="784" max="784" width="3.625" style="1" customWidth="1"/>
    <col min="785" max="1024" width="9" style="1" customWidth="1"/>
    <col min="1025" max="1025" width="3.125" style="1" customWidth="1"/>
    <col min="1026" max="1026" width="5.125" style="1" customWidth="1"/>
    <col min="1027" max="1027" width="12.625" style="1" customWidth="1"/>
    <col min="1028" max="1028" width="14" style="1" customWidth="1"/>
    <col min="1029" max="1029" width="6.125" style="1" customWidth="1"/>
    <col min="1030" max="1030" width="3.625" style="1" customWidth="1"/>
    <col min="1031" max="1031" width="5" style="1" customWidth="1"/>
    <col min="1032" max="1032" width="3.875" style="1" customWidth="1"/>
    <col min="1033" max="1033" width="5.125" style="1" customWidth="1"/>
    <col min="1034" max="1035" width="6.625" style="1" customWidth="1"/>
    <col min="1036" max="1036" width="7.125" style="1" customWidth="1"/>
    <col min="1037" max="1037" width="2.125" style="1" customWidth="1"/>
    <col min="1038" max="1038" width="3.625" style="1" customWidth="1"/>
    <col min="1039" max="1039" width="6.125" style="1" customWidth="1"/>
    <col min="1040" max="1040" width="3.625" style="1" customWidth="1"/>
    <col min="1041" max="1280" width="9" style="1" customWidth="1"/>
    <col min="1281" max="1281" width="3.125" style="1" customWidth="1"/>
    <col min="1282" max="1282" width="5.125" style="1" customWidth="1"/>
    <col min="1283" max="1283" width="12.625" style="1" customWidth="1"/>
    <col min="1284" max="1284" width="14" style="1" customWidth="1"/>
    <col min="1285" max="1285" width="6.125" style="1" customWidth="1"/>
    <col min="1286" max="1286" width="3.625" style="1" customWidth="1"/>
    <col min="1287" max="1287" width="5" style="1" customWidth="1"/>
    <col min="1288" max="1288" width="3.875" style="1" customWidth="1"/>
    <col min="1289" max="1289" width="5.125" style="1" customWidth="1"/>
    <col min="1290" max="1291" width="6.625" style="1" customWidth="1"/>
    <col min="1292" max="1292" width="7.125" style="1" customWidth="1"/>
    <col min="1293" max="1293" width="2.125" style="1" customWidth="1"/>
    <col min="1294" max="1294" width="3.625" style="1" customWidth="1"/>
    <col min="1295" max="1295" width="6.125" style="1" customWidth="1"/>
    <col min="1296" max="1296" width="3.625" style="1" customWidth="1"/>
    <col min="1297" max="1536" width="9" style="1" customWidth="1"/>
    <col min="1537" max="1537" width="3.125" style="1" customWidth="1"/>
    <col min="1538" max="1538" width="5.125" style="1" customWidth="1"/>
    <col min="1539" max="1539" width="12.625" style="1" customWidth="1"/>
    <col min="1540" max="1540" width="14" style="1" customWidth="1"/>
    <col min="1541" max="1541" width="6.125" style="1" customWidth="1"/>
    <col min="1542" max="1542" width="3.625" style="1" customWidth="1"/>
    <col min="1543" max="1543" width="5" style="1" customWidth="1"/>
    <col min="1544" max="1544" width="3.875" style="1" customWidth="1"/>
    <col min="1545" max="1545" width="5.125" style="1" customWidth="1"/>
    <col min="1546" max="1547" width="6.625" style="1" customWidth="1"/>
    <col min="1548" max="1548" width="7.125" style="1" customWidth="1"/>
    <col min="1549" max="1549" width="2.125" style="1" customWidth="1"/>
    <col min="1550" max="1550" width="3.625" style="1" customWidth="1"/>
    <col min="1551" max="1551" width="6.125" style="1" customWidth="1"/>
    <col min="1552" max="1552" width="3.625" style="1" customWidth="1"/>
    <col min="1553" max="1792" width="9" style="1" customWidth="1"/>
    <col min="1793" max="1793" width="3.125" style="1" customWidth="1"/>
    <col min="1794" max="1794" width="5.125" style="1" customWidth="1"/>
    <col min="1795" max="1795" width="12.625" style="1" customWidth="1"/>
    <col min="1796" max="1796" width="14" style="1" customWidth="1"/>
    <col min="1797" max="1797" width="6.125" style="1" customWidth="1"/>
    <col min="1798" max="1798" width="3.625" style="1" customWidth="1"/>
    <col min="1799" max="1799" width="5" style="1" customWidth="1"/>
    <col min="1800" max="1800" width="3.875" style="1" customWidth="1"/>
    <col min="1801" max="1801" width="5.125" style="1" customWidth="1"/>
    <col min="1802" max="1803" width="6.625" style="1" customWidth="1"/>
    <col min="1804" max="1804" width="7.125" style="1" customWidth="1"/>
    <col min="1805" max="1805" width="2.125" style="1" customWidth="1"/>
    <col min="1806" max="1806" width="3.625" style="1" customWidth="1"/>
    <col min="1807" max="1807" width="6.125" style="1" customWidth="1"/>
    <col min="1808" max="1808" width="3.625" style="1" customWidth="1"/>
    <col min="1809" max="2048" width="9" style="1" customWidth="1"/>
    <col min="2049" max="2049" width="3.125" style="1" customWidth="1"/>
    <col min="2050" max="2050" width="5.125" style="1" customWidth="1"/>
    <col min="2051" max="2051" width="12.625" style="1" customWidth="1"/>
    <col min="2052" max="2052" width="14" style="1" customWidth="1"/>
    <col min="2053" max="2053" width="6.125" style="1" customWidth="1"/>
    <col min="2054" max="2054" width="3.625" style="1" customWidth="1"/>
    <col min="2055" max="2055" width="5" style="1" customWidth="1"/>
    <col min="2056" max="2056" width="3.875" style="1" customWidth="1"/>
    <col min="2057" max="2057" width="5.125" style="1" customWidth="1"/>
    <col min="2058" max="2059" width="6.625" style="1" customWidth="1"/>
    <col min="2060" max="2060" width="7.125" style="1" customWidth="1"/>
    <col min="2061" max="2061" width="2.125" style="1" customWidth="1"/>
    <col min="2062" max="2062" width="3.625" style="1" customWidth="1"/>
    <col min="2063" max="2063" width="6.125" style="1" customWidth="1"/>
    <col min="2064" max="2064" width="3.625" style="1" customWidth="1"/>
    <col min="2065" max="2304" width="9" style="1" customWidth="1"/>
    <col min="2305" max="2305" width="3.125" style="1" customWidth="1"/>
    <col min="2306" max="2306" width="5.125" style="1" customWidth="1"/>
    <col min="2307" max="2307" width="12.625" style="1" customWidth="1"/>
    <col min="2308" max="2308" width="14" style="1" customWidth="1"/>
    <col min="2309" max="2309" width="6.125" style="1" customWidth="1"/>
    <col min="2310" max="2310" width="3.625" style="1" customWidth="1"/>
    <col min="2311" max="2311" width="5" style="1" customWidth="1"/>
    <col min="2312" max="2312" width="3.875" style="1" customWidth="1"/>
    <col min="2313" max="2313" width="5.125" style="1" customWidth="1"/>
    <col min="2314" max="2315" width="6.625" style="1" customWidth="1"/>
    <col min="2316" max="2316" width="7.125" style="1" customWidth="1"/>
    <col min="2317" max="2317" width="2.125" style="1" customWidth="1"/>
    <col min="2318" max="2318" width="3.625" style="1" customWidth="1"/>
    <col min="2319" max="2319" width="6.125" style="1" customWidth="1"/>
    <col min="2320" max="2320" width="3.625" style="1" customWidth="1"/>
    <col min="2321" max="2560" width="9" style="1" customWidth="1"/>
    <col min="2561" max="2561" width="3.125" style="1" customWidth="1"/>
    <col min="2562" max="2562" width="5.125" style="1" customWidth="1"/>
    <col min="2563" max="2563" width="12.625" style="1" customWidth="1"/>
    <col min="2564" max="2564" width="14" style="1" customWidth="1"/>
    <col min="2565" max="2565" width="6.125" style="1" customWidth="1"/>
    <col min="2566" max="2566" width="3.625" style="1" customWidth="1"/>
    <col min="2567" max="2567" width="5" style="1" customWidth="1"/>
    <col min="2568" max="2568" width="3.875" style="1" customWidth="1"/>
    <col min="2569" max="2569" width="5.125" style="1" customWidth="1"/>
    <col min="2570" max="2571" width="6.625" style="1" customWidth="1"/>
    <col min="2572" max="2572" width="7.125" style="1" customWidth="1"/>
    <col min="2573" max="2573" width="2.125" style="1" customWidth="1"/>
    <col min="2574" max="2574" width="3.625" style="1" customWidth="1"/>
    <col min="2575" max="2575" width="6.125" style="1" customWidth="1"/>
    <col min="2576" max="2576" width="3.625" style="1" customWidth="1"/>
    <col min="2577" max="2816" width="9" style="1" customWidth="1"/>
    <col min="2817" max="2817" width="3.125" style="1" customWidth="1"/>
    <col min="2818" max="2818" width="5.125" style="1" customWidth="1"/>
    <col min="2819" max="2819" width="12.625" style="1" customWidth="1"/>
    <col min="2820" max="2820" width="14" style="1" customWidth="1"/>
    <col min="2821" max="2821" width="6.125" style="1" customWidth="1"/>
    <col min="2822" max="2822" width="3.625" style="1" customWidth="1"/>
    <col min="2823" max="2823" width="5" style="1" customWidth="1"/>
    <col min="2824" max="2824" width="3.875" style="1" customWidth="1"/>
    <col min="2825" max="2825" width="5.125" style="1" customWidth="1"/>
    <col min="2826" max="2827" width="6.625" style="1" customWidth="1"/>
    <col min="2828" max="2828" width="7.125" style="1" customWidth="1"/>
    <col min="2829" max="2829" width="2.125" style="1" customWidth="1"/>
    <col min="2830" max="2830" width="3.625" style="1" customWidth="1"/>
    <col min="2831" max="2831" width="6.125" style="1" customWidth="1"/>
    <col min="2832" max="2832" width="3.625" style="1" customWidth="1"/>
    <col min="2833" max="3072" width="9" style="1" customWidth="1"/>
    <col min="3073" max="3073" width="3.125" style="1" customWidth="1"/>
    <col min="3074" max="3074" width="5.125" style="1" customWidth="1"/>
    <col min="3075" max="3075" width="12.625" style="1" customWidth="1"/>
    <col min="3076" max="3076" width="14" style="1" customWidth="1"/>
    <col min="3077" max="3077" width="6.125" style="1" customWidth="1"/>
    <col min="3078" max="3078" width="3.625" style="1" customWidth="1"/>
    <col min="3079" max="3079" width="5" style="1" customWidth="1"/>
    <col min="3080" max="3080" width="3.875" style="1" customWidth="1"/>
    <col min="3081" max="3081" width="5.125" style="1" customWidth="1"/>
    <col min="3082" max="3083" width="6.625" style="1" customWidth="1"/>
    <col min="3084" max="3084" width="7.125" style="1" customWidth="1"/>
    <col min="3085" max="3085" width="2.125" style="1" customWidth="1"/>
    <col min="3086" max="3086" width="3.625" style="1" customWidth="1"/>
    <col min="3087" max="3087" width="6.125" style="1" customWidth="1"/>
    <col min="3088" max="3088" width="3.625" style="1" customWidth="1"/>
    <col min="3089" max="3328" width="9" style="1" customWidth="1"/>
    <col min="3329" max="3329" width="3.125" style="1" customWidth="1"/>
    <col min="3330" max="3330" width="5.125" style="1" customWidth="1"/>
    <col min="3331" max="3331" width="12.625" style="1" customWidth="1"/>
    <col min="3332" max="3332" width="14" style="1" customWidth="1"/>
    <col min="3333" max="3333" width="6.125" style="1" customWidth="1"/>
    <col min="3334" max="3334" width="3.625" style="1" customWidth="1"/>
    <col min="3335" max="3335" width="5" style="1" customWidth="1"/>
    <col min="3336" max="3336" width="3.875" style="1" customWidth="1"/>
    <col min="3337" max="3337" width="5.125" style="1" customWidth="1"/>
    <col min="3338" max="3339" width="6.625" style="1" customWidth="1"/>
    <col min="3340" max="3340" width="7.125" style="1" customWidth="1"/>
    <col min="3341" max="3341" width="2.125" style="1" customWidth="1"/>
    <col min="3342" max="3342" width="3.625" style="1" customWidth="1"/>
    <col min="3343" max="3343" width="6.125" style="1" customWidth="1"/>
    <col min="3344" max="3344" width="3.625" style="1" customWidth="1"/>
    <col min="3345" max="3584" width="9" style="1" customWidth="1"/>
    <col min="3585" max="3585" width="3.125" style="1" customWidth="1"/>
    <col min="3586" max="3586" width="5.125" style="1" customWidth="1"/>
    <col min="3587" max="3587" width="12.625" style="1" customWidth="1"/>
    <col min="3588" max="3588" width="14" style="1" customWidth="1"/>
    <col min="3589" max="3589" width="6.125" style="1" customWidth="1"/>
    <col min="3590" max="3590" width="3.625" style="1" customWidth="1"/>
    <col min="3591" max="3591" width="5" style="1" customWidth="1"/>
    <col min="3592" max="3592" width="3.875" style="1" customWidth="1"/>
    <col min="3593" max="3593" width="5.125" style="1" customWidth="1"/>
    <col min="3594" max="3595" width="6.625" style="1" customWidth="1"/>
    <col min="3596" max="3596" width="7.125" style="1" customWidth="1"/>
    <col min="3597" max="3597" width="2.125" style="1" customWidth="1"/>
    <col min="3598" max="3598" width="3.625" style="1" customWidth="1"/>
    <col min="3599" max="3599" width="6.125" style="1" customWidth="1"/>
    <col min="3600" max="3600" width="3.625" style="1" customWidth="1"/>
    <col min="3601" max="3840" width="9" style="1" customWidth="1"/>
    <col min="3841" max="3841" width="3.125" style="1" customWidth="1"/>
    <col min="3842" max="3842" width="5.125" style="1" customWidth="1"/>
    <col min="3843" max="3843" width="12.625" style="1" customWidth="1"/>
    <col min="3844" max="3844" width="14" style="1" customWidth="1"/>
    <col min="3845" max="3845" width="6.125" style="1" customWidth="1"/>
    <col min="3846" max="3846" width="3.625" style="1" customWidth="1"/>
    <col min="3847" max="3847" width="5" style="1" customWidth="1"/>
    <col min="3848" max="3848" width="3.875" style="1" customWidth="1"/>
    <col min="3849" max="3849" width="5.125" style="1" customWidth="1"/>
    <col min="3850" max="3851" width="6.625" style="1" customWidth="1"/>
    <col min="3852" max="3852" width="7.125" style="1" customWidth="1"/>
    <col min="3853" max="3853" width="2.125" style="1" customWidth="1"/>
    <col min="3854" max="3854" width="3.625" style="1" customWidth="1"/>
    <col min="3855" max="3855" width="6.125" style="1" customWidth="1"/>
    <col min="3856" max="3856" width="3.625" style="1" customWidth="1"/>
    <col min="3857" max="4096" width="9" style="1" customWidth="1"/>
    <col min="4097" max="4097" width="3.125" style="1" customWidth="1"/>
    <col min="4098" max="4098" width="5.125" style="1" customWidth="1"/>
    <col min="4099" max="4099" width="12.625" style="1" customWidth="1"/>
    <col min="4100" max="4100" width="14" style="1" customWidth="1"/>
    <col min="4101" max="4101" width="6.125" style="1" customWidth="1"/>
    <col min="4102" max="4102" width="3.625" style="1" customWidth="1"/>
    <col min="4103" max="4103" width="5" style="1" customWidth="1"/>
    <col min="4104" max="4104" width="3.875" style="1" customWidth="1"/>
    <col min="4105" max="4105" width="5.125" style="1" customWidth="1"/>
    <col min="4106" max="4107" width="6.625" style="1" customWidth="1"/>
    <col min="4108" max="4108" width="7.125" style="1" customWidth="1"/>
    <col min="4109" max="4109" width="2.125" style="1" customWidth="1"/>
    <col min="4110" max="4110" width="3.625" style="1" customWidth="1"/>
    <col min="4111" max="4111" width="6.125" style="1" customWidth="1"/>
    <col min="4112" max="4112" width="3.625" style="1" customWidth="1"/>
    <col min="4113" max="4352" width="9" style="1" customWidth="1"/>
    <col min="4353" max="4353" width="3.125" style="1" customWidth="1"/>
    <col min="4354" max="4354" width="5.125" style="1" customWidth="1"/>
    <col min="4355" max="4355" width="12.625" style="1" customWidth="1"/>
    <col min="4356" max="4356" width="14" style="1" customWidth="1"/>
    <col min="4357" max="4357" width="6.125" style="1" customWidth="1"/>
    <col min="4358" max="4358" width="3.625" style="1" customWidth="1"/>
    <col min="4359" max="4359" width="5" style="1" customWidth="1"/>
    <col min="4360" max="4360" width="3.875" style="1" customWidth="1"/>
    <col min="4361" max="4361" width="5.125" style="1" customWidth="1"/>
    <col min="4362" max="4363" width="6.625" style="1" customWidth="1"/>
    <col min="4364" max="4364" width="7.125" style="1" customWidth="1"/>
    <col min="4365" max="4365" width="2.125" style="1" customWidth="1"/>
    <col min="4366" max="4366" width="3.625" style="1" customWidth="1"/>
    <col min="4367" max="4367" width="6.125" style="1" customWidth="1"/>
    <col min="4368" max="4368" width="3.625" style="1" customWidth="1"/>
    <col min="4369" max="4608" width="9" style="1" customWidth="1"/>
    <col min="4609" max="4609" width="3.125" style="1" customWidth="1"/>
    <col min="4610" max="4610" width="5.125" style="1" customWidth="1"/>
    <col min="4611" max="4611" width="12.625" style="1" customWidth="1"/>
    <col min="4612" max="4612" width="14" style="1" customWidth="1"/>
    <col min="4613" max="4613" width="6.125" style="1" customWidth="1"/>
    <col min="4614" max="4614" width="3.625" style="1" customWidth="1"/>
    <col min="4615" max="4615" width="5" style="1" customWidth="1"/>
    <col min="4616" max="4616" width="3.875" style="1" customWidth="1"/>
    <col min="4617" max="4617" width="5.125" style="1" customWidth="1"/>
    <col min="4618" max="4619" width="6.625" style="1" customWidth="1"/>
    <col min="4620" max="4620" width="7.125" style="1" customWidth="1"/>
    <col min="4621" max="4621" width="2.125" style="1" customWidth="1"/>
    <col min="4622" max="4622" width="3.625" style="1" customWidth="1"/>
    <col min="4623" max="4623" width="6.125" style="1" customWidth="1"/>
    <col min="4624" max="4624" width="3.625" style="1" customWidth="1"/>
    <col min="4625" max="4864" width="9" style="1" customWidth="1"/>
    <col min="4865" max="4865" width="3.125" style="1" customWidth="1"/>
    <col min="4866" max="4866" width="5.125" style="1" customWidth="1"/>
    <col min="4867" max="4867" width="12.625" style="1" customWidth="1"/>
    <col min="4868" max="4868" width="14" style="1" customWidth="1"/>
    <col min="4869" max="4869" width="6.125" style="1" customWidth="1"/>
    <col min="4870" max="4870" width="3.625" style="1" customWidth="1"/>
    <col min="4871" max="4871" width="5" style="1" customWidth="1"/>
    <col min="4872" max="4872" width="3.875" style="1" customWidth="1"/>
    <col min="4873" max="4873" width="5.125" style="1" customWidth="1"/>
    <col min="4874" max="4875" width="6.625" style="1" customWidth="1"/>
    <col min="4876" max="4876" width="7.125" style="1" customWidth="1"/>
    <col min="4877" max="4877" width="2.125" style="1" customWidth="1"/>
    <col min="4878" max="4878" width="3.625" style="1" customWidth="1"/>
    <col min="4879" max="4879" width="6.125" style="1" customWidth="1"/>
    <col min="4880" max="4880" width="3.625" style="1" customWidth="1"/>
    <col min="4881" max="5120" width="9" style="1" customWidth="1"/>
    <col min="5121" max="5121" width="3.125" style="1" customWidth="1"/>
    <col min="5122" max="5122" width="5.125" style="1" customWidth="1"/>
    <col min="5123" max="5123" width="12.625" style="1" customWidth="1"/>
    <col min="5124" max="5124" width="14" style="1" customWidth="1"/>
    <col min="5125" max="5125" width="6.125" style="1" customWidth="1"/>
    <col min="5126" max="5126" width="3.625" style="1" customWidth="1"/>
    <col min="5127" max="5127" width="5" style="1" customWidth="1"/>
    <col min="5128" max="5128" width="3.875" style="1" customWidth="1"/>
    <col min="5129" max="5129" width="5.125" style="1" customWidth="1"/>
    <col min="5130" max="5131" width="6.625" style="1" customWidth="1"/>
    <col min="5132" max="5132" width="7.125" style="1" customWidth="1"/>
    <col min="5133" max="5133" width="2.125" style="1" customWidth="1"/>
    <col min="5134" max="5134" width="3.625" style="1" customWidth="1"/>
    <col min="5135" max="5135" width="6.125" style="1" customWidth="1"/>
    <col min="5136" max="5136" width="3.625" style="1" customWidth="1"/>
    <col min="5137" max="5376" width="9" style="1" customWidth="1"/>
    <col min="5377" max="5377" width="3.125" style="1" customWidth="1"/>
    <col min="5378" max="5378" width="5.125" style="1" customWidth="1"/>
    <col min="5379" max="5379" width="12.625" style="1" customWidth="1"/>
    <col min="5380" max="5380" width="14" style="1" customWidth="1"/>
    <col min="5381" max="5381" width="6.125" style="1" customWidth="1"/>
    <col min="5382" max="5382" width="3.625" style="1" customWidth="1"/>
    <col min="5383" max="5383" width="5" style="1" customWidth="1"/>
    <col min="5384" max="5384" width="3.875" style="1" customWidth="1"/>
    <col min="5385" max="5385" width="5.125" style="1" customWidth="1"/>
    <col min="5386" max="5387" width="6.625" style="1" customWidth="1"/>
    <col min="5388" max="5388" width="7.125" style="1" customWidth="1"/>
    <col min="5389" max="5389" width="2.125" style="1" customWidth="1"/>
    <col min="5390" max="5390" width="3.625" style="1" customWidth="1"/>
    <col min="5391" max="5391" width="6.125" style="1" customWidth="1"/>
    <col min="5392" max="5392" width="3.625" style="1" customWidth="1"/>
    <col min="5393" max="5632" width="9" style="1" customWidth="1"/>
    <col min="5633" max="5633" width="3.125" style="1" customWidth="1"/>
    <col min="5634" max="5634" width="5.125" style="1" customWidth="1"/>
    <col min="5635" max="5635" width="12.625" style="1" customWidth="1"/>
    <col min="5636" max="5636" width="14" style="1" customWidth="1"/>
    <col min="5637" max="5637" width="6.125" style="1" customWidth="1"/>
    <col min="5638" max="5638" width="3.625" style="1" customWidth="1"/>
    <col min="5639" max="5639" width="5" style="1" customWidth="1"/>
    <col min="5640" max="5640" width="3.875" style="1" customWidth="1"/>
    <col min="5641" max="5641" width="5.125" style="1" customWidth="1"/>
    <col min="5642" max="5643" width="6.625" style="1" customWidth="1"/>
    <col min="5644" max="5644" width="7.125" style="1" customWidth="1"/>
    <col min="5645" max="5645" width="2.125" style="1" customWidth="1"/>
    <col min="5646" max="5646" width="3.625" style="1" customWidth="1"/>
    <col min="5647" max="5647" width="6.125" style="1" customWidth="1"/>
    <col min="5648" max="5648" width="3.625" style="1" customWidth="1"/>
    <col min="5649" max="5888" width="9" style="1" customWidth="1"/>
    <col min="5889" max="5889" width="3.125" style="1" customWidth="1"/>
    <col min="5890" max="5890" width="5.125" style="1" customWidth="1"/>
    <col min="5891" max="5891" width="12.625" style="1" customWidth="1"/>
    <col min="5892" max="5892" width="14" style="1" customWidth="1"/>
    <col min="5893" max="5893" width="6.125" style="1" customWidth="1"/>
    <col min="5894" max="5894" width="3.625" style="1" customWidth="1"/>
    <col min="5895" max="5895" width="5" style="1" customWidth="1"/>
    <col min="5896" max="5896" width="3.875" style="1" customWidth="1"/>
    <col min="5897" max="5897" width="5.125" style="1" customWidth="1"/>
    <col min="5898" max="5899" width="6.625" style="1" customWidth="1"/>
    <col min="5900" max="5900" width="7.125" style="1" customWidth="1"/>
    <col min="5901" max="5901" width="2.125" style="1" customWidth="1"/>
    <col min="5902" max="5902" width="3.625" style="1" customWidth="1"/>
    <col min="5903" max="5903" width="6.125" style="1" customWidth="1"/>
    <col min="5904" max="5904" width="3.625" style="1" customWidth="1"/>
    <col min="5905" max="6144" width="9" style="1" customWidth="1"/>
    <col min="6145" max="6145" width="3.125" style="1" customWidth="1"/>
    <col min="6146" max="6146" width="5.125" style="1" customWidth="1"/>
    <col min="6147" max="6147" width="12.625" style="1" customWidth="1"/>
    <col min="6148" max="6148" width="14" style="1" customWidth="1"/>
    <col min="6149" max="6149" width="6.125" style="1" customWidth="1"/>
    <col min="6150" max="6150" width="3.625" style="1" customWidth="1"/>
    <col min="6151" max="6151" width="5" style="1" customWidth="1"/>
    <col min="6152" max="6152" width="3.875" style="1" customWidth="1"/>
    <col min="6153" max="6153" width="5.125" style="1" customWidth="1"/>
    <col min="6154" max="6155" width="6.625" style="1" customWidth="1"/>
    <col min="6156" max="6156" width="7.125" style="1" customWidth="1"/>
    <col min="6157" max="6157" width="2.125" style="1" customWidth="1"/>
    <col min="6158" max="6158" width="3.625" style="1" customWidth="1"/>
    <col min="6159" max="6159" width="6.125" style="1" customWidth="1"/>
    <col min="6160" max="6160" width="3.625" style="1" customWidth="1"/>
    <col min="6161" max="6400" width="9" style="1" customWidth="1"/>
    <col min="6401" max="6401" width="3.125" style="1" customWidth="1"/>
    <col min="6402" max="6402" width="5.125" style="1" customWidth="1"/>
    <col min="6403" max="6403" width="12.625" style="1" customWidth="1"/>
    <col min="6404" max="6404" width="14" style="1" customWidth="1"/>
    <col min="6405" max="6405" width="6.125" style="1" customWidth="1"/>
    <col min="6406" max="6406" width="3.625" style="1" customWidth="1"/>
    <col min="6407" max="6407" width="5" style="1" customWidth="1"/>
    <col min="6408" max="6408" width="3.875" style="1" customWidth="1"/>
    <col min="6409" max="6409" width="5.125" style="1" customWidth="1"/>
    <col min="6410" max="6411" width="6.625" style="1" customWidth="1"/>
    <col min="6412" max="6412" width="7.125" style="1" customWidth="1"/>
    <col min="6413" max="6413" width="2.125" style="1" customWidth="1"/>
    <col min="6414" max="6414" width="3.625" style="1" customWidth="1"/>
    <col min="6415" max="6415" width="6.125" style="1" customWidth="1"/>
    <col min="6416" max="6416" width="3.625" style="1" customWidth="1"/>
    <col min="6417" max="6656" width="9" style="1" customWidth="1"/>
    <col min="6657" max="6657" width="3.125" style="1" customWidth="1"/>
    <col min="6658" max="6658" width="5.125" style="1" customWidth="1"/>
    <col min="6659" max="6659" width="12.625" style="1" customWidth="1"/>
    <col min="6660" max="6660" width="14" style="1" customWidth="1"/>
    <col min="6661" max="6661" width="6.125" style="1" customWidth="1"/>
    <col min="6662" max="6662" width="3.625" style="1" customWidth="1"/>
    <col min="6663" max="6663" width="5" style="1" customWidth="1"/>
    <col min="6664" max="6664" width="3.875" style="1" customWidth="1"/>
    <col min="6665" max="6665" width="5.125" style="1" customWidth="1"/>
    <col min="6666" max="6667" width="6.625" style="1" customWidth="1"/>
    <col min="6668" max="6668" width="7.125" style="1" customWidth="1"/>
    <col min="6669" max="6669" width="2.125" style="1" customWidth="1"/>
    <col min="6670" max="6670" width="3.625" style="1" customWidth="1"/>
    <col min="6671" max="6671" width="6.125" style="1" customWidth="1"/>
    <col min="6672" max="6672" width="3.625" style="1" customWidth="1"/>
    <col min="6673" max="6912" width="9" style="1" customWidth="1"/>
    <col min="6913" max="6913" width="3.125" style="1" customWidth="1"/>
    <col min="6914" max="6914" width="5.125" style="1" customWidth="1"/>
    <col min="6915" max="6915" width="12.625" style="1" customWidth="1"/>
    <col min="6916" max="6916" width="14" style="1" customWidth="1"/>
    <col min="6917" max="6917" width="6.125" style="1" customWidth="1"/>
    <col min="6918" max="6918" width="3.625" style="1" customWidth="1"/>
    <col min="6919" max="6919" width="5" style="1" customWidth="1"/>
    <col min="6920" max="6920" width="3.875" style="1" customWidth="1"/>
    <col min="6921" max="6921" width="5.125" style="1" customWidth="1"/>
    <col min="6922" max="6923" width="6.625" style="1" customWidth="1"/>
    <col min="6924" max="6924" width="7.125" style="1" customWidth="1"/>
    <col min="6925" max="6925" width="2.125" style="1" customWidth="1"/>
    <col min="6926" max="6926" width="3.625" style="1" customWidth="1"/>
    <col min="6927" max="6927" width="6.125" style="1" customWidth="1"/>
    <col min="6928" max="6928" width="3.625" style="1" customWidth="1"/>
    <col min="6929" max="7168" width="9" style="1" customWidth="1"/>
    <col min="7169" max="7169" width="3.125" style="1" customWidth="1"/>
    <col min="7170" max="7170" width="5.125" style="1" customWidth="1"/>
    <col min="7171" max="7171" width="12.625" style="1" customWidth="1"/>
    <col min="7172" max="7172" width="14" style="1" customWidth="1"/>
    <col min="7173" max="7173" width="6.125" style="1" customWidth="1"/>
    <col min="7174" max="7174" width="3.625" style="1" customWidth="1"/>
    <col min="7175" max="7175" width="5" style="1" customWidth="1"/>
    <col min="7176" max="7176" width="3.875" style="1" customWidth="1"/>
    <col min="7177" max="7177" width="5.125" style="1" customWidth="1"/>
    <col min="7178" max="7179" width="6.625" style="1" customWidth="1"/>
    <col min="7180" max="7180" width="7.125" style="1" customWidth="1"/>
    <col min="7181" max="7181" width="2.125" style="1" customWidth="1"/>
    <col min="7182" max="7182" width="3.625" style="1" customWidth="1"/>
    <col min="7183" max="7183" width="6.125" style="1" customWidth="1"/>
    <col min="7184" max="7184" width="3.625" style="1" customWidth="1"/>
    <col min="7185" max="7424" width="9" style="1" customWidth="1"/>
    <col min="7425" max="7425" width="3.125" style="1" customWidth="1"/>
    <col min="7426" max="7426" width="5.125" style="1" customWidth="1"/>
    <col min="7427" max="7427" width="12.625" style="1" customWidth="1"/>
    <col min="7428" max="7428" width="14" style="1" customWidth="1"/>
    <col min="7429" max="7429" width="6.125" style="1" customWidth="1"/>
    <col min="7430" max="7430" width="3.625" style="1" customWidth="1"/>
    <col min="7431" max="7431" width="5" style="1" customWidth="1"/>
    <col min="7432" max="7432" width="3.875" style="1" customWidth="1"/>
    <col min="7433" max="7433" width="5.125" style="1" customWidth="1"/>
    <col min="7434" max="7435" width="6.625" style="1" customWidth="1"/>
    <col min="7436" max="7436" width="7.125" style="1" customWidth="1"/>
    <col min="7437" max="7437" width="2.125" style="1" customWidth="1"/>
    <col min="7438" max="7438" width="3.625" style="1" customWidth="1"/>
    <col min="7439" max="7439" width="6.125" style="1" customWidth="1"/>
    <col min="7440" max="7440" width="3.625" style="1" customWidth="1"/>
    <col min="7441" max="7680" width="9" style="1" customWidth="1"/>
    <col min="7681" max="7681" width="3.125" style="1" customWidth="1"/>
    <col min="7682" max="7682" width="5.125" style="1" customWidth="1"/>
    <col min="7683" max="7683" width="12.625" style="1" customWidth="1"/>
    <col min="7684" max="7684" width="14" style="1" customWidth="1"/>
    <col min="7685" max="7685" width="6.125" style="1" customWidth="1"/>
    <col min="7686" max="7686" width="3.625" style="1" customWidth="1"/>
    <col min="7687" max="7687" width="5" style="1" customWidth="1"/>
    <col min="7688" max="7688" width="3.875" style="1" customWidth="1"/>
    <col min="7689" max="7689" width="5.125" style="1" customWidth="1"/>
    <col min="7690" max="7691" width="6.625" style="1" customWidth="1"/>
    <col min="7692" max="7692" width="7.125" style="1" customWidth="1"/>
    <col min="7693" max="7693" width="2.125" style="1" customWidth="1"/>
    <col min="7694" max="7694" width="3.625" style="1" customWidth="1"/>
    <col min="7695" max="7695" width="6.125" style="1" customWidth="1"/>
    <col min="7696" max="7696" width="3.625" style="1" customWidth="1"/>
    <col min="7697" max="7936" width="9" style="1" customWidth="1"/>
    <col min="7937" max="7937" width="3.125" style="1" customWidth="1"/>
    <col min="7938" max="7938" width="5.125" style="1" customWidth="1"/>
    <col min="7939" max="7939" width="12.625" style="1" customWidth="1"/>
    <col min="7940" max="7940" width="14" style="1" customWidth="1"/>
    <col min="7941" max="7941" width="6.125" style="1" customWidth="1"/>
    <col min="7942" max="7942" width="3.625" style="1" customWidth="1"/>
    <col min="7943" max="7943" width="5" style="1" customWidth="1"/>
    <col min="7944" max="7944" width="3.875" style="1" customWidth="1"/>
    <col min="7945" max="7945" width="5.125" style="1" customWidth="1"/>
    <col min="7946" max="7947" width="6.625" style="1" customWidth="1"/>
    <col min="7948" max="7948" width="7.125" style="1" customWidth="1"/>
    <col min="7949" max="7949" width="2.125" style="1" customWidth="1"/>
    <col min="7950" max="7950" width="3.625" style="1" customWidth="1"/>
    <col min="7951" max="7951" width="6.125" style="1" customWidth="1"/>
    <col min="7952" max="7952" width="3.625" style="1" customWidth="1"/>
    <col min="7953" max="8192" width="9" style="1" customWidth="1"/>
    <col min="8193" max="8193" width="3.125" style="1" customWidth="1"/>
    <col min="8194" max="8194" width="5.125" style="1" customWidth="1"/>
    <col min="8195" max="8195" width="12.625" style="1" customWidth="1"/>
    <col min="8196" max="8196" width="14" style="1" customWidth="1"/>
    <col min="8197" max="8197" width="6.125" style="1" customWidth="1"/>
    <col min="8198" max="8198" width="3.625" style="1" customWidth="1"/>
    <col min="8199" max="8199" width="5" style="1" customWidth="1"/>
    <col min="8200" max="8200" width="3.875" style="1" customWidth="1"/>
    <col min="8201" max="8201" width="5.125" style="1" customWidth="1"/>
    <col min="8202" max="8203" width="6.625" style="1" customWidth="1"/>
    <col min="8204" max="8204" width="7.125" style="1" customWidth="1"/>
    <col min="8205" max="8205" width="2.125" style="1" customWidth="1"/>
    <col min="8206" max="8206" width="3.625" style="1" customWidth="1"/>
    <col min="8207" max="8207" width="6.125" style="1" customWidth="1"/>
    <col min="8208" max="8208" width="3.625" style="1" customWidth="1"/>
    <col min="8209" max="8448" width="9" style="1" customWidth="1"/>
    <col min="8449" max="8449" width="3.125" style="1" customWidth="1"/>
    <col min="8450" max="8450" width="5.125" style="1" customWidth="1"/>
    <col min="8451" max="8451" width="12.625" style="1" customWidth="1"/>
    <col min="8452" max="8452" width="14" style="1" customWidth="1"/>
    <col min="8453" max="8453" width="6.125" style="1" customWidth="1"/>
    <col min="8454" max="8454" width="3.625" style="1" customWidth="1"/>
    <col min="8455" max="8455" width="5" style="1" customWidth="1"/>
    <col min="8456" max="8456" width="3.875" style="1" customWidth="1"/>
    <col min="8457" max="8457" width="5.125" style="1" customWidth="1"/>
    <col min="8458" max="8459" width="6.625" style="1" customWidth="1"/>
    <col min="8460" max="8460" width="7.125" style="1" customWidth="1"/>
    <col min="8461" max="8461" width="2.125" style="1" customWidth="1"/>
    <col min="8462" max="8462" width="3.625" style="1" customWidth="1"/>
    <col min="8463" max="8463" width="6.125" style="1" customWidth="1"/>
    <col min="8464" max="8464" width="3.625" style="1" customWidth="1"/>
    <col min="8465" max="8704" width="9" style="1" customWidth="1"/>
    <col min="8705" max="8705" width="3.125" style="1" customWidth="1"/>
    <col min="8706" max="8706" width="5.125" style="1" customWidth="1"/>
    <col min="8707" max="8707" width="12.625" style="1" customWidth="1"/>
    <col min="8708" max="8708" width="14" style="1" customWidth="1"/>
    <col min="8709" max="8709" width="6.125" style="1" customWidth="1"/>
    <col min="8710" max="8710" width="3.625" style="1" customWidth="1"/>
    <col min="8711" max="8711" width="5" style="1" customWidth="1"/>
    <col min="8712" max="8712" width="3.875" style="1" customWidth="1"/>
    <col min="8713" max="8713" width="5.125" style="1" customWidth="1"/>
    <col min="8714" max="8715" width="6.625" style="1" customWidth="1"/>
    <col min="8716" max="8716" width="7.125" style="1" customWidth="1"/>
    <col min="8717" max="8717" width="2.125" style="1" customWidth="1"/>
    <col min="8718" max="8718" width="3.625" style="1" customWidth="1"/>
    <col min="8719" max="8719" width="6.125" style="1" customWidth="1"/>
    <col min="8720" max="8720" width="3.625" style="1" customWidth="1"/>
    <col min="8721" max="8960" width="9" style="1" customWidth="1"/>
    <col min="8961" max="8961" width="3.125" style="1" customWidth="1"/>
    <col min="8962" max="8962" width="5.125" style="1" customWidth="1"/>
    <col min="8963" max="8963" width="12.625" style="1" customWidth="1"/>
    <col min="8964" max="8964" width="14" style="1" customWidth="1"/>
    <col min="8965" max="8965" width="6.125" style="1" customWidth="1"/>
    <col min="8966" max="8966" width="3.625" style="1" customWidth="1"/>
    <col min="8967" max="8967" width="5" style="1" customWidth="1"/>
    <col min="8968" max="8968" width="3.875" style="1" customWidth="1"/>
    <col min="8969" max="8969" width="5.125" style="1" customWidth="1"/>
    <col min="8970" max="8971" width="6.625" style="1" customWidth="1"/>
    <col min="8972" max="8972" width="7.125" style="1" customWidth="1"/>
    <col min="8973" max="8973" width="2.125" style="1" customWidth="1"/>
    <col min="8974" max="8974" width="3.625" style="1" customWidth="1"/>
    <col min="8975" max="8975" width="6.125" style="1" customWidth="1"/>
    <col min="8976" max="8976" width="3.625" style="1" customWidth="1"/>
    <col min="8977" max="9216" width="9" style="1" customWidth="1"/>
    <col min="9217" max="9217" width="3.125" style="1" customWidth="1"/>
    <col min="9218" max="9218" width="5.125" style="1" customWidth="1"/>
    <col min="9219" max="9219" width="12.625" style="1" customWidth="1"/>
    <col min="9220" max="9220" width="14" style="1" customWidth="1"/>
    <col min="9221" max="9221" width="6.125" style="1" customWidth="1"/>
    <col min="9222" max="9222" width="3.625" style="1" customWidth="1"/>
    <col min="9223" max="9223" width="5" style="1" customWidth="1"/>
    <col min="9224" max="9224" width="3.875" style="1" customWidth="1"/>
    <col min="9225" max="9225" width="5.125" style="1" customWidth="1"/>
    <col min="9226" max="9227" width="6.625" style="1" customWidth="1"/>
    <col min="9228" max="9228" width="7.125" style="1" customWidth="1"/>
    <col min="9229" max="9229" width="2.125" style="1" customWidth="1"/>
    <col min="9230" max="9230" width="3.625" style="1" customWidth="1"/>
    <col min="9231" max="9231" width="6.125" style="1" customWidth="1"/>
    <col min="9232" max="9232" width="3.625" style="1" customWidth="1"/>
    <col min="9233" max="9472" width="9" style="1" customWidth="1"/>
    <col min="9473" max="9473" width="3.125" style="1" customWidth="1"/>
    <col min="9474" max="9474" width="5.125" style="1" customWidth="1"/>
    <col min="9475" max="9475" width="12.625" style="1" customWidth="1"/>
    <col min="9476" max="9476" width="14" style="1" customWidth="1"/>
    <col min="9477" max="9477" width="6.125" style="1" customWidth="1"/>
    <col min="9478" max="9478" width="3.625" style="1" customWidth="1"/>
    <col min="9479" max="9479" width="5" style="1" customWidth="1"/>
    <col min="9480" max="9480" width="3.875" style="1" customWidth="1"/>
    <col min="9481" max="9481" width="5.125" style="1" customWidth="1"/>
    <col min="9482" max="9483" width="6.625" style="1" customWidth="1"/>
    <col min="9484" max="9484" width="7.125" style="1" customWidth="1"/>
    <col min="9485" max="9485" width="2.125" style="1" customWidth="1"/>
    <col min="9486" max="9486" width="3.625" style="1" customWidth="1"/>
    <col min="9487" max="9487" width="6.125" style="1" customWidth="1"/>
    <col min="9488" max="9488" width="3.625" style="1" customWidth="1"/>
    <col min="9489" max="9728" width="9" style="1" customWidth="1"/>
    <col min="9729" max="9729" width="3.125" style="1" customWidth="1"/>
    <col min="9730" max="9730" width="5.125" style="1" customWidth="1"/>
    <col min="9731" max="9731" width="12.625" style="1" customWidth="1"/>
    <col min="9732" max="9732" width="14" style="1" customWidth="1"/>
    <col min="9733" max="9733" width="6.125" style="1" customWidth="1"/>
    <col min="9734" max="9734" width="3.625" style="1" customWidth="1"/>
    <col min="9735" max="9735" width="5" style="1" customWidth="1"/>
    <col min="9736" max="9736" width="3.875" style="1" customWidth="1"/>
    <col min="9737" max="9737" width="5.125" style="1" customWidth="1"/>
    <col min="9738" max="9739" width="6.625" style="1" customWidth="1"/>
    <col min="9740" max="9740" width="7.125" style="1" customWidth="1"/>
    <col min="9741" max="9741" width="2.125" style="1" customWidth="1"/>
    <col min="9742" max="9742" width="3.625" style="1" customWidth="1"/>
    <col min="9743" max="9743" width="6.125" style="1" customWidth="1"/>
    <col min="9744" max="9744" width="3.625" style="1" customWidth="1"/>
    <col min="9745" max="9984" width="9" style="1" customWidth="1"/>
    <col min="9985" max="9985" width="3.125" style="1" customWidth="1"/>
    <col min="9986" max="9986" width="5.125" style="1" customWidth="1"/>
    <col min="9987" max="9987" width="12.625" style="1" customWidth="1"/>
    <col min="9988" max="9988" width="14" style="1" customWidth="1"/>
    <col min="9989" max="9989" width="6.125" style="1" customWidth="1"/>
    <col min="9990" max="9990" width="3.625" style="1" customWidth="1"/>
    <col min="9991" max="9991" width="5" style="1" customWidth="1"/>
    <col min="9992" max="9992" width="3.875" style="1" customWidth="1"/>
    <col min="9993" max="9993" width="5.125" style="1" customWidth="1"/>
    <col min="9994" max="9995" width="6.625" style="1" customWidth="1"/>
    <col min="9996" max="9996" width="7.125" style="1" customWidth="1"/>
    <col min="9997" max="9997" width="2.125" style="1" customWidth="1"/>
    <col min="9998" max="9998" width="3.625" style="1" customWidth="1"/>
    <col min="9999" max="9999" width="6.125" style="1" customWidth="1"/>
    <col min="10000" max="10000" width="3.625" style="1" customWidth="1"/>
    <col min="10001" max="10240" width="9" style="1" customWidth="1"/>
    <col min="10241" max="10241" width="3.125" style="1" customWidth="1"/>
    <col min="10242" max="10242" width="5.125" style="1" customWidth="1"/>
    <col min="10243" max="10243" width="12.625" style="1" customWidth="1"/>
    <col min="10244" max="10244" width="14" style="1" customWidth="1"/>
    <col min="10245" max="10245" width="6.125" style="1" customWidth="1"/>
    <col min="10246" max="10246" width="3.625" style="1" customWidth="1"/>
    <col min="10247" max="10247" width="5" style="1" customWidth="1"/>
    <col min="10248" max="10248" width="3.875" style="1" customWidth="1"/>
    <col min="10249" max="10249" width="5.125" style="1" customWidth="1"/>
    <col min="10250" max="10251" width="6.625" style="1" customWidth="1"/>
    <col min="10252" max="10252" width="7.125" style="1" customWidth="1"/>
    <col min="10253" max="10253" width="2.125" style="1" customWidth="1"/>
    <col min="10254" max="10254" width="3.625" style="1" customWidth="1"/>
    <col min="10255" max="10255" width="6.125" style="1" customWidth="1"/>
    <col min="10256" max="10256" width="3.625" style="1" customWidth="1"/>
    <col min="10257" max="10496" width="9" style="1" customWidth="1"/>
    <col min="10497" max="10497" width="3.125" style="1" customWidth="1"/>
    <col min="10498" max="10498" width="5.125" style="1" customWidth="1"/>
    <col min="10499" max="10499" width="12.625" style="1" customWidth="1"/>
    <col min="10500" max="10500" width="14" style="1" customWidth="1"/>
    <col min="10501" max="10501" width="6.125" style="1" customWidth="1"/>
    <col min="10502" max="10502" width="3.625" style="1" customWidth="1"/>
    <col min="10503" max="10503" width="5" style="1" customWidth="1"/>
    <col min="10504" max="10504" width="3.875" style="1" customWidth="1"/>
    <col min="10505" max="10505" width="5.125" style="1" customWidth="1"/>
    <col min="10506" max="10507" width="6.625" style="1" customWidth="1"/>
    <col min="10508" max="10508" width="7.125" style="1" customWidth="1"/>
    <col min="10509" max="10509" width="2.125" style="1" customWidth="1"/>
    <col min="10510" max="10510" width="3.625" style="1" customWidth="1"/>
    <col min="10511" max="10511" width="6.125" style="1" customWidth="1"/>
    <col min="10512" max="10512" width="3.625" style="1" customWidth="1"/>
    <col min="10513" max="10752" width="9" style="1" customWidth="1"/>
    <col min="10753" max="10753" width="3.125" style="1" customWidth="1"/>
    <col min="10754" max="10754" width="5.125" style="1" customWidth="1"/>
    <col min="10755" max="10755" width="12.625" style="1" customWidth="1"/>
    <col min="10756" max="10756" width="14" style="1" customWidth="1"/>
    <col min="10757" max="10757" width="6.125" style="1" customWidth="1"/>
    <col min="10758" max="10758" width="3.625" style="1" customWidth="1"/>
    <col min="10759" max="10759" width="5" style="1" customWidth="1"/>
    <col min="10760" max="10760" width="3.875" style="1" customWidth="1"/>
    <col min="10761" max="10761" width="5.125" style="1" customWidth="1"/>
    <col min="10762" max="10763" width="6.625" style="1" customWidth="1"/>
    <col min="10764" max="10764" width="7.125" style="1" customWidth="1"/>
    <col min="10765" max="10765" width="2.125" style="1" customWidth="1"/>
    <col min="10766" max="10766" width="3.625" style="1" customWidth="1"/>
    <col min="10767" max="10767" width="6.125" style="1" customWidth="1"/>
    <col min="10768" max="10768" width="3.625" style="1" customWidth="1"/>
    <col min="10769" max="11008" width="9" style="1" customWidth="1"/>
    <col min="11009" max="11009" width="3.125" style="1" customWidth="1"/>
    <col min="11010" max="11010" width="5.125" style="1" customWidth="1"/>
    <col min="11011" max="11011" width="12.625" style="1" customWidth="1"/>
    <col min="11012" max="11012" width="14" style="1" customWidth="1"/>
    <col min="11013" max="11013" width="6.125" style="1" customWidth="1"/>
    <col min="11014" max="11014" width="3.625" style="1" customWidth="1"/>
    <col min="11015" max="11015" width="5" style="1" customWidth="1"/>
    <col min="11016" max="11016" width="3.875" style="1" customWidth="1"/>
    <col min="11017" max="11017" width="5.125" style="1" customWidth="1"/>
    <col min="11018" max="11019" width="6.625" style="1" customWidth="1"/>
    <col min="11020" max="11020" width="7.125" style="1" customWidth="1"/>
    <col min="11021" max="11021" width="2.125" style="1" customWidth="1"/>
    <col min="11022" max="11022" width="3.625" style="1" customWidth="1"/>
    <col min="11023" max="11023" width="6.125" style="1" customWidth="1"/>
    <col min="11024" max="11024" width="3.625" style="1" customWidth="1"/>
    <col min="11025" max="11264" width="9" style="1" customWidth="1"/>
    <col min="11265" max="11265" width="3.125" style="1" customWidth="1"/>
    <col min="11266" max="11266" width="5.125" style="1" customWidth="1"/>
    <col min="11267" max="11267" width="12.625" style="1" customWidth="1"/>
    <col min="11268" max="11268" width="14" style="1" customWidth="1"/>
    <col min="11269" max="11269" width="6.125" style="1" customWidth="1"/>
    <col min="11270" max="11270" width="3.625" style="1" customWidth="1"/>
    <col min="11271" max="11271" width="5" style="1" customWidth="1"/>
    <col min="11272" max="11272" width="3.875" style="1" customWidth="1"/>
    <col min="11273" max="11273" width="5.125" style="1" customWidth="1"/>
    <col min="11274" max="11275" width="6.625" style="1" customWidth="1"/>
    <col min="11276" max="11276" width="7.125" style="1" customWidth="1"/>
    <col min="11277" max="11277" width="2.125" style="1" customWidth="1"/>
    <col min="11278" max="11278" width="3.625" style="1" customWidth="1"/>
    <col min="11279" max="11279" width="6.125" style="1" customWidth="1"/>
    <col min="11280" max="11280" width="3.625" style="1" customWidth="1"/>
    <col min="11281" max="11520" width="9" style="1" customWidth="1"/>
    <col min="11521" max="11521" width="3.125" style="1" customWidth="1"/>
    <col min="11522" max="11522" width="5.125" style="1" customWidth="1"/>
    <col min="11523" max="11523" width="12.625" style="1" customWidth="1"/>
    <col min="11524" max="11524" width="14" style="1" customWidth="1"/>
    <col min="11525" max="11525" width="6.125" style="1" customWidth="1"/>
    <col min="11526" max="11526" width="3.625" style="1" customWidth="1"/>
    <col min="11527" max="11527" width="5" style="1" customWidth="1"/>
    <col min="11528" max="11528" width="3.875" style="1" customWidth="1"/>
    <col min="11529" max="11529" width="5.125" style="1" customWidth="1"/>
    <col min="11530" max="11531" width="6.625" style="1" customWidth="1"/>
    <col min="11532" max="11532" width="7.125" style="1" customWidth="1"/>
    <col min="11533" max="11533" width="2.125" style="1" customWidth="1"/>
    <col min="11534" max="11534" width="3.625" style="1" customWidth="1"/>
    <col min="11535" max="11535" width="6.125" style="1" customWidth="1"/>
    <col min="11536" max="11536" width="3.625" style="1" customWidth="1"/>
    <col min="11537" max="11776" width="9" style="1" customWidth="1"/>
    <col min="11777" max="11777" width="3.125" style="1" customWidth="1"/>
    <col min="11778" max="11778" width="5.125" style="1" customWidth="1"/>
    <col min="11779" max="11779" width="12.625" style="1" customWidth="1"/>
    <col min="11780" max="11780" width="14" style="1" customWidth="1"/>
    <col min="11781" max="11781" width="6.125" style="1" customWidth="1"/>
    <col min="11782" max="11782" width="3.625" style="1" customWidth="1"/>
    <col min="11783" max="11783" width="5" style="1" customWidth="1"/>
    <col min="11784" max="11784" width="3.875" style="1" customWidth="1"/>
    <col min="11785" max="11785" width="5.125" style="1" customWidth="1"/>
    <col min="11786" max="11787" width="6.625" style="1" customWidth="1"/>
    <col min="11788" max="11788" width="7.125" style="1" customWidth="1"/>
    <col min="11789" max="11789" width="2.125" style="1" customWidth="1"/>
    <col min="11790" max="11790" width="3.625" style="1" customWidth="1"/>
    <col min="11791" max="11791" width="6.125" style="1" customWidth="1"/>
    <col min="11792" max="11792" width="3.625" style="1" customWidth="1"/>
    <col min="11793" max="12032" width="9" style="1" customWidth="1"/>
    <col min="12033" max="12033" width="3.125" style="1" customWidth="1"/>
    <col min="12034" max="12034" width="5.125" style="1" customWidth="1"/>
    <col min="12035" max="12035" width="12.625" style="1" customWidth="1"/>
    <col min="12036" max="12036" width="14" style="1" customWidth="1"/>
    <col min="12037" max="12037" width="6.125" style="1" customWidth="1"/>
    <col min="12038" max="12038" width="3.625" style="1" customWidth="1"/>
    <col min="12039" max="12039" width="5" style="1" customWidth="1"/>
    <col min="12040" max="12040" width="3.875" style="1" customWidth="1"/>
    <col min="12041" max="12041" width="5.125" style="1" customWidth="1"/>
    <col min="12042" max="12043" width="6.625" style="1" customWidth="1"/>
    <col min="12044" max="12044" width="7.125" style="1" customWidth="1"/>
    <col min="12045" max="12045" width="2.125" style="1" customWidth="1"/>
    <col min="12046" max="12046" width="3.625" style="1" customWidth="1"/>
    <col min="12047" max="12047" width="6.125" style="1" customWidth="1"/>
    <col min="12048" max="12048" width="3.625" style="1" customWidth="1"/>
    <col min="12049" max="12288" width="9" style="1" customWidth="1"/>
    <col min="12289" max="12289" width="3.125" style="1" customWidth="1"/>
    <col min="12290" max="12290" width="5.125" style="1" customWidth="1"/>
    <col min="12291" max="12291" width="12.625" style="1" customWidth="1"/>
    <col min="12292" max="12292" width="14" style="1" customWidth="1"/>
    <col min="12293" max="12293" width="6.125" style="1" customWidth="1"/>
    <col min="12294" max="12294" width="3.625" style="1" customWidth="1"/>
    <col min="12295" max="12295" width="5" style="1" customWidth="1"/>
    <col min="12296" max="12296" width="3.875" style="1" customWidth="1"/>
    <col min="12297" max="12297" width="5.125" style="1" customWidth="1"/>
    <col min="12298" max="12299" width="6.625" style="1" customWidth="1"/>
    <col min="12300" max="12300" width="7.125" style="1" customWidth="1"/>
    <col min="12301" max="12301" width="2.125" style="1" customWidth="1"/>
    <col min="12302" max="12302" width="3.625" style="1" customWidth="1"/>
    <col min="12303" max="12303" width="6.125" style="1" customWidth="1"/>
    <col min="12304" max="12304" width="3.625" style="1" customWidth="1"/>
    <col min="12305" max="12544" width="9" style="1" customWidth="1"/>
    <col min="12545" max="12545" width="3.125" style="1" customWidth="1"/>
    <col min="12546" max="12546" width="5.125" style="1" customWidth="1"/>
    <col min="12547" max="12547" width="12.625" style="1" customWidth="1"/>
    <col min="12548" max="12548" width="14" style="1" customWidth="1"/>
    <col min="12549" max="12549" width="6.125" style="1" customWidth="1"/>
    <col min="12550" max="12550" width="3.625" style="1" customWidth="1"/>
    <col min="12551" max="12551" width="5" style="1" customWidth="1"/>
    <col min="12552" max="12552" width="3.875" style="1" customWidth="1"/>
    <col min="12553" max="12553" width="5.125" style="1" customWidth="1"/>
    <col min="12554" max="12555" width="6.625" style="1" customWidth="1"/>
    <col min="12556" max="12556" width="7.125" style="1" customWidth="1"/>
    <col min="12557" max="12557" width="2.125" style="1" customWidth="1"/>
    <col min="12558" max="12558" width="3.625" style="1" customWidth="1"/>
    <col min="12559" max="12559" width="6.125" style="1" customWidth="1"/>
    <col min="12560" max="12560" width="3.625" style="1" customWidth="1"/>
    <col min="12561" max="12800" width="9" style="1" customWidth="1"/>
    <col min="12801" max="12801" width="3.125" style="1" customWidth="1"/>
    <col min="12802" max="12802" width="5.125" style="1" customWidth="1"/>
    <col min="12803" max="12803" width="12.625" style="1" customWidth="1"/>
    <col min="12804" max="12804" width="14" style="1" customWidth="1"/>
    <col min="12805" max="12805" width="6.125" style="1" customWidth="1"/>
    <col min="12806" max="12806" width="3.625" style="1" customWidth="1"/>
    <col min="12807" max="12807" width="5" style="1" customWidth="1"/>
    <col min="12808" max="12808" width="3.875" style="1" customWidth="1"/>
    <col min="12809" max="12809" width="5.125" style="1" customWidth="1"/>
    <col min="12810" max="12811" width="6.625" style="1" customWidth="1"/>
    <col min="12812" max="12812" width="7.125" style="1" customWidth="1"/>
    <col min="12813" max="12813" width="2.125" style="1" customWidth="1"/>
    <col min="12814" max="12814" width="3.625" style="1" customWidth="1"/>
    <col min="12815" max="12815" width="6.125" style="1" customWidth="1"/>
    <col min="12816" max="12816" width="3.625" style="1" customWidth="1"/>
    <col min="12817" max="13056" width="9" style="1" customWidth="1"/>
    <col min="13057" max="13057" width="3.125" style="1" customWidth="1"/>
    <col min="13058" max="13058" width="5.125" style="1" customWidth="1"/>
    <col min="13059" max="13059" width="12.625" style="1" customWidth="1"/>
    <col min="13060" max="13060" width="14" style="1" customWidth="1"/>
    <col min="13061" max="13061" width="6.125" style="1" customWidth="1"/>
    <col min="13062" max="13062" width="3.625" style="1" customWidth="1"/>
    <col min="13063" max="13063" width="5" style="1" customWidth="1"/>
    <col min="13064" max="13064" width="3.875" style="1" customWidth="1"/>
    <col min="13065" max="13065" width="5.125" style="1" customWidth="1"/>
    <col min="13066" max="13067" width="6.625" style="1" customWidth="1"/>
    <col min="13068" max="13068" width="7.125" style="1" customWidth="1"/>
    <col min="13069" max="13069" width="2.125" style="1" customWidth="1"/>
    <col min="13070" max="13070" width="3.625" style="1" customWidth="1"/>
    <col min="13071" max="13071" width="6.125" style="1" customWidth="1"/>
    <col min="13072" max="13072" width="3.625" style="1" customWidth="1"/>
    <col min="13073" max="13312" width="9" style="1" customWidth="1"/>
    <col min="13313" max="13313" width="3.125" style="1" customWidth="1"/>
    <col min="13314" max="13314" width="5.125" style="1" customWidth="1"/>
    <col min="13315" max="13315" width="12.625" style="1" customWidth="1"/>
    <col min="13316" max="13316" width="14" style="1" customWidth="1"/>
    <col min="13317" max="13317" width="6.125" style="1" customWidth="1"/>
    <col min="13318" max="13318" width="3.625" style="1" customWidth="1"/>
    <col min="13319" max="13319" width="5" style="1" customWidth="1"/>
    <col min="13320" max="13320" width="3.875" style="1" customWidth="1"/>
    <col min="13321" max="13321" width="5.125" style="1" customWidth="1"/>
    <col min="13322" max="13323" width="6.625" style="1" customWidth="1"/>
    <col min="13324" max="13324" width="7.125" style="1" customWidth="1"/>
    <col min="13325" max="13325" width="2.125" style="1" customWidth="1"/>
    <col min="13326" max="13326" width="3.625" style="1" customWidth="1"/>
    <col min="13327" max="13327" width="6.125" style="1" customWidth="1"/>
    <col min="13328" max="13328" width="3.625" style="1" customWidth="1"/>
    <col min="13329" max="13568" width="9" style="1" customWidth="1"/>
    <col min="13569" max="13569" width="3.125" style="1" customWidth="1"/>
    <col min="13570" max="13570" width="5.125" style="1" customWidth="1"/>
    <col min="13571" max="13571" width="12.625" style="1" customWidth="1"/>
    <col min="13572" max="13572" width="14" style="1" customWidth="1"/>
    <col min="13573" max="13573" width="6.125" style="1" customWidth="1"/>
    <col min="13574" max="13574" width="3.625" style="1" customWidth="1"/>
    <col min="13575" max="13575" width="5" style="1" customWidth="1"/>
    <col min="13576" max="13576" width="3.875" style="1" customWidth="1"/>
    <col min="13577" max="13577" width="5.125" style="1" customWidth="1"/>
    <col min="13578" max="13579" width="6.625" style="1" customWidth="1"/>
    <col min="13580" max="13580" width="7.125" style="1" customWidth="1"/>
    <col min="13581" max="13581" width="2.125" style="1" customWidth="1"/>
    <col min="13582" max="13582" width="3.625" style="1" customWidth="1"/>
    <col min="13583" max="13583" width="6.125" style="1" customWidth="1"/>
    <col min="13584" max="13584" width="3.625" style="1" customWidth="1"/>
    <col min="13585" max="13824" width="9" style="1" customWidth="1"/>
    <col min="13825" max="13825" width="3.125" style="1" customWidth="1"/>
    <col min="13826" max="13826" width="5.125" style="1" customWidth="1"/>
    <col min="13827" max="13827" width="12.625" style="1" customWidth="1"/>
    <col min="13828" max="13828" width="14" style="1" customWidth="1"/>
    <col min="13829" max="13829" width="6.125" style="1" customWidth="1"/>
    <col min="13830" max="13830" width="3.625" style="1" customWidth="1"/>
    <col min="13831" max="13831" width="5" style="1" customWidth="1"/>
    <col min="13832" max="13832" width="3.875" style="1" customWidth="1"/>
    <col min="13833" max="13833" width="5.125" style="1" customWidth="1"/>
    <col min="13834" max="13835" width="6.625" style="1" customWidth="1"/>
    <col min="13836" max="13836" width="7.125" style="1" customWidth="1"/>
    <col min="13837" max="13837" width="2.125" style="1" customWidth="1"/>
    <col min="13838" max="13838" width="3.625" style="1" customWidth="1"/>
    <col min="13839" max="13839" width="6.125" style="1" customWidth="1"/>
    <col min="13840" max="13840" width="3.625" style="1" customWidth="1"/>
    <col min="13841" max="14080" width="9" style="1" customWidth="1"/>
    <col min="14081" max="14081" width="3.125" style="1" customWidth="1"/>
    <col min="14082" max="14082" width="5.125" style="1" customWidth="1"/>
    <col min="14083" max="14083" width="12.625" style="1" customWidth="1"/>
    <col min="14084" max="14084" width="14" style="1" customWidth="1"/>
    <col min="14085" max="14085" width="6.125" style="1" customWidth="1"/>
    <col min="14086" max="14086" width="3.625" style="1" customWidth="1"/>
    <col min="14087" max="14087" width="5" style="1" customWidth="1"/>
    <col min="14088" max="14088" width="3.875" style="1" customWidth="1"/>
    <col min="14089" max="14089" width="5.125" style="1" customWidth="1"/>
    <col min="14090" max="14091" width="6.625" style="1" customWidth="1"/>
    <col min="14092" max="14092" width="7.125" style="1" customWidth="1"/>
    <col min="14093" max="14093" width="2.125" style="1" customWidth="1"/>
    <col min="14094" max="14094" width="3.625" style="1" customWidth="1"/>
    <col min="14095" max="14095" width="6.125" style="1" customWidth="1"/>
    <col min="14096" max="14096" width="3.625" style="1" customWidth="1"/>
    <col min="14097" max="14336" width="9" style="1" customWidth="1"/>
    <col min="14337" max="14337" width="3.125" style="1" customWidth="1"/>
    <col min="14338" max="14338" width="5.125" style="1" customWidth="1"/>
    <col min="14339" max="14339" width="12.625" style="1" customWidth="1"/>
    <col min="14340" max="14340" width="14" style="1" customWidth="1"/>
    <col min="14341" max="14341" width="6.125" style="1" customWidth="1"/>
    <col min="14342" max="14342" width="3.625" style="1" customWidth="1"/>
    <col min="14343" max="14343" width="5" style="1" customWidth="1"/>
    <col min="14344" max="14344" width="3.875" style="1" customWidth="1"/>
    <col min="14345" max="14345" width="5.125" style="1" customWidth="1"/>
    <col min="14346" max="14347" width="6.625" style="1" customWidth="1"/>
    <col min="14348" max="14348" width="7.125" style="1" customWidth="1"/>
    <col min="14349" max="14349" width="2.125" style="1" customWidth="1"/>
    <col min="14350" max="14350" width="3.625" style="1" customWidth="1"/>
    <col min="14351" max="14351" width="6.125" style="1" customWidth="1"/>
    <col min="14352" max="14352" width="3.625" style="1" customWidth="1"/>
    <col min="14353" max="14592" width="9" style="1" customWidth="1"/>
    <col min="14593" max="14593" width="3.125" style="1" customWidth="1"/>
    <col min="14594" max="14594" width="5.125" style="1" customWidth="1"/>
    <col min="14595" max="14595" width="12.625" style="1" customWidth="1"/>
    <col min="14596" max="14596" width="14" style="1" customWidth="1"/>
    <col min="14597" max="14597" width="6.125" style="1" customWidth="1"/>
    <col min="14598" max="14598" width="3.625" style="1" customWidth="1"/>
    <col min="14599" max="14599" width="5" style="1" customWidth="1"/>
    <col min="14600" max="14600" width="3.875" style="1" customWidth="1"/>
    <col min="14601" max="14601" width="5.125" style="1" customWidth="1"/>
    <col min="14602" max="14603" width="6.625" style="1" customWidth="1"/>
    <col min="14604" max="14604" width="7.125" style="1" customWidth="1"/>
    <col min="14605" max="14605" width="2.125" style="1" customWidth="1"/>
    <col min="14606" max="14606" width="3.625" style="1" customWidth="1"/>
    <col min="14607" max="14607" width="6.125" style="1" customWidth="1"/>
    <col min="14608" max="14608" width="3.625" style="1" customWidth="1"/>
    <col min="14609" max="14848" width="9" style="1" customWidth="1"/>
    <col min="14849" max="14849" width="3.125" style="1" customWidth="1"/>
    <col min="14850" max="14850" width="5.125" style="1" customWidth="1"/>
    <col min="14851" max="14851" width="12.625" style="1" customWidth="1"/>
    <col min="14852" max="14852" width="14" style="1" customWidth="1"/>
    <col min="14853" max="14853" width="6.125" style="1" customWidth="1"/>
    <col min="14854" max="14854" width="3.625" style="1" customWidth="1"/>
    <col min="14855" max="14855" width="5" style="1" customWidth="1"/>
    <col min="14856" max="14856" width="3.875" style="1" customWidth="1"/>
    <col min="14857" max="14857" width="5.125" style="1" customWidth="1"/>
    <col min="14858" max="14859" width="6.625" style="1" customWidth="1"/>
    <col min="14860" max="14860" width="7.125" style="1" customWidth="1"/>
    <col min="14861" max="14861" width="2.125" style="1" customWidth="1"/>
    <col min="14862" max="14862" width="3.625" style="1" customWidth="1"/>
    <col min="14863" max="14863" width="6.125" style="1" customWidth="1"/>
    <col min="14864" max="14864" width="3.625" style="1" customWidth="1"/>
    <col min="14865" max="15104" width="9" style="1" customWidth="1"/>
    <col min="15105" max="15105" width="3.125" style="1" customWidth="1"/>
    <col min="15106" max="15106" width="5.125" style="1" customWidth="1"/>
    <col min="15107" max="15107" width="12.625" style="1" customWidth="1"/>
    <col min="15108" max="15108" width="14" style="1" customWidth="1"/>
    <col min="15109" max="15109" width="6.125" style="1" customWidth="1"/>
    <col min="15110" max="15110" width="3.625" style="1" customWidth="1"/>
    <col min="15111" max="15111" width="5" style="1" customWidth="1"/>
    <col min="15112" max="15112" width="3.875" style="1" customWidth="1"/>
    <col min="15113" max="15113" width="5.125" style="1" customWidth="1"/>
    <col min="15114" max="15115" width="6.625" style="1" customWidth="1"/>
    <col min="15116" max="15116" width="7.125" style="1" customWidth="1"/>
    <col min="15117" max="15117" width="2.125" style="1" customWidth="1"/>
    <col min="15118" max="15118" width="3.625" style="1" customWidth="1"/>
    <col min="15119" max="15119" width="6.125" style="1" customWidth="1"/>
    <col min="15120" max="15120" width="3.625" style="1" customWidth="1"/>
    <col min="15121" max="15360" width="9" style="1" customWidth="1"/>
    <col min="15361" max="15361" width="3.125" style="1" customWidth="1"/>
    <col min="15362" max="15362" width="5.125" style="1" customWidth="1"/>
    <col min="15363" max="15363" width="12.625" style="1" customWidth="1"/>
    <col min="15364" max="15364" width="14" style="1" customWidth="1"/>
    <col min="15365" max="15365" width="6.125" style="1" customWidth="1"/>
    <col min="15366" max="15366" width="3.625" style="1" customWidth="1"/>
    <col min="15367" max="15367" width="5" style="1" customWidth="1"/>
    <col min="15368" max="15368" width="3.875" style="1" customWidth="1"/>
    <col min="15369" max="15369" width="5.125" style="1" customWidth="1"/>
    <col min="15370" max="15371" width="6.625" style="1" customWidth="1"/>
    <col min="15372" max="15372" width="7.125" style="1" customWidth="1"/>
    <col min="15373" max="15373" width="2.125" style="1" customWidth="1"/>
    <col min="15374" max="15374" width="3.625" style="1" customWidth="1"/>
    <col min="15375" max="15375" width="6.125" style="1" customWidth="1"/>
    <col min="15376" max="15376" width="3.625" style="1" customWidth="1"/>
    <col min="15377" max="15616" width="9" style="1" customWidth="1"/>
    <col min="15617" max="15617" width="3.125" style="1" customWidth="1"/>
    <col min="15618" max="15618" width="5.125" style="1" customWidth="1"/>
    <col min="15619" max="15619" width="12.625" style="1" customWidth="1"/>
    <col min="15620" max="15620" width="14" style="1" customWidth="1"/>
    <col min="15621" max="15621" width="6.125" style="1" customWidth="1"/>
    <col min="15622" max="15622" width="3.625" style="1" customWidth="1"/>
    <col min="15623" max="15623" width="5" style="1" customWidth="1"/>
    <col min="15624" max="15624" width="3.875" style="1" customWidth="1"/>
    <col min="15625" max="15625" width="5.125" style="1" customWidth="1"/>
    <col min="15626" max="15627" width="6.625" style="1" customWidth="1"/>
    <col min="15628" max="15628" width="7.125" style="1" customWidth="1"/>
    <col min="15629" max="15629" width="2.125" style="1" customWidth="1"/>
    <col min="15630" max="15630" width="3.625" style="1" customWidth="1"/>
    <col min="15631" max="15631" width="6.125" style="1" customWidth="1"/>
    <col min="15632" max="15632" width="3.625" style="1" customWidth="1"/>
    <col min="15633" max="15872" width="9" style="1" customWidth="1"/>
    <col min="15873" max="15873" width="3.125" style="1" customWidth="1"/>
    <col min="15874" max="15874" width="5.125" style="1" customWidth="1"/>
    <col min="15875" max="15875" width="12.625" style="1" customWidth="1"/>
    <col min="15876" max="15876" width="14" style="1" customWidth="1"/>
    <col min="15877" max="15877" width="6.125" style="1" customWidth="1"/>
    <col min="15878" max="15878" width="3.625" style="1" customWidth="1"/>
    <col min="15879" max="15879" width="5" style="1" customWidth="1"/>
    <col min="15880" max="15880" width="3.875" style="1" customWidth="1"/>
    <col min="15881" max="15881" width="5.125" style="1" customWidth="1"/>
    <col min="15882" max="15883" width="6.625" style="1" customWidth="1"/>
    <col min="15884" max="15884" width="7.125" style="1" customWidth="1"/>
    <col min="15885" max="15885" width="2.125" style="1" customWidth="1"/>
    <col min="15886" max="15886" width="3.625" style="1" customWidth="1"/>
    <col min="15887" max="15887" width="6.125" style="1" customWidth="1"/>
    <col min="15888" max="15888" width="3.625" style="1" customWidth="1"/>
    <col min="15889" max="16128" width="9" style="1" customWidth="1"/>
    <col min="16129" max="16129" width="3.125" style="1" customWidth="1"/>
    <col min="16130" max="16130" width="5.125" style="1" customWidth="1"/>
    <col min="16131" max="16131" width="12.625" style="1" customWidth="1"/>
    <col min="16132" max="16132" width="14" style="1" customWidth="1"/>
    <col min="16133" max="16133" width="6.125" style="1" customWidth="1"/>
    <col min="16134" max="16134" width="3.625" style="1" customWidth="1"/>
    <col min="16135" max="16135" width="5" style="1" customWidth="1"/>
    <col min="16136" max="16136" width="3.875" style="1" customWidth="1"/>
    <col min="16137" max="16137" width="5.125" style="1" customWidth="1"/>
    <col min="16138" max="16139" width="6.625" style="1" customWidth="1"/>
    <col min="16140" max="16140" width="7.125" style="1" customWidth="1"/>
    <col min="16141" max="16141" width="2.125" style="1" customWidth="1"/>
    <col min="16142" max="16142" width="3.625" style="1" customWidth="1"/>
    <col min="16143" max="16143" width="6.125" style="1" customWidth="1"/>
    <col min="16144" max="16144" width="3.625" style="1" customWidth="1"/>
    <col min="16145" max="16384" width="9" style="1" customWidth="1"/>
  </cols>
  <sheetData>
    <row r="1" spans="1:19" ht="20.25">
      <c r="A1" s="2" t="s">
        <v>937</v>
      </c>
      <c r="E1" s="29" t="s">
        <v>963</v>
      </c>
      <c r="G1" s="35" t="s">
        <v>742</v>
      </c>
    </row>
    <row r="2" spans="1:19" ht="14.45" customHeight="1">
      <c r="G2" s="9" t="s">
        <v>974</v>
      </c>
      <c r="H2" s="36"/>
      <c r="I2" s="36"/>
      <c r="K2" s="36"/>
    </row>
    <row r="3" spans="1:19" ht="14.45" customHeight="1">
      <c r="H3" s="35" t="s">
        <v>497</v>
      </c>
      <c r="S3" s="50"/>
    </row>
    <row r="4" spans="1:19" ht="14.45" customHeight="1">
      <c r="C4" s="19"/>
      <c r="J4" s="35"/>
    </row>
    <row r="5" spans="1:19" ht="20.25">
      <c r="C5" s="20" t="s">
        <v>731</v>
      </c>
    </row>
    <row r="6" spans="1:19" ht="15.6" customHeight="1">
      <c r="G6" s="5"/>
      <c r="P6" s="5"/>
    </row>
    <row r="7" spans="1:19" ht="15.6" customHeight="1">
      <c r="A7" s="3" t="s">
        <v>1</v>
      </c>
      <c r="B7" s="3"/>
      <c r="C7" s="3"/>
      <c r="G7" s="5"/>
      <c r="P7" s="6" t="s">
        <v>616</v>
      </c>
      <c r="R7" s="48"/>
    </row>
    <row r="8" spans="1:19" ht="15.6" customHeight="1">
      <c r="A8" s="4" t="s">
        <v>917</v>
      </c>
      <c r="B8" s="4"/>
      <c r="C8" s="21" t="s">
        <v>971</v>
      </c>
      <c r="D8" s="21"/>
      <c r="E8" s="21"/>
      <c r="F8" s="21"/>
      <c r="G8" s="21"/>
      <c r="H8" s="21"/>
      <c r="I8" s="21"/>
      <c r="J8" s="21"/>
      <c r="K8" s="21"/>
      <c r="L8" s="21"/>
      <c r="M8" s="21"/>
      <c r="N8" s="21"/>
      <c r="P8" s="6" t="s">
        <v>36</v>
      </c>
      <c r="S8" s="51"/>
    </row>
    <row r="9" spans="1:19" ht="13.7" customHeight="1">
      <c r="A9" s="4"/>
      <c r="B9" s="4"/>
      <c r="C9" s="21"/>
      <c r="D9" s="21"/>
      <c r="E9" s="21"/>
      <c r="F9" s="21"/>
      <c r="G9" s="21"/>
      <c r="H9" s="21"/>
      <c r="I9" s="21"/>
      <c r="J9" s="21"/>
      <c r="K9" s="21"/>
      <c r="L9" s="21"/>
      <c r="M9" s="21"/>
      <c r="N9" s="21"/>
      <c r="O9" s="5"/>
      <c r="P9" s="6"/>
    </row>
    <row r="10" spans="1:19" ht="15.6" customHeight="1">
      <c r="A10" s="5"/>
      <c r="B10" s="5"/>
      <c r="C10" s="22"/>
      <c r="D10" s="22"/>
      <c r="E10" s="22"/>
      <c r="F10" s="22"/>
      <c r="G10" s="22"/>
      <c r="H10" s="22"/>
      <c r="I10" s="5"/>
      <c r="J10" s="5"/>
      <c r="K10" s="5"/>
      <c r="L10" s="5"/>
      <c r="M10" s="5"/>
      <c r="N10" s="5"/>
      <c r="O10" s="5"/>
      <c r="P10" s="10"/>
    </row>
    <row r="11" spans="1:19" ht="15.6" customHeight="1">
      <c r="A11" s="4" t="s">
        <v>39</v>
      </c>
      <c r="B11" s="4"/>
      <c r="C11" s="5"/>
      <c r="D11" s="5"/>
      <c r="E11" s="5"/>
      <c r="F11" s="5"/>
      <c r="G11" s="5"/>
      <c r="H11" s="4" t="s">
        <v>923</v>
      </c>
      <c r="I11" s="4"/>
      <c r="J11" s="5"/>
      <c r="K11" s="5"/>
      <c r="L11" s="5"/>
      <c r="M11" s="5"/>
      <c r="N11" s="5"/>
      <c r="O11" s="5"/>
      <c r="P11" s="5"/>
    </row>
    <row r="12" spans="1:19" ht="15.6" customHeight="1">
      <c r="A12" s="6" t="s">
        <v>616</v>
      </c>
      <c r="B12" s="8" t="s">
        <v>921</v>
      </c>
      <c r="C12" s="8"/>
      <c r="D12" s="5"/>
      <c r="E12" s="5"/>
      <c r="F12" s="6" t="s">
        <v>718</v>
      </c>
      <c r="G12" s="5"/>
      <c r="H12" s="33" t="s">
        <v>46</v>
      </c>
      <c r="I12" s="12" t="s">
        <v>976</v>
      </c>
      <c r="J12" s="42"/>
      <c r="K12" s="42"/>
      <c r="L12" s="9" t="s">
        <v>979</v>
      </c>
      <c r="P12" s="6" t="s">
        <v>17</v>
      </c>
    </row>
    <row r="13" spans="1:19" ht="15.6" customHeight="1">
      <c r="A13" s="6" t="s">
        <v>36</v>
      </c>
      <c r="B13" s="8" t="s">
        <v>43</v>
      </c>
      <c r="C13" s="8"/>
      <c r="D13" s="5"/>
      <c r="E13" s="5"/>
      <c r="F13" s="6" t="s">
        <v>718</v>
      </c>
      <c r="G13" s="5"/>
      <c r="H13" s="32"/>
      <c r="I13" s="39"/>
      <c r="J13" s="39"/>
      <c r="K13" s="39"/>
      <c r="L13" s="5"/>
      <c r="M13" s="5"/>
      <c r="N13" s="5"/>
      <c r="O13" s="5"/>
      <c r="P13" s="32"/>
      <c r="R13" s="49"/>
    </row>
    <row r="14" spans="1:19" ht="15.6" customHeight="1">
      <c r="A14" s="5"/>
      <c r="B14" s="5"/>
      <c r="C14" s="5"/>
      <c r="D14" s="5"/>
      <c r="E14" s="5"/>
      <c r="F14" s="32"/>
      <c r="G14" s="5"/>
      <c r="H14" s="5"/>
      <c r="I14" s="5"/>
      <c r="J14" s="5"/>
      <c r="K14" s="5"/>
      <c r="L14" s="5"/>
      <c r="M14" s="5"/>
      <c r="N14" s="5"/>
      <c r="O14" s="5"/>
      <c r="P14" s="32"/>
    </row>
    <row r="15" spans="1:19" ht="15.6" customHeight="1">
      <c r="A15" s="5"/>
      <c r="B15" s="5"/>
      <c r="C15" s="5"/>
      <c r="D15" s="5"/>
      <c r="E15" s="5"/>
      <c r="F15" s="32"/>
      <c r="G15" s="5"/>
      <c r="H15" s="4" t="s">
        <v>74</v>
      </c>
      <c r="I15" s="4"/>
      <c r="J15" s="5"/>
      <c r="K15" s="5"/>
      <c r="L15" s="5"/>
      <c r="M15" s="5"/>
      <c r="N15" s="5"/>
      <c r="O15" s="5"/>
      <c r="P15" s="32"/>
    </row>
    <row r="16" spans="1:19" ht="15.6" customHeight="1">
      <c r="A16" s="4" t="s">
        <v>918</v>
      </c>
      <c r="B16" s="4"/>
      <c r="C16" s="5"/>
      <c r="D16" s="5"/>
      <c r="E16" s="5"/>
      <c r="F16" s="32"/>
      <c r="G16" s="5"/>
      <c r="H16" s="6" t="s">
        <v>125</v>
      </c>
      <c r="I16" s="12" t="s">
        <v>188</v>
      </c>
      <c r="J16" s="12"/>
      <c r="K16" s="12"/>
      <c r="L16" s="9" t="s">
        <v>979</v>
      </c>
      <c r="P16" s="6" t="s">
        <v>196</v>
      </c>
    </row>
    <row r="17" spans="1:17" ht="15.6" customHeight="1">
      <c r="A17" s="6" t="s">
        <v>90</v>
      </c>
      <c r="B17" s="9" t="s">
        <v>962</v>
      </c>
      <c r="F17" s="33" t="s">
        <v>451</v>
      </c>
      <c r="G17" s="5"/>
      <c r="H17" s="6" t="s">
        <v>258</v>
      </c>
      <c r="I17" s="12" t="s">
        <v>18</v>
      </c>
      <c r="J17" s="12"/>
      <c r="K17" s="12"/>
      <c r="L17" s="9" t="s">
        <v>979</v>
      </c>
      <c r="P17" s="6" t="s">
        <v>196</v>
      </c>
    </row>
    <row r="18" spans="1:17" ht="15.6" customHeight="1">
      <c r="A18" s="6" t="s">
        <v>109</v>
      </c>
      <c r="B18" s="10" t="s">
        <v>964</v>
      </c>
      <c r="C18" s="5"/>
      <c r="D18" s="5"/>
      <c r="E18" s="5"/>
      <c r="F18" s="6" t="s">
        <v>603</v>
      </c>
      <c r="G18" s="5"/>
      <c r="H18" s="6" t="s">
        <v>583</v>
      </c>
      <c r="I18" s="10" t="s">
        <v>643</v>
      </c>
      <c r="J18" s="10"/>
      <c r="L18" s="9"/>
      <c r="P18" s="6" t="s">
        <v>196</v>
      </c>
      <c r="Q18" s="47"/>
    </row>
    <row r="19" spans="1:17" ht="15.6" customHeight="1">
      <c r="A19" s="5"/>
      <c r="B19" s="5"/>
      <c r="C19" s="5"/>
      <c r="D19" s="5"/>
      <c r="E19" s="5"/>
      <c r="F19" s="34"/>
      <c r="G19" s="5"/>
      <c r="H19" s="6" t="s">
        <v>336</v>
      </c>
      <c r="I19" s="9" t="s">
        <v>393</v>
      </c>
      <c r="J19" s="43"/>
      <c r="K19" s="43"/>
      <c r="L19" s="9"/>
      <c r="P19" s="6" t="s">
        <v>196</v>
      </c>
    </row>
    <row r="20" spans="1:17" ht="15.6" customHeight="1">
      <c r="A20" s="5"/>
      <c r="B20" s="5"/>
      <c r="C20" s="5"/>
      <c r="D20" s="5"/>
      <c r="E20" s="5"/>
      <c r="F20" s="34"/>
      <c r="G20" s="5"/>
      <c r="H20" s="6" t="s">
        <v>17</v>
      </c>
      <c r="I20" s="8" t="s">
        <v>644</v>
      </c>
      <c r="J20" s="8"/>
      <c r="K20" s="8"/>
      <c r="L20" s="9" t="s">
        <v>979</v>
      </c>
      <c r="P20" s="6" t="s">
        <v>519</v>
      </c>
    </row>
    <row r="21" spans="1:17" ht="15.6" customHeight="1">
      <c r="A21" s="4" t="s">
        <v>919</v>
      </c>
      <c r="B21" s="4"/>
      <c r="C21" s="5"/>
      <c r="D21" s="5"/>
      <c r="E21" s="5"/>
      <c r="F21" s="32"/>
      <c r="G21" s="5"/>
      <c r="H21" s="6" t="s">
        <v>975</v>
      </c>
      <c r="I21" s="12" t="s">
        <v>715</v>
      </c>
      <c r="J21" s="12"/>
      <c r="K21" s="12"/>
      <c r="L21" s="9" t="s">
        <v>979</v>
      </c>
      <c r="P21" s="6" t="s">
        <v>519</v>
      </c>
    </row>
    <row r="22" spans="1:17" ht="15.6" customHeight="1">
      <c r="A22" s="6" t="s">
        <v>134</v>
      </c>
      <c r="B22" s="11" t="s">
        <v>965</v>
      </c>
      <c r="C22" s="11"/>
      <c r="D22" s="11"/>
      <c r="E22" s="11"/>
      <c r="F22" s="6" t="s">
        <v>175</v>
      </c>
      <c r="G22" s="5"/>
      <c r="H22" s="6" t="s">
        <v>196</v>
      </c>
      <c r="I22" s="40" t="s">
        <v>977</v>
      </c>
      <c r="J22" s="40"/>
      <c r="K22" s="40"/>
      <c r="L22" s="40"/>
      <c r="M22" s="40"/>
      <c r="N22" s="5"/>
      <c r="O22" s="5"/>
      <c r="P22" s="6" t="s">
        <v>519</v>
      </c>
    </row>
    <row r="23" spans="1:17" ht="15.6" customHeight="1">
      <c r="A23" s="6" t="s">
        <v>0</v>
      </c>
      <c r="B23" s="11" t="s">
        <v>966</v>
      </c>
      <c r="C23" s="11"/>
      <c r="D23" s="11"/>
      <c r="E23" s="11"/>
      <c r="F23" s="6" t="s">
        <v>175</v>
      </c>
      <c r="G23" s="5"/>
      <c r="H23" s="5"/>
      <c r="I23" s="5"/>
      <c r="J23" s="5"/>
      <c r="L23" s="9"/>
      <c r="N23" s="17"/>
      <c r="O23" s="17"/>
    </row>
    <row r="24" spans="1:17" ht="15.6" customHeight="1">
      <c r="A24" s="6" t="s">
        <v>51</v>
      </c>
      <c r="B24" s="11" t="s">
        <v>942</v>
      </c>
      <c r="C24" s="11"/>
      <c r="D24" s="11"/>
      <c r="E24" s="11"/>
      <c r="F24" s="6" t="s">
        <v>175</v>
      </c>
      <c r="G24" s="5"/>
    </row>
    <row r="25" spans="1:17" ht="15.6" customHeight="1">
      <c r="A25" s="5"/>
      <c r="B25" s="5"/>
      <c r="C25" s="5"/>
      <c r="D25" s="5"/>
      <c r="E25" s="5"/>
      <c r="F25" s="32"/>
      <c r="G25" s="5"/>
      <c r="H25" s="37" t="s">
        <v>158</v>
      </c>
      <c r="I25" s="37"/>
    </row>
    <row r="26" spans="1:17" ht="15.6" customHeight="1">
      <c r="A26" s="5"/>
      <c r="B26" s="5"/>
      <c r="C26" s="5"/>
      <c r="D26" s="5"/>
      <c r="E26" s="5"/>
      <c r="F26" s="32"/>
      <c r="G26" s="5"/>
      <c r="H26" s="6" t="s">
        <v>519</v>
      </c>
      <c r="I26" s="12" t="s">
        <v>924</v>
      </c>
      <c r="J26" s="12"/>
      <c r="K26" s="12"/>
      <c r="L26" s="9" t="s">
        <v>979</v>
      </c>
      <c r="P26" s="6" t="s">
        <v>147</v>
      </c>
    </row>
    <row r="27" spans="1:17" ht="15.6" customHeight="1">
      <c r="A27" s="4" t="s">
        <v>108</v>
      </c>
      <c r="B27" s="4"/>
      <c r="C27" s="5"/>
      <c r="D27" s="5"/>
      <c r="E27" s="5"/>
      <c r="F27" s="32"/>
      <c r="G27" s="5"/>
      <c r="H27" s="5"/>
      <c r="I27" s="5"/>
      <c r="J27" s="5"/>
      <c r="K27" s="5"/>
      <c r="L27" s="5"/>
      <c r="M27" s="5"/>
      <c r="N27" s="5"/>
      <c r="O27" s="5"/>
      <c r="P27" s="32"/>
    </row>
    <row r="28" spans="1:17" ht="15.6" customHeight="1">
      <c r="A28" s="6" t="s">
        <v>104</v>
      </c>
      <c r="B28" s="12" t="s">
        <v>967</v>
      </c>
      <c r="C28" s="12"/>
      <c r="D28" s="13" t="s">
        <v>972</v>
      </c>
      <c r="E28" s="5"/>
      <c r="F28" s="6" t="s">
        <v>89</v>
      </c>
      <c r="G28" s="5"/>
      <c r="H28" s="37" t="s">
        <v>732</v>
      </c>
      <c r="I28" s="37"/>
      <c r="J28" s="44"/>
      <c r="K28" s="5"/>
      <c r="L28" s="5"/>
      <c r="M28" s="5"/>
      <c r="N28" s="5"/>
      <c r="O28" s="5"/>
      <c r="P28" s="32"/>
    </row>
    <row r="29" spans="1:17" ht="15.6" customHeight="1">
      <c r="A29" s="6" t="s">
        <v>168</v>
      </c>
      <c r="B29" s="11" t="s">
        <v>968</v>
      </c>
      <c r="C29" s="11"/>
      <c r="D29" s="11"/>
      <c r="E29" s="11"/>
      <c r="F29" s="6" t="s">
        <v>461</v>
      </c>
      <c r="G29" s="5"/>
      <c r="H29" s="38" t="s">
        <v>147</v>
      </c>
      <c r="I29" s="12" t="s">
        <v>914</v>
      </c>
      <c r="J29" s="12"/>
      <c r="K29" s="12"/>
      <c r="L29" s="9" t="s">
        <v>237</v>
      </c>
      <c r="P29" s="6" t="s">
        <v>403</v>
      </c>
    </row>
    <row r="30" spans="1:17" ht="15.6" customHeight="1">
      <c r="A30" s="6" t="s">
        <v>175</v>
      </c>
      <c r="B30" s="13" t="s">
        <v>908</v>
      </c>
      <c r="C30" s="13"/>
      <c r="D30" s="13"/>
      <c r="E30" s="13"/>
      <c r="F30" s="6" t="s">
        <v>611</v>
      </c>
      <c r="G30" s="5"/>
      <c r="M30" s="5"/>
      <c r="N30" s="5"/>
      <c r="O30" s="5"/>
    </row>
    <row r="31" spans="1:17" ht="15.6" customHeight="1">
      <c r="A31" s="6"/>
      <c r="B31" s="12"/>
      <c r="C31" s="12"/>
      <c r="D31" s="9"/>
      <c r="E31" s="5"/>
      <c r="F31" s="6"/>
      <c r="G31" s="5"/>
      <c r="H31" s="37" t="s">
        <v>734</v>
      </c>
      <c r="I31" s="37"/>
      <c r="J31" s="11"/>
      <c r="K31" s="11"/>
      <c r="L31" s="11"/>
      <c r="M31" s="11"/>
      <c r="P31" s="6"/>
    </row>
    <row r="32" spans="1:17" ht="15.6" customHeight="1">
      <c r="A32" s="6"/>
      <c r="B32" s="12"/>
      <c r="C32" s="12"/>
      <c r="D32" s="9"/>
      <c r="E32" s="5"/>
      <c r="F32" s="6"/>
      <c r="G32" s="5"/>
      <c r="H32" s="6" t="s">
        <v>403</v>
      </c>
      <c r="I32" s="11" t="s">
        <v>978</v>
      </c>
      <c r="J32" s="11"/>
      <c r="K32" s="11"/>
      <c r="L32" s="11"/>
      <c r="M32" s="11"/>
      <c r="P32" s="6" t="s">
        <v>403</v>
      </c>
    </row>
    <row r="33" spans="1:16" ht="15.6" customHeight="1">
      <c r="A33" s="4" t="s">
        <v>920</v>
      </c>
      <c r="B33" s="14"/>
      <c r="C33" s="5"/>
      <c r="D33" s="5"/>
      <c r="E33" s="5"/>
      <c r="F33" s="32"/>
      <c r="G33" s="5"/>
    </row>
    <row r="34" spans="1:16" ht="15.6" customHeight="1">
      <c r="A34" s="6" t="s">
        <v>89</v>
      </c>
      <c r="B34" s="15" t="s">
        <v>624</v>
      </c>
      <c r="C34" s="15"/>
      <c r="D34" s="15"/>
      <c r="E34" s="15"/>
      <c r="F34" s="6" t="s">
        <v>191</v>
      </c>
      <c r="G34" s="5"/>
      <c r="H34" s="4" t="s">
        <v>587</v>
      </c>
      <c r="I34" s="4"/>
    </row>
    <row r="35" spans="1:16" ht="15.6" customHeight="1">
      <c r="A35" s="4"/>
      <c r="B35" s="4"/>
      <c r="C35" s="5"/>
      <c r="D35" s="5"/>
      <c r="E35" s="5"/>
      <c r="F35" s="32"/>
      <c r="G35" s="5"/>
      <c r="H35" s="6" t="s">
        <v>159</v>
      </c>
      <c r="I35" s="8" t="s">
        <v>735</v>
      </c>
      <c r="J35" s="8"/>
      <c r="K35" s="8"/>
      <c r="L35" s="9" t="s">
        <v>980</v>
      </c>
      <c r="P35" s="6" t="s">
        <v>403</v>
      </c>
    </row>
    <row r="36" spans="1:16" ht="15.6" customHeight="1">
      <c r="A36" s="6"/>
      <c r="B36" s="11"/>
      <c r="C36" s="11"/>
      <c r="D36" s="11"/>
      <c r="E36" s="5"/>
      <c r="F36" s="6"/>
      <c r="G36" s="5"/>
      <c r="H36" s="5"/>
      <c r="I36" s="5"/>
      <c r="J36" s="5"/>
      <c r="K36" s="5"/>
      <c r="L36" s="5"/>
      <c r="M36" s="5"/>
      <c r="N36" s="5"/>
      <c r="O36" s="5"/>
      <c r="P36" s="32"/>
    </row>
    <row r="37" spans="1:16" ht="15.6" customHeight="1">
      <c r="A37" s="7" t="s">
        <v>737</v>
      </c>
      <c r="B37" s="7"/>
      <c r="C37" s="17"/>
      <c r="D37" s="5"/>
      <c r="E37" s="5"/>
      <c r="F37" s="32"/>
      <c r="G37" s="5"/>
      <c r="H37" s="36" t="s">
        <v>195</v>
      </c>
      <c r="J37" s="9"/>
      <c r="K37" s="9"/>
      <c r="P37" s="6" t="s">
        <v>73</v>
      </c>
    </row>
    <row r="38" spans="1:16" ht="15.6" customHeight="1">
      <c r="A38" s="6" t="s">
        <v>461</v>
      </c>
      <c r="B38" s="16" t="s">
        <v>185</v>
      </c>
      <c r="C38" s="16"/>
      <c r="D38" s="16"/>
      <c r="E38" s="16"/>
      <c r="F38" s="6" t="s">
        <v>125</v>
      </c>
      <c r="G38" s="5"/>
      <c r="H38" s="5"/>
      <c r="I38" s="5"/>
      <c r="J38" s="5"/>
      <c r="K38" s="5"/>
      <c r="L38" s="5"/>
      <c r="M38" s="5"/>
      <c r="N38" s="5"/>
      <c r="O38" s="5"/>
      <c r="P38" s="32"/>
    </row>
    <row r="39" spans="1:16" ht="15.6" customHeight="1">
      <c r="A39" s="6" t="s">
        <v>28</v>
      </c>
      <c r="B39" s="16" t="s">
        <v>969</v>
      </c>
      <c r="C39" s="23"/>
      <c r="D39" s="23"/>
      <c r="E39" s="23"/>
      <c r="F39" s="6" t="s">
        <v>336</v>
      </c>
      <c r="G39" s="5"/>
    </row>
    <row r="40" spans="1:16" ht="15.6" customHeight="1">
      <c r="A40" s="6" t="s">
        <v>611</v>
      </c>
      <c r="B40" s="12" t="s">
        <v>922</v>
      </c>
      <c r="C40" s="14"/>
      <c r="D40" s="25" t="s">
        <v>973</v>
      </c>
      <c r="F40" s="6" t="s">
        <v>336</v>
      </c>
      <c r="G40" s="5"/>
      <c r="H40" s="36"/>
      <c r="J40" s="9"/>
      <c r="K40" s="9"/>
      <c r="P40" s="6"/>
    </row>
    <row r="41" spans="1:16" ht="15.6" customHeight="1">
      <c r="A41" s="6"/>
      <c r="B41" s="9"/>
      <c r="C41" s="24"/>
      <c r="D41" s="24"/>
      <c r="F41" s="6"/>
      <c r="G41" s="5"/>
      <c r="H41" s="5"/>
      <c r="I41" s="10" t="s">
        <v>926</v>
      </c>
      <c r="K41" s="45"/>
      <c r="L41" s="45"/>
      <c r="M41" s="45"/>
      <c r="N41" s="5"/>
      <c r="O41" s="5"/>
      <c r="P41" s="5"/>
    </row>
    <row r="42" spans="1:16" ht="15.6" customHeight="1">
      <c r="A42" s="6"/>
      <c r="B42" s="12"/>
      <c r="C42" s="12"/>
      <c r="D42" s="9"/>
      <c r="F42" s="6"/>
      <c r="G42" s="5"/>
      <c r="H42" s="5"/>
      <c r="I42" s="41" t="s">
        <v>305</v>
      </c>
      <c r="K42" s="46" t="s">
        <v>491</v>
      </c>
      <c r="L42" s="46"/>
      <c r="N42" s="5"/>
      <c r="O42" s="5"/>
      <c r="P42" s="5"/>
    </row>
    <row r="43" spans="1:16" ht="15.6" customHeight="1">
      <c r="A43" s="7" t="s">
        <v>97</v>
      </c>
      <c r="B43" s="17"/>
      <c r="C43" s="17"/>
      <c r="D43" s="5" t="s">
        <v>210</v>
      </c>
      <c r="E43" s="5"/>
      <c r="F43" s="6"/>
      <c r="G43" s="5"/>
      <c r="H43" s="5"/>
      <c r="I43" s="41" t="s">
        <v>190</v>
      </c>
      <c r="K43" s="46" t="s">
        <v>647</v>
      </c>
      <c r="L43" s="46"/>
      <c r="N43" s="5"/>
      <c r="O43" s="5"/>
      <c r="P43" s="5"/>
    </row>
    <row r="44" spans="1:16" ht="15.6" customHeight="1">
      <c r="A44" s="6" t="s">
        <v>649</v>
      </c>
      <c r="B44" s="16" t="s">
        <v>248</v>
      </c>
      <c r="C44" s="16"/>
      <c r="D44" s="28"/>
      <c r="E44" s="30"/>
      <c r="F44" s="6" t="s">
        <v>17</v>
      </c>
      <c r="G44" s="5"/>
      <c r="H44" s="5"/>
      <c r="I44" s="41" t="s">
        <v>171</v>
      </c>
      <c r="K44" s="46" t="s">
        <v>912</v>
      </c>
      <c r="L44" s="46"/>
      <c r="N44" s="5"/>
      <c r="O44" s="5"/>
      <c r="P44" s="5"/>
    </row>
    <row r="45" spans="1:16" ht="15.6" customHeight="1">
      <c r="A45" s="6" t="s">
        <v>191</v>
      </c>
      <c r="B45" s="10" t="s">
        <v>970</v>
      </c>
      <c r="C45" s="25"/>
      <c r="D45" s="25"/>
      <c r="E45" s="17"/>
      <c r="F45" s="6" t="s">
        <v>17</v>
      </c>
      <c r="G45" s="5"/>
      <c r="H45" s="5"/>
      <c r="I45" s="41" t="s">
        <v>66</v>
      </c>
      <c r="K45" s="46" t="s">
        <v>257</v>
      </c>
      <c r="L45" s="46"/>
      <c r="N45" s="5"/>
      <c r="O45" s="5"/>
      <c r="P45" s="5"/>
    </row>
    <row r="46" spans="1:16" ht="15.6" customHeight="1">
      <c r="A46" s="6"/>
      <c r="B46" s="9"/>
      <c r="C46" s="26"/>
      <c r="D46" s="26"/>
      <c r="E46" s="5"/>
      <c r="F46" s="6"/>
      <c r="G46" s="5"/>
      <c r="H46" s="5"/>
      <c r="I46" s="41" t="s">
        <v>57</v>
      </c>
      <c r="K46" s="46" t="s">
        <v>927</v>
      </c>
      <c r="L46" s="46"/>
      <c r="N46" s="5"/>
      <c r="O46" s="5"/>
      <c r="P46" s="5"/>
    </row>
    <row r="47" spans="1:16" ht="15.6" customHeight="1">
      <c r="A47" s="6"/>
      <c r="B47" s="13"/>
      <c r="C47" s="27"/>
      <c r="D47" s="27"/>
      <c r="E47" s="31"/>
      <c r="F47" s="6"/>
      <c r="G47" s="5"/>
      <c r="H47" s="5"/>
      <c r="I47" s="41" t="s">
        <v>662</v>
      </c>
      <c r="K47" s="46" t="s">
        <v>202</v>
      </c>
      <c r="L47" s="46"/>
      <c r="N47" s="5"/>
      <c r="O47" s="5"/>
      <c r="P47" s="5"/>
    </row>
    <row r="48" spans="1:16" ht="15.6" customHeight="1">
      <c r="A48" s="6"/>
      <c r="B48" s="18"/>
      <c r="C48" s="18"/>
      <c r="D48" s="18"/>
      <c r="E48" s="5"/>
      <c r="F48" s="6"/>
      <c r="G48" s="5"/>
      <c r="H48" s="5"/>
      <c r="I48" s="41" t="s">
        <v>50</v>
      </c>
      <c r="K48" s="41" t="s">
        <v>740</v>
      </c>
      <c r="L48" s="45"/>
      <c r="N48" s="5"/>
      <c r="O48" s="5"/>
      <c r="P48" s="5"/>
    </row>
    <row r="49" spans="1:16" ht="15.6" customHeight="1">
      <c r="A49" s="5"/>
      <c r="G49" s="5"/>
      <c r="H49" s="5"/>
      <c r="O49" s="5"/>
      <c r="P49" s="5"/>
    </row>
    <row r="50" spans="1:16" ht="15.6" customHeight="1">
      <c r="G50" s="5"/>
      <c r="H50" s="5"/>
      <c r="O50" s="5"/>
      <c r="P50" s="5"/>
    </row>
    <row r="51" spans="1:16" ht="15.6" customHeight="1">
      <c r="G51" s="5"/>
      <c r="H51" s="5"/>
      <c r="I51" s="5"/>
      <c r="J51" s="45"/>
      <c r="K51" s="45"/>
      <c r="L51" s="41"/>
      <c r="M51" s="45"/>
      <c r="N51" s="5"/>
      <c r="O51" s="5"/>
      <c r="P51" s="5"/>
    </row>
    <row r="52" spans="1:16" ht="15.6" customHeight="1">
      <c r="G52" s="5"/>
      <c r="H52" s="5"/>
      <c r="I52" s="5"/>
      <c r="J52" s="5"/>
      <c r="K52" s="5"/>
      <c r="L52" s="5"/>
      <c r="M52" s="5"/>
      <c r="N52" s="5"/>
      <c r="O52" s="5"/>
      <c r="P52" s="5"/>
    </row>
    <row r="53" spans="1:16" ht="15.6" customHeight="1"/>
  </sheetData>
  <mergeCells count="47">
    <mergeCell ref="A7:C7"/>
    <mergeCell ref="A11:B11"/>
    <mergeCell ref="H11:I11"/>
    <mergeCell ref="B12:C12"/>
    <mergeCell ref="I12:K12"/>
    <mergeCell ref="B13:C13"/>
    <mergeCell ref="H15:I15"/>
    <mergeCell ref="A16:B16"/>
    <mergeCell ref="I16:K16"/>
    <mergeCell ref="I17:K17"/>
    <mergeCell ref="I20:K20"/>
    <mergeCell ref="A21:B21"/>
    <mergeCell ref="I21:K21"/>
    <mergeCell ref="B22:E22"/>
    <mergeCell ref="I22:M22"/>
    <mergeCell ref="B23:E23"/>
    <mergeCell ref="B24:E24"/>
    <mergeCell ref="H25:I25"/>
    <mergeCell ref="I26:K26"/>
    <mergeCell ref="A27:B27"/>
    <mergeCell ref="B28:C28"/>
    <mergeCell ref="H28:I28"/>
    <mergeCell ref="B29:E29"/>
    <mergeCell ref="I29:K29"/>
    <mergeCell ref="B30:E30"/>
    <mergeCell ref="B31:C31"/>
    <mergeCell ref="H31:I31"/>
    <mergeCell ref="B32:C32"/>
    <mergeCell ref="I32:M32"/>
    <mergeCell ref="A33:B33"/>
    <mergeCell ref="B34:E34"/>
    <mergeCell ref="H34:I34"/>
    <mergeCell ref="A35:B35"/>
    <mergeCell ref="I35:K35"/>
    <mergeCell ref="B36:D36"/>
    <mergeCell ref="A37:C37"/>
    <mergeCell ref="B38:E38"/>
    <mergeCell ref="B39:E39"/>
    <mergeCell ref="B40:C40"/>
    <mergeCell ref="B42:C42"/>
    <mergeCell ref="A43:C43"/>
    <mergeCell ref="B44:E44"/>
    <mergeCell ref="B45:E45"/>
    <mergeCell ref="B47:E47"/>
    <mergeCell ref="A8:B9"/>
    <mergeCell ref="C8:N9"/>
    <mergeCell ref="P8:P9"/>
  </mergeCells>
  <phoneticPr fontId="39"/>
  <printOptions horizontalCentered="1"/>
  <pageMargins left="0.19685039370078741" right="0.59055118110236227" top="0.78740157480314965" bottom="0.39370078740157483" header="0.19685039370078741" footer="0.19685039370078741"/>
  <pageSetup paperSize="9" scale="97" fitToWidth="1" fitToHeight="1" orientation="portrait" usePrinterDefaults="1"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dimension ref="A1:Z64"/>
  <sheetViews>
    <sheetView showGridLines="0" topLeftCell="A43" zoomScale="145" zoomScaleNormal="145" zoomScaleSheetLayoutView="100" workbookViewId="0">
      <selection activeCell="L65" sqref="L65"/>
    </sheetView>
  </sheetViews>
  <sheetFormatPr defaultRowHeight="12"/>
  <cols>
    <col min="1" max="1" width="2" style="60" customWidth="1"/>
    <col min="2" max="2" width="2.5" style="60" customWidth="1"/>
    <col min="3" max="3" width="5.25" style="60" customWidth="1"/>
    <col min="4" max="4" width="26" style="60" customWidth="1"/>
    <col min="5" max="6" width="5" style="60" customWidth="1"/>
    <col min="7" max="7" width="7.875" style="60" customWidth="1"/>
    <col min="8" max="8" width="6.25" style="60" customWidth="1"/>
    <col min="9" max="9" width="7.875" style="60" customWidth="1"/>
    <col min="10" max="10" width="8.875" style="60" customWidth="1"/>
    <col min="11" max="11" width="6.625" style="60" customWidth="1"/>
    <col min="12" max="12" width="9.5" style="60" customWidth="1"/>
    <col min="13" max="13" width="6.25" style="60" customWidth="1"/>
    <col min="14" max="256" width="9" style="60" bestFit="1" customWidth="1"/>
    <col min="257" max="257" width="2" style="60" customWidth="1"/>
    <col min="258" max="258" width="2.5" style="60" customWidth="1"/>
    <col min="259" max="259" width="5.25" style="60" customWidth="1"/>
    <col min="260" max="260" width="26" style="60" customWidth="1"/>
    <col min="261" max="262" width="5" style="60" customWidth="1"/>
    <col min="263" max="263" width="7.875" style="60" customWidth="1"/>
    <col min="264" max="264" width="6.25" style="60" customWidth="1"/>
    <col min="265" max="265" width="7.875" style="60" customWidth="1"/>
    <col min="266" max="266" width="8.875" style="60" customWidth="1"/>
    <col min="267" max="267" width="6.625" style="60" customWidth="1"/>
    <col min="268" max="268" width="9.5" style="60" customWidth="1"/>
    <col min="269" max="269" width="6.25" style="60" customWidth="1"/>
    <col min="270" max="512" width="9" style="60" customWidth="1"/>
    <col min="513" max="513" width="2" style="60" customWidth="1"/>
    <col min="514" max="514" width="2.5" style="60" customWidth="1"/>
    <col min="515" max="515" width="5.25" style="60" customWidth="1"/>
    <col min="516" max="516" width="26" style="60" customWidth="1"/>
    <col min="517" max="518" width="5" style="60" customWidth="1"/>
    <col min="519" max="519" width="7.875" style="60" customWidth="1"/>
    <col min="520" max="520" width="6.25" style="60" customWidth="1"/>
    <col min="521" max="521" width="7.875" style="60" customWidth="1"/>
    <col min="522" max="522" width="8.875" style="60" customWidth="1"/>
    <col min="523" max="523" width="6.625" style="60" customWidth="1"/>
    <col min="524" max="524" width="9.5" style="60" customWidth="1"/>
    <col min="525" max="525" width="6.25" style="60" customWidth="1"/>
    <col min="526" max="768" width="9" style="60" customWidth="1"/>
    <col min="769" max="769" width="2" style="60" customWidth="1"/>
    <col min="770" max="770" width="2.5" style="60" customWidth="1"/>
    <col min="771" max="771" width="5.25" style="60" customWidth="1"/>
    <col min="772" max="772" width="26" style="60" customWidth="1"/>
    <col min="773" max="774" width="5" style="60" customWidth="1"/>
    <col min="775" max="775" width="7.875" style="60" customWidth="1"/>
    <col min="776" max="776" width="6.25" style="60" customWidth="1"/>
    <col min="777" max="777" width="7.875" style="60" customWidth="1"/>
    <col min="778" max="778" width="8.875" style="60" customWidth="1"/>
    <col min="779" max="779" width="6.625" style="60" customWidth="1"/>
    <col min="780" max="780" width="9.5" style="60" customWidth="1"/>
    <col min="781" max="781" width="6.25" style="60" customWidth="1"/>
    <col min="782" max="1024" width="9" style="60" customWidth="1"/>
    <col min="1025" max="1025" width="2" style="60" customWidth="1"/>
    <col min="1026" max="1026" width="2.5" style="60" customWidth="1"/>
    <col min="1027" max="1027" width="5.25" style="60" customWidth="1"/>
    <col min="1028" max="1028" width="26" style="60" customWidth="1"/>
    <col min="1029" max="1030" width="5" style="60" customWidth="1"/>
    <col min="1031" max="1031" width="7.875" style="60" customWidth="1"/>
    <col min="1032" max="1032" width="6.25" style="60" customWidth="1"/>
    <col min="1033" max="1033" width="7.875" style="60" customWidth="1"/>
    <col min="1034" max="1034" width="8.875" style="60" customWidth="1"/>
    <col min="1035" max="1035" width="6.625" style="60" customWidth="1"/>
    <col min="1036" max="1036" width="9.5" style="60" customWidth="1"/>
    <col min="1037" max="1037" width="6.25" style="60" customWidth="1"/>
    <col min="1038" max="1280" width="9" style="60" customWidth="1"/>
    <col min="1281" max="1281" width="2" style="60" customWidth="1"/>
    <col min="1282" max="1282" width="2.5" style="60" customWidth="1"/>
    <col min="1283" max="1283" width="5.25" style="60" customWidth="1"/>
    <col min="1284" max="1284" width="26" style="60" customWidth="1"/>
    <col min="1285" max="1286" width="5" style="60" customWidth="1"/>
    <col min="1287" max="1287" width="7.875" style="60" customWidth="1"/>
    <col min="1288" max="1288" width="6.25" style="60" customWidth="1"/>
    <col min="1289" max="1289" width="7.875" style="60" customWidth="1"/>
    <col min="1290" max="1290" width="8.875" style="60" customWidth="1"/>
    <col min="1291" max="1291" width="6.625" style="60" customWidth="1"/>
    <col min="1292" max="1292" width="9.5" style="60" customWidth="1"/>
    <col min="1293" max="1293" width="6.25" style="60" customWidth="1"/>
    <col min="1294" max="1536" width="9" style="60" customWidth="1"/>
    <col min="1537" max="1537" width="2" style="60" customWidth="1"/>
    <col min="1538" max="1538" width="2.5" style="60" customWidth="1"/>
    <col min="1539" max="1539" width="5.25" style="60" customWidth="1"/>
    <col min="1540" max="1540" width="26" style="60" customWidth="1"/>
    <col min="1541" max="1542" width="5" style="60" customWidth="1"/>
    <col min="1543" max="1543" width="7.875" style="60" customWidth="1"/>
    <col min="1544" max="1544" width="6.25" style="60" customWidth="1"/>
    <col min="1545" max="1545" width="7.875" style="60" customWidth="1"/>
    <col min="1546" max="1546" width="8.875" style="60" customWidth="1"/>
    <col min="1547" max="1547" width="6.625" style="60" customWidth="1"/>
    <col min="1548" max="1548" width="9.5" style="60" customWidth="1"/>
    <col min="1549" max="1549" width="6.25" style="60" customWidth="1"/>
    <col min="1550" max="1792" width="9" style="60" customWidth="1"/>
    <col min="1793" max="1793" width="2" style="60" customWidth="1"/>
    <col min="1794" max="1794" width="2.5" style="60" customWidth="1"/>
    <col min="1795" max="1795" width="5.25" style="60" customWidth="1"/>
    <col min="1796" max="1796" width="26" style="60" customWidth="1"/>
    <col min="1797" max="1798" width="5" style="60" customWidth="1"/>
    <col min="1799" max="1799" width="7.875" style="60" customWidth="1"/>
    <col min="1800" max="1800" width="6.25" style="60" customWidth="1"/>
    <col min="1801" max="1801" width="7.875" style="60" customWidth="1"/>
    <col min="1802" max="1802" width="8.875" style="60" customWidth="1"/>
    <col min="1803" max="1803" width="6.625" style="60" customWidth="1"/>
    <col min="1804" max="1804" width="9.5" style="60" customWidth="1"/>
    <col min="1805" max="1805" width="6.25" style="60" customWidth="1"/>
    <col min="1806" max="2048" width="9" style="60" customWidth="1"/>
    <col min="2049" max="2049" width="2" style="60" customWidth="1"/>
    <col min="2050" max="2050" width="2.5" style="60" customWidth="1"/>
    <col min="2051" max="2051" width="5.25" style="60" customWidth="1"/>
    <col min="2052" max="2052" width="26" style="60" customWidth="1"/>
    <col min="2053" max="2054" width="5" style="60" customWidth="1"/>
    <col min="2055" max="2055" width="7.875" style="60" customWidth="1"/>
    <col min="2056" max="2056" width="6.25" style="60" customWidth="1"/>
    <col min="2057" max="2057" width="7.875" style="60" customWidth="1"/>
    <col min="2058" max="2058" width="8.875" style="60" customWidth="1"/>
    <col min="2059" max="2059" width="6.625" style="60" customWidth="1"/>
    <col min="2060" max="2060" width="9.5" style="60" customWidth="1"/>
    <col min="2061" max="2061" width="6.25" style="60" customWidth="1"/>
    <col min="2062" max="2304" width="9" style="60" customWidth="1"/>
    <col min="2305" max="2305" width="2" style="60" customWidth="1"/>
    <col min="2306" max="2306" width="2.5" style="60" customWidth="1"/>
    <col min="2307" max="2307" width="5.25" style="60" customWidth="1"/>
    <col min="2308" max="2308" width="26" style="60" customWidth="1"/>
    <col min="2309" max="2310" width="5" style="60" customWidth="1"/>
    <col min="2311" max="2311" width="7.875" style="60" customWidth="1"/>
    <col min="2312" max="2312" width="6.25" style="60" customWidth="1"/>
    <col min="2313" max="2313" width="7.875" style="60" customWidth="1"/>
    <col min="2314" max="2314" width="8.875" style="60" customWidth="1"/>
    <col min="2315" max="2315" width="6.625" style="60" customWidth="1"/>
    <col min="2316" max="2316" width="9.5" style="60" customWidth="1"/>
    <col min="2317" max="2317" width="6.25" style="60" customWidth="1"/>
    <col min="2318" max="2560" width="9" style="60" customWidth="1"/>
    <col min="2561" max="2561" width="2" style="60" customWidth="1"/>
    <col min="2562" max="2562" width="2.5" style="60" customWidth="1"/>
    <col min="2563" max="2563" width="5.25" style="60" customWidth="1"/>
    <col min="2564" max="2564" width="26" style="60" customWidth="1"/>
    <col min="2565" max="2566" width="5" style="60" customWidth="1"/>
    <col min="2567" max="2567" width="7.875" style="60" customWidth="1"/>
    <col min="2568" max="2568" width="6.25" style="60" customWidth="1"/>
    <col min="2569" max="2569" width="7.875" style="60" customWidth="1"/>
    <col min="2570" max="2570" width="8.875" style="60" customWidth="1"/>
    <col min="2571" max="2571" width="6.625" style="60" customWidth="1"/>
    <col min="2572" max="2572" width="9.5" style="60" customWidth="1"/>
    <col min="2573" max="2573" width="6.25" style="60" customWidth="1"/>
    <col min="2574" max="2816" width="9" style="60" customWidth="1"/>
    <col min="2817" max="2817" width="2" style="60" customWidth="1"/>
    <col min="2818" max="2818" width="2.5" style="60" customWidth="1"/>
    <col min="2819" max="2819" width="5.25" style="60" customWidth="1"/>
    <col min="2820" max="2820" width="26" style="60" customWidth="1"/>
    <col min="2821" max="2822" width="5" style="60" customWidth="1"/>
    <col min="2823" max="2823" width="7.875" style="60" customWidth="1"/>
    <col min="2824" max="2824" width="6.25" style="60" customWidth="1"/>
    <col min="2825" max="2825" width="7.875" style="60" customWidth="1"/>
    <col min="2826" max="2826" width="8.875" style="60" customWidth="1"/>
    <col min="2827" max="2827" width="6.625" style="60" customWidth="1"/>
    <col min="2828" max="2828" width="9.5" style="60" customWidth="1"/>
    <col min="2829" max="2829" width="6.25" style="60" customWidth="1"/>
    <col min="2830" max="3072" width="9" style="60" customWidth="1"/>
    <col min="3073" max="3073" width="2" style="60" customWidth="1"/>
    <col min="3074" max="3074" width="2.5" style="60" customWidth="1"/>
    <col min="3075" max="3075" width="5.25" style="60" customWidth="1"/>
    <col min="3076" max="3076" width="26" style="60" customWidth="1"/>
    <col min="3077" max="3078" width="5" style="60" customWidth="1"/>
    <col min="3079" max="3079" width="7.875" style="60" customWidth="1"/>
    <col min="3080" max="3080" width="6.25" style="60" customWidth="1"/>
    <col min="3081" max="3081" width="7.875" style="60" customWidth="1"/>
    <col min="3082" max="3082" width="8.875" style="60" customWidth="1"/>
    <col min="3083" max="3083" width="6.625" style="60" customWidth="1"/>
    <col min="3084" max="3084" width="9.5" style="60" customWidth="1"/>
    <col min="3085" max="3085" width="6.25" style="60" customWidth="1"/>
    <col min="3086" max="3328" width="9" style="60" customWidth="1"/>
    <col min="3329" max="3329" width="2" style="60" customWidth="1"/>
    <col min="3330" max="3330" width="2.5" style="60" customWidth="1"/>
    <col min="3331" max="3331" width="5.25" style="60" customWidth="1"/>
    <col min="3332" max="3332" width="26" style="60" customWidth="1"/>
    <col min="3333" max="3334" width="5" style="60" customWidth="1"/>
    <col min="3335" max="3335" width="7.875" style="60" customWidth="1"/>
    <col min="3336" max="3336" width="6.25" style="60" customWidth="1"/>
    <col min="3337" max="3337" width="7.875" style="60" customWidth="1"/>
    <col min="3338" max="3338" width="8.875" style="60" customWidth="1"/>
    <col min="3339" max="3339" width="6.625" style="60" customWidth="1"/>
    <col min="3340" max="3340" width="9.5" style="60" customWidth="1"/>
    <col min="3341" max="3341" width="6.25" style="60" customWidth="1"/>
    <col min="3342" max="3584" width="9" style="60" customWidth="1"/>
    <col min="3585" max="3585" width="2" style="60" customWidth="1"/>
    <col min="3586" max="3586" width="2.5" style="60" customWidth="1"/>
    <col min="3587" max="3587" width="5.25" style="60" customWidth="1"/>
    <col min="3588" max="3588" width="26" style="60" customWidth="1"/>
    <col min="3589" max="3590" width="5" style="60" customWidth="1"/>
    <col min="3591" max="3591" width="7.875" style="60" customWidth="1"/>
    <col min="3592" max="3592" width="6.25" style="60" customWidth="1"/>
    <col min="3593" max="3593" width="7.875" style="60" customWidth="1"/>
    <col min="3594" max="3594" width="8.875" style="60" customWidth="1"/>
    <col min="3595" max="3595" width="6.625" style="60" customWidth="1"/>
    <col min="3596" max="3596" width="9.5" style="60" customWidth="1"/>
    <col min="3597" max="3597" width="6.25" style="60" customWidth="1"/>
    <col min="3598" max="3840" width="9" style="60" customWidth="1"/>
    <col min="3841" max="3841" width="2" style="60" customWidth="1"/>
    <col min="3842" max="3842" width="2.5" style="60" customWidth="1"/>
    <col min="3843" max="3843" width="5.25" style="60" customWidth="1"/>
    <col min="3844" max="3844" width="26" style="60" customWidth="1"/>
    <col min="3845" max="3846" width="5" style="60" customWidth="1"/>
    <col min="3847" max="3847" width="7.875" style="60" customWidth="1"/>
    <col min="3848" max="3848" width="6.25" style="60" customWidth="1"/>
    <col min="3849" max="3849" width="7.875" style="60" customWidth="1"/>
    <col min="3850" max="3850" width="8.875" style="60" customWidth="1"/>
    <col min="3851" max="3851" width="6.625" style="60" customWidth="1"/>
    <col min="3852" max="3852" width="9.5" style="60" customWidth="1"/>
    <col min="3853" max="3853" width="6.25" style="60" customWidth="1"/>
    <col min="3854" max="4096" width="9" style="60" customWidth="1"/>
    <col min="4097" max="4097" width="2" style="60" customWidth="1"/>
    <col min="4098" max="4098" width="2.5" style="60" customWidth="1"/>
    <col min="4099" max="4099" width="5.25" style="60" customWidth="1"/>
    <col min="4100" max="4100" width="26" style="60" customWidth="1"/>
    <col min="4101" max="4102" width="5" style="60" customWidth="1"/>
    <col min="4103" max="4103" width="7.875" style="60" customWidth="1"/>
    <col min="4104" max="4104" width="6.25" style="60" customWidth="1"/>
    <col min="4105" max="4105" width="7.875" style="60" customWidth="1"/>
    <col min="4106" max="4106" width="8.875" style="60" customWidth="1"/>
    <col min="4107" max="4107" width="6.625" style="60" customWidth="1"/>
    <col min="4108" max="4108" width="9.5" style="60" customWidth="1"/>
    <col min="4109" max="4109" width="6.25" style="60" customWidth="1"/>
    <col min="4110" max="4352" width="9" style="60" customWidth="1"/>
    <col min="4353" max="4353" width="2" style="60" customWidth="1"/>
    <col min="4354" max="4354" width="2.5" style="60" customWidth="1"/>
    <col min="4355" max="4355" width="5.25" style="60" customWidth="1"/>
    <col min="4356" max="4356" width="26" style="60" customWidth="1"/>
    <col min="4357" max="4358" width="5" style="60" customWidth="1"/>
    <col min="4359" max="4359" width="7.875" style="60" customWidth="1"/>
    <col min="4360" max="4360" width="6.25" style="60" customWidth="1"/>
    <col min="4361" max="4361" width="7.875" style="60" customWidth="1"/>
    <col min="4362" max="4362" width="8.875" style="60" customWidth="1"/>
    <col min="4363" max="4363" width="6.625" style="60" customWidth="1"/>
    <col min="4364" max="4364" width="9.5" style="60" customWidth="1"/>
    <col min="4365" max="4365" width="6.25" style="60" customWidth="1"/>
    <col min="4366" max="4608" width="9" style="60" customWidth="1"/>
    <col min="4609" max="4609" width="2" style="60" customWidth="1"/>
    <col min="4610" max="4610" width="2.5" style="60" customWidth="1"/>
    <col min="4611" max="4611" width="5.25" style="60" customWidth="1"/>
    <col min="4612" max="4612" width="26" style="60" customWidth="1"/>
    <col min="4613" max="4614" width="5" style="60" customWidth="1"/>
    <col min="4615" max="4615" width="7.875" style="60" customWidth="1"/>
    <col min="4616" max="4616" width="6.25" style="60" customWidth="1"/>
    <col min="4617" max="4617" width="7.875" style="60" customWidth="1"/>
    <col min="4618" max="4618" width="8.875" style="60" customWidth="1"/>
    <col min="4619" max="4619" width="6.625" style="60" customWidth="1"/>
    <col min="4620" max="4620" width="9.5" style="60" customWidth="1"/>
    <col min="4621" max="4621" width="6.25" style="60" customWidth="1"/>
    <col min="4622" max="4864" width="9" style="60" customWidth="1"/>
    <col min="4865" max="4865" width="2" style="60" customWidth="1"/>
    <col min="4866" max="4866" width="2.5" style="60" customWidth="1"/>
    <col min="4867" max="4867" width="5.25" style="60" customWidth="1"/>
    <col min="4868" max="4868" width="26" style="60" customWidth="1"/>
    <col min="4869" max="4870" width="5" style="60" customWidth="1"/>
    <col min="4871" max="4871" width="7.875" style="60" customWidth="1"/>
    <col min="4872" max="4872" width="6.25" style="60" customWidth="1"/>
    <col min="4873" max="4873" width="7.875" style="60" customWidth="1"/>
    <col min="4874" max="4874" width="8.875" style="60" customWidth="1"/>
    <col min="4875" max="4875" width="6.625" style="60" customWidth="1"/>
    <col min="4876" max="4876" width="9.5" style="60" customWidth="1"/>
    <col min="4877" max="4877" width="6.25" style="60" customWidth="1"/>
    <col min="4878" max="5120" width="9" style="60" customWidth="1"/>
    <col min="5121" max="5121" width="2" style="60" customWidth="1"/>
    <col min="5122" max="5122" width="2.5" style="60" customWidth="1"/>
    <col min="5123" max="5123" width="5.25" style="60" customWidth="1"/>
    <col min="5124" max="5124" width="26" style="60" customWidth="1"/>
    <col min="5125" max="5126" width="5" style="60" customWidth="1"/>
    <col min="5127" max="5127" width="7.875" style="60" customWidth="1"/>
    <col min="5128" max="5128" width="6.25" style="60" customWidth="1"/>
    <col min="5129" max="5129" width="7.875" style="60" customWidth="1"/>
    <col min="5130" max="5130" width="8.875" style="60" customWidth="1"/>
    <col min="5131" max="5131" width="6.625" style="60" customWidth="1"/>
    <col min="5132" max="5132" width="9.5" style="60" customWidth="1"/>
    <col min="5133" max="5133" width="6.25" style="60" customWidth="1"/>
    <col min="5134" max="5376" width="9" style="60" customWidth="1"/>
    <col min="5377" max="5377" width="2" style="60" customWidth="1"/>
    <col min="5378" max="5378" width="2.5" style="60" customWidth="1"/>
    <col min="5379" max="5379" width="5.25" style="60" customWidth="1"/>
    <col min="5380" max="5380" width="26" style="60" customWidth="1"/>
    <col min="5381" max="5382" width="5" style="60" customWidth="1"/>
    <col min="5383" max="5383" width="7.875" style="60" customWidth="1"/>
    <col min="5384" max="5384" width="6.25" style="60" customWidth="1"/>
    <col min="5385" max="5385" width="7.875" style="60" customWidth="1"/>
    <col min="5386" max="5386" width="8.875" style="60" customWidth="1"/>
    <col min="5387" max="5387" width="6.625" style="60" customWidth="1"/>
    <col min="5388" max="5388" width="9.5" style="60" customWidth="1"/>
    <col min="5389" max="5389" width="6.25" style="60" customWidth="1"/>
    <col min="5390" max="5632" width="9" style="60" customWidth="1"/>
    <col min="5633" max="5633" width="2" style="60" customWidth="1"/>
    <col min="5634" max="5634" width="2.5" style="60" customWidth="1"/>
    <col min="5635" max="5635" width="5.25" style="60" customWidth="1"/>
    <col min="5636" max="5636" width="26" style="60" customWidth="1"/>
    <col min="5637" max="5638" width="5" style="60" customWidth="1"/>
    <col min="5639" max="5639" width="7.875" style="60" customWidth="1"/>
    <col min="5640" max="5640" width="6.25" style="60" customWidth="1"/>
    <col min="5641" max="5641" width="7.875" style="60" customWidth="1"/>
    <col min="5642" max="5642" width="8.875" style="60" customWidth="1"/>
    <col min="5643" max="5643" width="6.625" style="60" customWidth="1"/>
    <col min="5644" max="5644" width="9.5" style="60" customWidth="1"/>
    <col min="5645" max="5645" width="6.25" style="60" customWidth="1"/>
    <col min="5646" max="5888" width="9" style="60" customWidth="1"/>
    <col min="5889" max="5889" width="2" style="60" customWidth="1"/>
    <col min="5890" max="5890" width="2.5" style="60" customWidth="1"/>
    <col min="5891" max="5891" width="5.25" style="60" customWidth="1"/>
    <col min="5892" max="5892" width="26" style="60" customWidth="1"/>
    <col min="5893" max="5894" width="5" style="60" customWidth="1"/>
    <col min="5895" max="5895" width="7.875" style="60" customWidth="1"/>
    <col min="5896" max="5896" width="6.25" style="60" customWidth="1"/>
    <col min="5897" max="5897" width="7.875" style="60" customWidth="1"/>
    <col min="5898" max="5898" width="8.875" style="60" customWidth="1"/>
    <col min="5899" max="5899" width="6.625" style="60" customWidth="1"/>
    <col min="5900" max="5900" width="9.5" style="60" customWidth="1"/>
    <col min="5901" max="5901" width="6.25" style="60" customWidth="1"/>
    <col min="5902" max="6144" width="9" style="60" customWidth="1"/>
    <col min="6145" max="6145" width="2" style="60" customWidth="1"/>
    <col min="6146" max="6146" width="2.5" style="60" customWidth="1"/>
    <col min="6147" max="6147" width="5.25" style="60" customWidth="1"/>
    <col min="6148" max="6148" width="26" style="60" customWidth="1"/>
    <col min="6149" max="6150" width="5" style="60" customWidth="1"/>
    <col min="6151" max="6151" width="7.875" style="60" customWidth="1"/>
    <col min="6152" max="6152" width="6.25" style="60" customWidth="1"/>
    <col min="6153" max="6153" width="7.875" style="60" customWidth="1"/>
    <col min="6154" max="6154" width="8.875" style="60" customWidth="1"/>
    <col min="6155" max="6155" width="6.625" style="60" customWidth="1"/>
    <col min="6156" max="6156" width="9.5" style="60" customWidth="1"/>
    <col min="6157" max="6157" width="6.25" style="60" customWidth="1"/>
    <col min="6158" max="6400" width="9" style="60" customWidth="1"/>
    <col min="6401" max="6401" width="2" style="60" customWidth="1"/>
    <col min="6402" max="6402" width="2.5" style="60" customWidth="1"/>
    <col min="6403" max="6403" width="5.25" style="60" customWidth="1"/>
    <col min="6404" max="6404" width="26" style="60" customWidth="1"/>
    <col min="6405" max="6406" width="5" style="60" customWidth="1"/>
    <col min="6407" max="6407" width="7.875" style="60" customWidth="1"/>
    <col min="6408" max="6408" width="6.25" style="60" customWidth="1"/>
    <col min="6409" max="6409" width="7.875" style="60" customWidth="1"/>
    <col min="6410" max="6410" width="8.875" style="60" customWidth="1"/>
    <col min="6411" max="6411" width="6.625" style="60" customWidth="1"/>
    <col min="6412" max="6412" width="9.5" style="60" customWidth="1"/>
    <col min="6413" max="6413" width="6.25" style="60" customWidth="1"/>
    <col min="6414" max="6656" width="9" style="60" customWidth="1"/>
    <col min="6657" max="6657" width="2" style="60" customWidth="1"/>
    <col min="6658" max="6658" width="2.5" style="60" customWidth="1"/>
    <col min="6659" max="6659" width="5.25" style="60" customWidth="1"/>
    <col min="6660" max="6660" width="26" style="60" customWidth="1"/>
    <col min="6661" max="6662" width="5" style="60" customWidth="1"/>
    <col min="6663" max="6663" width="7.875" style="60" customWidth="1"/>
    <col min="6664" max="6664" width="6.25" style="60" customWidth="1"/>
    <col min="6665" max="6665" width="7.875" style="60" customWidth="1"/>
    <col min="6666" max="6666" width="8.875" style="60" customWidth="1"/>
    <col min="6667" max="6667" width="6.625" style="60" customWidth="1"/>
    <col min="6668" max="6668" width="9.5" style="60" customWidth="1"/>
    <col min="6669" max="6669" width="6.25" style="60" customWidth="1"/>
    <col min="6670" max="6912" width="9" style="60" customWidth="1"/>
    <col min="6913" max="6913" width="2" style="60" customWidth="1"/>
    <col min="6914" max="6914" width="2.5" style="60" customWidth="1"/>
    <col min="6915" max="6915" width="5.25" style="60" customWidth="1"/>
    <col min="6916" max="6916" width="26" style="60" customWidth="1"/>
    <col min="6917" max="6918" width="5" style="60" customWidth="1"/>
    <col min="6919" max="6919" width="7.875" style="60" customWidth="1"/>
    <col min="6920" max="6920" width="6.25" style="60" customWidth="1"/>
    <col min="6921" max="6921" width="7.875" style="60" customWidth="1"/>
    <col min="6922" max="6922" width="8.875" style="60" customWidth="1"/>
    <col min="6923" max="6923" width="6.625" style="60" customWidth="1"/>
    <col min="6924" max="6924" width="9.5" style="60" customWidth="1"/>
    <col min="6925" max="6925" width="6.25" style="60" customWidth="1"/>
    <col min="6926" max="7168" width="9" style="60" customWidth="1"/>
    <col min="7169" max="7169" width="2" style="60" customWidth="1"/>
    <col min="7170" max="7170" width="2.5" style="60" customWidth="1"/>
    <col min="7171" max="7171" width="5.25" style="60" customWidth="1"/>
    <col min="7172" max="7172" width="26" style="60" customWidth="1"/>
    <col min="7173" max="7174" width="5" style="60" customWidth="1"/>
    <col min="7175" max="7175" width="7.875" style="60" customWidth="1"/>
    <col min="7176" max="7176" width="6.25" style="60" customWidth="1"/>
    <col min="7177" max="7177" width="7.875" style="60" customWidth="1"/>
    <col min="7178" max="7178" width="8.875" style="60" customWidth="1"/>
    <col min="7179" max="7179" width="6.625" style="60" customWidth="1"/>
    <col min="7180" max="7180" width="9.5" style="60" customWidth="1"/>
    <col min="7181" max="7181" width="6.25" style="60" customWidth="1"/>
    <col min="7182" max="7424" width="9" style="60" customWidth="1"/>
    <col min="7425" max="7425" width="2" style="60" customWidth="1"/>
    <col min="7426" max="7426" width="2.5" style="60" customWidth="1"/>
    <col min="7427" max="7427" width="5.25" style="60" customWidth="1"/>
    <col min="7428" max="7428" width="26" style="60" customWidth="1"/>
    <col min="7429" max="7430" width="5" style="60" customWidth="1"/>
    <col min="7431" max="7431" width="7.875" style="60" customWidth="1"/>
    <col min="7432" max="7432" width="6.25" style="60" customWidth="1"/>
    <col min="7433" max="7433" width="7.875" style="60" customWidth="1"/>
    <col min="7434" max="7434" width="8.875" style="60" customWidth="1"/>
    <col min="7435" max="7435" width="6.625" style="60" customWidth="1"/>
    <col min="7436" max="7436" width="9.5" style="60" customWidth="1"/>
    <col min="7437" max="7437" width="6.25" style="60" customWidth="1"/>
    <col min="7438" max="7680" width="9" style="60" customWidth="1"/>
    <col min="7681" max="7681" width="2" style="60" customWidth="1"/>
    <col min="7682" max="7682" width="2.5" style="60" customWidth="1"/>
    <col min="7683" max="7683" width="5.25" style="60" customWidth="1"/>
    <col min="7684" max="7684" width="26" style="60" customWidth="1"/>
    <col min="7685" max="7686" width="5" style="60" customWidth="1"/>
    <col min="7687" max="7687" width="7.875" style="60" customWidth="1"/>
    <col min="7688" max="7688" width="6.25" style="60" customWidth="1"/>
    <col min="7689" max="7689" width="7.875" style="60" customWidth="1"/>
    <col min="7690" max="7690" width="8.875" style="60" customWidth="1"/>
    <col min="7691" max="7691" width="6.625" style="60" customWidth="1"/>
    <col min="7692" max="7692" width="9.5" style="60" customWidth="1"/>
    <col min="7693" max="7693" width="6.25" style="60" customWidth="1"/>
    <col min="7694" max="7936" width="9" style="60" customWidth="1"/>
    <col min="7937" max="7937" width="2" style="60" customWidth="1"/>
    <col min="7938" max="7938" width="2.5" style="60" customWidth="1"/>
    <col min="7939" max="7939" width="5.25" style="60" customWidth="1"/>
    <col min="7940" max="7940" width="26" style="60" customWidth="1"/>
    <col min="7941" max="7942" width="5" style="60" customWidth="1"/>
    <col min="7943" max="7943" width="7.875" style="60" customWidth="1"/>
    <col min="7944" max="7944" width="6.25" style="60" customWidth="1"/>
    <col min="7945" max="7945" width="7.875" style="60" customWidth="1"/>
    <col min="7946" max="7946" width="8.875" style="60" customWidth="1"/>
    <col min="7947" max="7947" width="6.625" style="60" customWidth="1"/>
    <col min="7948" max="7948" width="9.5" style="60" customWidth="1"/>
    <col min="7949" max="7949" width="6.25" style="60" customWidth="1"/>
    <col min="7950" max="8192" width="9" style="60" customWidth="1"/>
    <col min="8193" max="8193" width="2" style="60" customWidth="1"/>
    <col min="8194" max="8194" width="2.5" style="60" customWidth="1"/>
    <col min="8195" max="8195" width="5.25" style="60" customWidth="1"/>
    <col min="8196" max="8196" width="26" style="60" customWidth="1"/>
    <col min="8197" max="8198" width="5" style="60" customWidth="1"/>
    <col min="8199" max="8199" width="7.875" style="60" customWidth="1"/>
    <col min="8200" max="8200" width="6.25" style="60" customWidth="1"/>
    <col min="8201" max="8201" width="7.875" style="60" customWidth="1"/>
    <col min="8202" max="8202" width="8.875" style="60" customWidth="1"/>
    <col min="8203" max="8203" width="6.625" style="60" customWidth="1"/>
    <col min="8204" max="8204" width="9.5" style="60" customWidth="1"/>
    <col min="8205" max="8205" width="6.25" style="60" customWidth="1"/>
    <col min="8206" max="8448" width="9" style="60" customWidth="1"/>
    <col min="8449" max="8449" width="2" style="60" customWidth="1"/>
    <col min="8450" max="8450" width="2.5" style="60" customWidth="1"/>
    <col min="8451" max="8451" width="5.25" style="60" customWidth="1"/>
    <col min="8452" max="8452" width="26" style="60" customWidth="1"/>
    <col min="8453" max="8454" width="5" style="60" customWidth="1"/>
    <col min="8455" max="8455" width="7.875" style="60" customWidth="1"/>
    <col min="8456" max="8456" width="6.25" style="60" customWidth="1"/>
    <col min="8457" max="8457" width="7.875" style="60" customWidth="1"/>
    <col min="8458" max="8458" width="8.875" style="60" customWidth="1"/>
    <col min="8459" max="8459" width="6.625" style="60" customWidth="1"/>
    <col min="8460" max="8460" width="9.5" style="60" customWidth="1"/>
    <col min="8461" max="8461" width="6.25" style="60" customWidth="1"/>
    <col min="8462" max="8704" width="9" style="60" customWidth="1"/>
    <col min="8705" max="8705" width="2" style="60" customWidth="1"/>
    <col min="8706" max="8706" width="2.5" style="60" customWidth="1"/>
    <col min="8707" max="8707" width="5.25" style="60" customWidth="1"/>
    <col min="8708" max="8708" width="26" style="60" customWidth="1"/>
    <col min="8709" max="8710" width="5" style="60" customWidth="1"/>
    <col min="8711" max="8711" width="7.875" style="60" customWidth="1"/>
    <col min="8712" max="8712" width="6.25" style="60" customWidth="1"/>
    <col min="8713" max="8713" width="7.875" style="60" customWidth="1"/>
    <col min="8714" max="8714" width="8.875" style="60" customWidth="1"/>
    <col min="8715" max="8715" width="6.625" style="60" customWidth="1"/>
    <col min="8716" max="8716" width="9.5" style="60" customWidth="1"/>
    <col min="8717" max="8717" width="6.25" style="60" customWidth="1"/>
    <col min="8718" max="8960" width="9" style="60" customWidth="1"/>
    <col min="8961" max="8961" width="2" style="60" customWidth="1"/>
    <col min="8962" max="8962" width="2.5" style="60" customWidth="1"/>
    <col min="8963" max="8963" width="5.25" style="60" customWidth="1"/>
    <col min="8964" max="8964" width="26" style="60" customWidth="1"/>
    <col min="8965" max="8966" width="5" style="60" customWidth="1"/>
    <col min="8967" max="8967" width="7.875" style="60" customWidth="1"/>
    <col min="8968" max="8968" width="6.25" style="60" customWidth="1"/>
    <col min="8969" max="8969" width="7.875" style="60" customWidth="1"/>
    <col min="8970" max="8970" width="8.875" style="60" customWidth="1"/>
    <col min="8971" max="8971" width="6.625" style="60" customWidth="1"/>
    <col min="8972" max="8972" width="9.5" style="60" customWidth="1"/>
    <col min="8973" max="8973" width="6.25" style="60" customWidth="1"/>
    <col min="8974" max="9216" width="9" style="60" customWidth="1"/>
    <col min="9217" max="9217" width="2" style="60" customWidth="1"/>
    <col min="9218" max="9218" width="2.5" style="60" customWidth="1"/>
    <col min="9219" max="9219" width="5.25" style="60" customWidth="1"/>
    <col min="9220" max="9220" width="26" style="60" customWidth="1"/>
    <col min="9221" max="9222" width="5" style="60" customWidth="1"/>
    <col min="9223" max="9223" width="7.875" style="60" customWidth="1"/>
    <col min="9224" max="9224" width="6.25" style="60" customWidth="1"/>
    <col min="9225" max="9225" width="7.875" style="60" customWidth="1"/>
    <col min="9226" max="9226" width="8.875" style="60" customWidth="1"/>
    <col min="9227" max="9227" width="6.625" style="60" customWidth="1"/>
    <col min="9228" max="9228" width="9.5" style="60" customWidth="1"/>
    <col min="9229" max="9229" width="6.25" style="60" customWidth="1"/>
    <col min="9230" max="9472" width="9" style="60" customWidth="1"/>
    <col min="9473" max="9473" width="2" style="60" customWidth="1"/>
    <col min="9474" max="9474" width="2.5" style="60" customWidth="1"/>
    <col min="9475" max="9475" width="5.25" style="60" customWidth="1"/>
    <col min="9476" max="9476" width="26" style="60" customWidth="1"/>
    <col min="9477" max="9478" width="5" style="60" customWidth="1"/>
    <col min="9479" max="9479" width="7.875" style="60" customWidth="1"/>
    <col min="9480" max="9480" width="6.25" style="60" customWidth="1"/>
    <col min="9481" max="9481" width="7.875" style="60" customWidth="1"/>
    <col min="9482" max="9482" width="8.875" style="60" customWidth="1"/>
    <col min="9483" max="9483" width="6.625" style="60" customWidth="1"/>
    <col min="9484" max="9484" width="9.5" style="60" customWidth="1"/>
    <col min="9485" max="9485" width="6.25" style="60" customWidth="1"/>
    <col min="9486" max="9728" width="9" style="60" customWidth="1"/>
    <col min="9729" max="9729" width="2" style="60" customWidth="1"/>
    <col min="9730" max="9730" width="2.5" style="60" customWidth="1"/>
    <col min="9731" max="9731" width="5.25" style="60" customWidth="1"/>
    <col min="9732" max="9732" width="26" style="60" customWidth="1"/>
    <col min="9733" max="9734" width="5" style="60" customWidth="1"/>
    <col min="9735" max="9735" width="7.875" style="60" customWidth="1"/>
    <col min="9736" max="9736" width="6.25" style="60" customWidth="1"/>
    <col min="9737" max="9737" width="7.875" style="60" customWidth="1"/>
    <col min="9738" max="9738" width="8.875" style="60" customWidth="1"/>
    <col min="9739" max="9739" width="6.625" style="60" customWidth="1"/>
    <col min="9740" max="9740" width="9.5" style="60" customWidth="1"/>
    <col min="9741" max="9741" width="6.25" style="60" customWidth="1"/>
    <col min="9742" max="9984" width="9" style="60" customWidth="1"/>
    <col min="9985" max="9985" width="2" style="60" customWidth="1"/>
    <col min="9986" max="9986" width="2.5" style="60" customWidth="1"/>
    <col min="9987" max="9987" width="5.25" style="60" customWidth="1"/>
    <col min="9988" max="9988" width="26" style="60" customWidth="1"/>
    <col min="9989" max="9990" width="5" style="60" customWidth="1"/>
    <col min="9991" max="9991" width="7.875" style="60" customWidth="1"/>
    <col min="9992" max="9992" width="6.25" style="60" customWidth="1"/>
    <col min="9993" max="9993" width="7.875" style="60" customWidth="1"/>
    <col min="9994" max="9994" width="8.875" style="60" customWidth="1"/>
    <col min="9995" max="9995" width="6.625" style="60" customWidth="1"/>
    <col min="9996" max="9996" width="9.5" style="60" customWidth="1"/>
    <col min="9997" max="9997" width="6.25" style="60" customWidth="1"/>
    <col min="9998" max="10240" width="9" style="60" customWidth="1"/>
    <col min="10241" max="10241" width="2" style="60" customWidth="1"/>
    <col min="10242" max="10242" width="2.5" style="60" customWidth="1"/>
    <col min="10243" max="10243" width="5.25" style="60" customWidth="1"/>
    <col min="10244" max="10244" width="26" style="60" customWidth="1"/>
    <col min="10245" max="10246" width="5" style="60" customWidth="1"/>
    <col min="10247" max="10247" width="7.875" style="60" customWidth="1"/>
    <col min="10248" max="10248" width="6.25" style="60" customWidth="1"/>
    <col min="10249" max="10249" width="7.875" style="60" customWidth="1"/>
    <col min="10250" max="10250" width="8.875" style="60" customWidth="1"/>
    <col min="10251" max="10251" width="6.625" style="60" customWidth="1"/>
    <col min="10252" max="10252" width="9.5" style="60" customWidth="1"/>
    <col min="10253" max="10253" width="6.25" style="60" customWidth="1"/>
    <col min="10254" max="10496" width="9" style="60" customWidth="1"/>
    <col min="10497" max="10497" width="2" style="60" customWidth="1"/>
    <col min="10498" max="10498" width="2.5" style="60" customWidth="1"/>
    <col min="10499" max="10499" width="5.25" style="60" customWidth="1"/>
    <col min="10500" max="10500" width="26" style="60" customWidth="1"/>
    <col min="10501" max="10502" width="5" style="60" customWidth="1"/>
    <col min="10503" max="10503" width="7.875" style="60" customWidth="1"/>
    <col min="10504" max="10504" width="6.25" style="60" customWidth="1"/>
    <col min="10505" max="10505" width="7.875" style="60" customWidth="1"/>
    <col min="10506" max="10506" width="8.875" style="60" customWidth="1"/>
    <col min="10507" max="10507" width="6.625" style="60" customWidth="1"/>
    <col min="10508" max="10508" width="9.5" style="60" customWidth="1"/>
    <col min="10509" max="10509" width="6.25" style="60" customWidth="1"/>
    <col min="10510" max="10752" width="9" style="60" customWidth="1"/>
    <col min="10753" max="10753" width="2" style="60" customWidth="1"/>
    <col min="10754" max="10754" width="2.5" style="60" customWidth="1"/>
    <col min="10755" max="10755" width="5.25" style="60" customWidth="1"/>
    <col min="10756" max="10756" width="26" style="60" customWidth="1"/>
    <col min="10757" max="10758" width="5" style="60" customWidth="1"/>
    <col min="10759" max="10759" width="7.875" style="60" customWidth="1"/>
    <col min="10760" max="10760" width="6.25" style="60" customWidth="1"/>
    <col min="10761" max="10761" width="7.875" style="60" customWidth="1"/>
    <col min="10762" max="10762" width="8.875" style="60" customWidth="1"/>
    <col min="10763" max="10763" width="6.625" style="60" customWidth="1"/>
    <col min="10764" max="10764" width="9.5" style="60" customWidth="1"/>
    <col min="10765" max="10765" width="6.25" style="60" customWidth="1"/>
    <col min="10766" max="11008" width="9" style="60" customWidth="1"/>
    <col min="11009" max="11009" width="2" style="60" customWidth="1"/>
    <col min="11010" max="11010" width="2.5" style="60" customWidth="1"/>
    <col min="11011" max="11011" width="5.25" style="60" customWidth="1"/>
    <col min="11012" max="11012" width="26" style="60" customWidth="1"/>
    <col min="11013" max="11014" width="5" style="60" customWidth="1"/>
    <col min="11015" max="11015" width="7.875" style="60" customWidth="1"/>
    <col min="11016" max="11016" width="6.25" style="60" customWidth="1"/>
    <col min="11017" max="11017" width="7.875" style="60" customWidth="1"/>
    <col min="11018" max="11018" width="8.875" style="60" customWidth="1"/>
    <col min="11019" max="11019" width="6.625" style="60" customWidth="1"/>
    <col min="11020" max="11020" width="9.5" style="60" customWidth="1"/>
    <col min="11021" max="11021" width="6.25" style="60" customWidth="1"/>
    <col min="11022" max="11264" width="9" style="60" customWidth="1"/>
    <col min="11265" max="11265" width="2" style="60" customWidth="1"/>
    <col min="11266" max="11266" width="2.5" style="60" customWidth="1"/>
    <col min="11267" max="11267" width="5.25" style="60" customWidth="1"/>
    <col min="11268" max="11268" width="26" style="60" customWidth="1"/>
    <col min="11269" max="11270" width="5" style="60" customWidth="1"/>
    <col min="11271" max="11271" width="7.875" style="60" customWidth="1"/>
    <col min="11272" max="11272" width="6.25" style="60" customWidth="1"/>
    <col min="11273" max="11273" width="7.875" style="60" customWidth="1"/>
    <col min="11274" max="11274" width="8.875" style="60" customWidth="1"/>
    <col min="11275" max="11275" width="6.625" style="60" customWidth="1"/>
    <col min="11276" max="11276" width="9.5" style="60" customWidth="1"/>
    <col min="11277" max="11277" width="6.25" style="60" customWidth="1"/>
    <col min="11278" max="11520" width="9" style="60" customWidth="1"/>
    <col min="11521" max="11521" width="2" style="60" customWidth="1"/>
    <col min="11522" max="11522" width="2.5" style="60" customWidth="1"/>
    <col min="11523" max="11523" width="5.25" style="60" customWidth="1"/>
    <col min="11524" max="11524" width="26" style="60" customWidth="1"/>
    <col min="11525" max="11526" width="5" style="60" customWidth="1"/>
    <col min="11527" max="11527" width="7.875" style="60" customWidth="1"/>
    <col min="11528" max="11528" width="6.25" style="60" customWidth="1"/>
    <col min="11529" max="11529" width="7.875" style="60" customWidth="1"/>
    <col min="11530" max="11530" width="8.875" style="60" customWidth="1"/>
    <col min="11531" max="11531" width="6.625" style="60" customWidth="1"/>
    <col min="11532" max="11532" width="9.5" style="60" customWidth="1"/>
    <col min="11533" max="11533" width="6.25" style="60" customWidth="1"/>
    <col min="11534" max="11776" width="9" style="60" customWidth="1"/>
    <col min="11777" max="11777" width="2" style="60" customWidth="1"/>
    <col min="11778" max="11778" width="2.5" style="60" customWidth="1"/>
    <col min="11779" max="11779" width="5.25" style="60" customWidth="1"/>
    <col min="11780" max="11780" width="26" style="60" customWidth="1"/>
    <col min="11781" max="11782" width="5" style="60" customWidth="1"/>
    <col min="11783" max="11783" width="7.875" style="60" customWidth="1"/>
    <col min="11784" max="11784" width="6.25" style="60" customWidth="1"/>
    <col min="11785" max="11785" width="7.875" style="60" customWidth="1"/>
    <col min="11786" max="11786" width="8.875" style="60" customWidth="1"/>
    <col min="11787" max="11787" width="6.625" style="60" customWidth="1"/>
    <col min="11788" max="11788" width="9.5" style="60" customWidth="1"/>
    <col min="11789" max="11789" width="6.25" style="60" customWidth="1"/>
    <col min="11790" max="12032" width="9" style="60" customWidth="1"/>
    <col min="12033" max="12033" width="2" style="60" customWidth="1"/>
    <col min="12034" max="12034" width="2.5" style="60" customWidth="1"/>
    <col min="12035" max="12035" width="5.25" style="60" customWidth="1"/>
    <col min="12036" max="12036" width="26" style="60" customWidth="1"/>
    <col min="12037" max="12038" width="5" style="60" customWidth="1"/>
    <col min="12039" max="12039" width="7.875" style="60" customWidth="1"/>
    <col min="12040" max="12040" width="6.25" style="60" customWidth="1"/>
    <col min="12041" max="12041" width="7.875" style="60" customWidth="1"/>
    <col min="12042" max="12042" width="8.875" style="60" customWidth="1"/>
    <col min="12043" max="12043" width="6.625" style="60" customWidth="1"/>
    <col min="12044" max="12044" width="9.5" style="60" customWidth="1"/>
    <col min="12045" max="12045" width="6.25" style="60" customWidth="1"/>
    <col min="12046" max="12288" width="9" style="60" customWidth="1"/>
    <col min="12289" max="12289" width="2" style="60" customWidth="1"/>
    <col min="12290" max="12290" width="2.5" style="60" customWidth="1"/>
    <col min="12291" max="12291" width="5.25" style="60" customWidth="1"/>
    <col min="12292" max="12292" width="26" style="60" customWidth="1"/>
    <col min="12293" max="12294" width="5" style="60" customWidth="1"/>
    <col min="12295" max="12295" width="7.875" style="60" customWidth="1"/>
    <col min="12296" max="12296" width="6.25" style="60" customWidth="1"/>
    <col min="12297" max="12297" width="7.875" style="60" customWidth="1"/>
    <col min="12298" max="12298" width="8.875" style="60" customWidth="1"/>
    <col min="12299" max="12299" width="6.625" style="60" customWidth="1"/>
    <col min="12300" max="12300" width="9.5" style="60" customWidth="1"/>
    <col min="12301" max="12301" width="6.25" style="60" customWidth="1"/>
    <col min="12302" max="12544" width="9" style="60" customWidth="1"/>
    <col min="12545" max="12545" width="2" style="60" customWidth="1"/>
    <col min="12546" max="12546" width="2.5" style="60" customWidth="1"/>
    <col min="12547" max="12547" width="5.25" style="60" customWidth="1"/>
    <col min="12548" max="12548" width="26" style="60" customWidth="1"/>
    <col min="12549" max="12550" width="5" style="60" customWidth="1"/>
    <col min="12551" max="12551" width="7.875" style="60" customWidth="1"/>
    <col min="12552" max="12552" width="6.25" style="60" customWidth="1"/>
    <col min="12553" max="12553" width="7.875" style="60" customWidth="1"/>
    <col min="12554" max="12554" width="8.875" style="60" customWidth="1"/>
    <col min="12555" max="12555" width="6.625" style="60" customWidth="1"/>
    <col min="12556" max="12556" width="9.5" style="60" customWidth="1"/>
    <col min="12557" max="12557" width="6.25" style="60" customWidth="1"/>
    <col min="12558" max="12800" width="9" style="60" customWidth="1"/>
    <col min="12801" max="12801" width="2" style="60" customWidth="1"/>
    <col min="12802" max="12802" width="2.5" style="60" customWidth="1"/>
    <col min="12803" max="12803" width="5.25" style="60" customWidth="1"/>
    <col min="12804" max="12804" width="26" style="60" customWidth="1"/>
    <col min="12805" max="12806" width="5" style="60" customWidth="1"/>
    <col min="12807" max="12807" width="7.875" style="60" customWidth="1"/>
    <col min="12808" max="12808" width="6.25" style="60" customWidth="1"/>
    <col min="12809" max="12809" width="7.875" style="60" customWidth="1"/>
    <col min="12810" max="12810" width="8.875" style="60" customWidth="1"/>
    <col min="12811" max="12811" width="6.625" style="60" customWidth="1"/>
    <col min="12812" max="12812" width="9.5" style="60" customWidth="1"/>
    <col min="12813" max="12813" width="6.25" style="60" customWidth="1"/>
    <col min="12814" max="13056" width="9" style="60" customWidth="1"/>
    <col min="13057" max="13057" width="2" style="60" customWidth="1"/>
    <col min="13058" max="13058" width="2.5" style="60" customWidth="1"/>
    <col min="13059" max="13059" width="5.25" style="60" customWidth="1"/>
    <col min="13060" max="13060" width="26" style="60" customWidth="1"/>
    <col min="13061" max="13062" width="5" style="60" customWidth="1"/>
    <col min="13063" max="13063" width="7.875" style="60" customWidth="1"/>
    <col min="13064" max="13064" width="6.25" style="60" customWidth="1"/>
    <col min="13065" max="13065" width="7.875" style="60" customWidth="1"/>
    <col min="13066" max="13066" width="8.875" style="60" customWidth="1"/>
    <col min="13067" max="13067" width="6.625" style="60" customWidth="1"/>
    <col min="13068" max="13068" width="9.5" style="60" customWidth="1"/>
    <col min="13069" max="13069" width="6.25" style="60" customWidth="1"/>
    <col min="13070" max="13312" width="9" style="60" customWidth="1"/>
    <col min="13313" max="13313" width="2" style="60" customWidth="1"/>
    <col min="13314" max="13314" width="2.5" style="60" customWidth="1"/>
    <col min="13315" max="13315" width="5.25" style="60" customWidth="1"/>
    <col min="13316" max="13316" width="26" style="60" customWidth="1"/>
    <col min="13317" max="13318" width="5" style="60" customWidth="1"/>
    <col min="13319" max="13319" width="7.875" style="60" customWidth="1"/>
    <col min="13320" max="13320" width="6.25" style="60" customWidth="1"/>
    <col min="13321" max="13321" width="7.875" style="60" customWidth="1"/>
    <col min="13322" max="13322" width="8.875" style="60" customWidth="1"/>
    <col min="13323" max="13323" width="6.625" style="60" customWidth="1"/>
    <col min="13324" max="13324" width="9.5" style="60" customWidth="1"/>
    <col min="13325" max="13325" width="6.25" style="60" customWidth="1"/>
    <col min="13326" max="13568" width="9" style="60" customWidth="1"/>
    <col min="13569" max="13569" width="2" style="60" customWidth="1"/>
    <col min="13570" max="13570" width="2.5" style="60" customWidth="1"/>
    <col min="13571" max="13571" width="5.25" style="60" customWidth="1"/>
    <col min="13572" max="13572" width="26" style="60" customWidth="1"/>
    <col min="13573" max="13574" width="5" style="60" customWidth="1"/>
    <col min="13575" max="13575" width="7.875" style="60" customWidth="1"/>
    <col min="13576" max="13576" width="6.25" style="60" customWidth="1"/>
    <col min="13577" max="13577" width="7.875" style="60" customWidth="1"/>
    <col min="13578" max="13578" width="8.875" style="60" customWidth="1"/>
    <col min="13579" max="13579" width="6.625" style="60" customWidth="1"/>
    <col min="13580" max="13580" width="9.5" style="60" customWidth="1"/>
    <col min="13581" max="13581" width="6.25" style="60" customWidth="1"/>
    <col min="13582" max="13824" width="9" style="60" customWidth="1"/>
    <col min="13825" max="13825" width="2" style="60" customWidth="1"/>
    <col min="13826" max="13826" width="2.5" style="60" customWidth="1"/>
    <col min="13827" max="13827" width="5.25" style="60" customWidth="1"/>
    <col min="13828" max="13828" width="26" style="60" customWidth="1"/>
    <col min="13829" max="13830" width="5" style="60" customWidth="1"/>
    <col min="13831" max="13831" width="7.875" style="60" customWidth="1"/>
    <col min="13832" max="13832" width="6.25" style="60" customWidth="1"/>
    <col min="13833" max="13833" width="7.875" style="60" customWidth="1"/>
    <col min="13834" max="13834" width="8.875" style="60" customWidth="1"/>
    <col min="13835" max="13835" width="6.625" style="60" customWidth="1"/>
    <col min="13836" max="13836" width="9.5" style="60" customWidth="1"/>
    <col min="13837" max="13837" width="6.25" style="60" customWidth="1"/>
    <col min="13838" max="14080" width="9" style="60" customWidth="1"/>
    <col min="14081" max="14081" width="2" style="60" customWidth="1"/>
    <col min="14082" max="14082" width="2.5" style="60" customWidth="1"/>
    <col min="14083" max="14083" width="5.25" style="60" customWidth="1"/>
    <col min="14084" max="14084" width="26" style="60" customWidth="1"/>
    <col min="14085" max="14086" width="5" style="60" customWidth="1"/>
    <col min="14087" max="14087" width="7.875" style="60" customWidth="1"/>
    <col min="14088" max="14088" width="6.25" style="60" customWidth="1"/>
    <col min="14089" max="14089" width="7.875" style="60" customWidth="1"/>
    <col min="14090" max="14090" width="8.875" style="60" customWidth="1"/>
    <col min="14091" max="14091" width="6.625" style="60" customWidth="1"/>
    <col min="14092" max="14092" width="9.5" style="60" customWidth="1"/>
    <col min="14093" max="14093" width="6.25" style="60" customWidth="1"/>
    <col min="14094" max="14336" width="9" style="60" customWidth="1"/>
    <col min="14337" max="14337" width="2" style="60" customWidth="1"/>
    <col min="14338" max="14338" width="2.5" style="60" customWidth="1"/>
    <col min="14339" max="14339" width="5.25" style="60" customWidth="1"/>
    <col min="14340" max="14340" width="26" style="60" customWidth="1"/>
    <col min="14341" max="14342" width="5" style="60" customWidth="1"/>
    <col min="14343" max="14343" width="7.875" style="60" customWidth="1"/>
    <col min="14344" max="14344" width="6.25" style="60" customWidth="1"/>
    <col min="14345" max="14345" width="7.875" style="60" customWidth="1"/>
    <col min="14346" max="14346" width="8.875" style="60" customWidth="1"/>
    <col min="14347" max="14347" width="6.625" style="60" customWidth="1"/>
    <col min="14348" max="14348" width="9.5" style="60" customWidth="1"/>
    <col min="14349" max="14349" width="6.25" style="60" customWidth="1"/>
    <col min="14350" max="14592" width="9" style="60" customWidth="1"/>
    <col min="14593" max="14593" width="2" style="60" customWidth="1"/>
    <col min="14594" max="14594" width="2.5" style="60" customWidth="1"/>
    <col min="14595" max="14595" width="5.25" style="60" customWidth="1"/>
    <col min="14596" max="14596" width="26" style="60" customWidth="1"/>
    <col min="14597" max="14598" width="5" style="60" customWidth="1"/>
    <col min="14599" max="14599" width="7.875" style="60" customWidth="1"/>
    <col min="14600" max="14600" width="6.25" style="60" customWidth="1"/>
    <col min="14601" max="14601" width="7.875" style="60" customWidth="1"/>
    <col min="14602" max="14602" width="8.875" style="60" customWidth="1"/>
    <col min="14603" max="14603" width="6.625" style="60" customWidth="1"/>
    <col min="14604" max="14604" width="9.5" style="60" customWidth="1"/>
    <col min="14605" max="14605" width="6.25" style="60" customWidth="1"/>
    <col min="14606" max="14848" width="9" style="60" customWidth="1"/>
    <col min="14849" max="14849" width="2" style="60" customWidth="1"/>
    <col min="14850" max="14850" width="2.5" style="60" customWidth="1"/>
    <col min="14851" max="14851" width="5.25" style="60" customWidth="1"/>
    <col min="14852" max="14852" width="26" style="60" customWidth="1"/>
    <col min="14853" max="14854" width="5" style="60" customWidth="1"/>
    <col min="14855" max="14855" width="7.875" style="60" customWidth="1"/>
    <col min="14856" max="14856" width="6.25" style="60" customWidth="1"/>
    <col min="14857" max="14857" width="7.875" style="60" customWidth="1"/>
    <col min="14858" max="14858" width="8.875" style="60" customWidth="1"/>
    <col min="14859" max="14859" width="6.625" style="60" customWidth="1"/>
    <col min="14860" max="14860" width="9.5" style="60" customWidth="1"/>
    <col min="14861" max="14861" width="6.25" style="60" customWidth="1"/>
    <col min="14862" max="15104" width="9" style="60" customWidth="1"/>
    <col min="15105" max="15105" width="2" style="60" customWidth="1"/>
    <col min="15106" max="15106" width="2.5" style="60" customWidth="1"/>
    <col min="15107" max="15107" width="5.25" style="60" customWidth="1"/>
    <col min="15108" max="15108" width="26" style="60" customWidth="1"/>
    <col min="15109" max="15110" width="5" style="60" customWidth="1"/>
    <col min="15111" max="15111" width="7.875" style="60" customWidth="1"/>
    <col min="15112" max="15112" width="6.25" style="60" customWidth="1"/>
    <col min="15113" max="15113" width="7.875" style="60" customWidth="1"/>
    <col min="15114" max="15114" width="8.875" style="60" customWidth="1"/>
    <col min="15115" max="15115" width="6.625" style="60" customWidth="1"/>
    <col min="15116" max="15116" width="9.5" style="60" customWidth="1"/>
    <col min="15117" max="15117" width="6.25" style="60" customWidth="1"/>
    <col min="15118" max="15360" width="9" style="60" customWidth="1"/>
    <col min="15361" max="15361" width="2" style="60" customWidth="1"/>
    <col min="15362" max="15362" width="2.5" style="60" customWidth="1"/>
    <col min="15363" max="15363" width="5.25" style="60" customWidth="1"/>
    <col min="15364" max="15364" width="26" style="60" customWidth="1"/>
    <col min="15365" max="15366" width="5" style="60" customWidth="1"/>
    <col min="15367" max="15367" width="7.875" style="60" customWidth="1"/>
    <col min="15368" max="15368" width="6.25" style="60" customWidth="1"/>
    <col min="15369" max="15369" width="7.875" style="60" customWidth="1"/>
    <col min="15370" max="15370" width="8.875" style="60" customWidth="1"/>
    <col min="15371" max="15371" width="6.625" style="60" customWidth="1"/>
    <col min="15372" max="15372" width="9.5" style="60" customWidth="1"/>
    <col min="15373" max="15373" width="6.25" style="60" customWidth="1"/>
    <col min="15374" max="15616" width="9" style="60" customWidth="1"/>
    <col min="15617" max="15617" width="2" style="60" customWidth="1"/>
    <col min="15618" max="15618" width="2.5" style="60" customWidth="1"/>
    <col min="15619" max="15619" width="5.25" style="60" customWidth="1"/>
    <col min="15620" max="15620" width="26" style="60" customWidth="1"/>
    <col min="15621" max="15622" width="5" style="60" customWidth="1"/>
    <col min="15623" max="15623" width="7.875" style="60" customWidth="1"/>
    <col min="15624" max="15624" width="6.25" style="60" customWidth="1"/>
    <col min="15625" max="15625" width="7.875" style="60" customWidth="1"/>
    <col min="15626" max="15626" width="8.875" style="60" customWidth="1"/>
    <col min="15627" max="15627" width="6.625" style="60" customWidth="1"/>
    <col min="15628" max="15628" width="9.5" style="60" customWidth="1"/>
    <col min="15629" max="15629" width="6.25" style="60" customWidth="1"/>
    <col min="15630" max="15872" width="9" style="60" customWidth="1"/>
    <col min="15873" max="15873" width="2" style="60" customWidth="1"/>
    <col min="15874" max="15874" width="2.5" style="60" customWidth="1"/>
    <col min="15875" max="15875" width="5.25" style="60" customWidth="1"/>
    <col min="15876" max="15876" width="26" style="60" customWidth="1"/>
    <col min="15877" max="15878" width="5" style="60" customWidth="1"/>
    <col min="15879" max="15879" width="7.875" style="60" customWidth="1"/>
    <col min="15880" max="15880" width="6.25" style="60" customWidth="1"/>
    <col min="15881" max="15881" width="7.875" style="60" customWidth="1"/>
    <col min="15882" max="15882" width="8.875" style="60" customWidth="1"/>
    <col min="15883" max="15883" width="6.625" style="60" customWidth="1"/>
    <col min="15884" max="15884" width="9.5" style="60" customWidth="1"/>
    <col min="15885" max="15885" width="6.25" style="60" customWidth="1"/>
    <col min="15886" max="16128" width="9" style="60" customWidth="1"/>
    <col min="16129" max="16129" width="2" style="60" customWidth="1"/>
    <col min="16130" max="16130" width="2.5" style="60" customWidth="1"/>
    <col min="16131" max="16131" width="5.25" style="60" customWidth="1"/>
    <col min="16132" max="16132" width="26" style="60" customWidth="1"/>
    <col min="16133" max="16134" width="5" style="60" customWidth="1"/>
    <col min="16135" max="16135" width="7.875" style="60" customWidth="1"/>
    <col min="16136" max="16136" width="6.25" style="60" customWidth="1"/>
    <col min="16137" max="16137" width="7.875" style="60" customWidth="1"/>
    <col min="16138" max="16138" width="8.875" style="60" customWidth="1"/>
    <col min="16139" max="16139" width="6.625" style="60" customWidth="1"/>
    <col min="16140" max="16140" width="9.5" style="60" customWidth="1"/>
    <col min="16141" max="16141" width="6.25" style="60" customWidth="1"/>
    <col min="16142" max="16384" width="9" style="60" customWidth="1"/>
  </cols>
  <sheetData>
    <row r="1" spans="1:13" ht="29.25" customHeight="1">
      <c r="A1" s="702"/>
      <c r="B1" s="702"/>
      <c r="C1" s="702"/>
      <c r="D1" s="702"/>
      <c r="E1" s="702"/>
      <c r="F1" s="702"/>
      <c r="G1" s="702"/>
      <c r="H1" s="702"/>
      <c r="I1" s="702"/>
      <c r="J1" s="702"/>
      <c r="K1" s="702"/>
      <c r="L1" s="702"/>
      <c r="M1" s="702"/>
    </row>
    <row r="2" spans="1:13" ht="29.25" customHeight="1">
      <c r="A2" s="229" t="s">
        <v>998</v>
      </c>
      <c r="B2" s="229"/>
      <c r="C2" s="229"/>
      <c r="D2" s="229"/>
      <c r="E2" s="229"/>
      <c r="F2" s="229"/>
      <c r="G2" s="229"/>
      <c r="H2" s="229"/>
      <c r="I2" s="229"/>
      <c r="J2" s="229"/>
      <c r="K2" s="229"/>
      <c r="L2" s="229"/>
      <c r="M2" s="229"/>
    </row>
    <row r="3" spans="1:13" ht="17.45" customHeight="1">
      <c r="A3" s="704" t="s">
        <v>628</v>
      </c>
      <c r="B3" s="704"/>
      <c r="C3" s="704"/>
      <c r="D3" s="17"/>
      <c r="E3" s="17"/>
      <c r="F3" s="17"/>
      <c r="G3" s="17"/>
      <c r="H3" s="17"/>
      <c r="K3" s="165" t="s">
        <v>236</v>
      </c>
      <c r="L3" s="165"/>
      <c r="M3" s="719"/>
    </row>
    <row r="4" spans="1:13" ht="13.7" customHeight="1">
      <c r="A4" s="703"/>
      <c r="B4" s="703"/>
      <c r="C4" s="703"/>
      <c r="D4" s="508"/>
      <c r="E4" s="710"/>
      <c r="F4" s="710"/>
      <c r="G4" s="65"/>
      <c r="H4" s="714"/>
      <c r="I4" s="714"/>
      <c r="J4" s="65"/>
      <c r="K4" s="65"/>
      <c r="L4" s="122"/>
      <c r="M4" s="122"/>
    </row>
    <row r="5" spans="1:13" ht="13.7" customHeight="1">
      <c r="A5" s="65"/>
      <c r="B5" s="703"/>
      <c r="C5" s="65"/>
      <c r="D5" s="508"/>
      <c r="E5" s="710"/>
      <c r="F5" s="710"/>
      <c r="G5" s="65"/>
      <c r="H5" s="65"/>
      <c r="I5" s="65"/>
      <c r="J5" s="65"/>
      <c r="K5" s="122"/>
      <c r="L5" s="122"/>
      <c r="M5" s="25"/>
    </row>
    <row r="6" spans="1:13" ht="13.7" customHeight="1">
      <c r="A6" s="65"/>
      <c r="B6" s="703"/>
      <c r="C6" s="65"/>
      <c r="D6" s="508"/>
      <c r="E6" s="710"/>
      <c r="F6" s="710"/>
      <c r="G6" s="65"/>
      <c r="H6" s="65"/>
      <c r="I6" s="65"/>
      <c r="J6" s="65"/>
      <c r="K6" s="122"/>
      <c r="L6" s="122"/>
      <c r="M6" s="25"/>
    </row>
    <row r="7" spans="1:13" ht="13.7" customHeight="1">
      <c r="A7" s="65"/>
      <c r="B7" s="703"/>
      <c r="C7" s="65"/>
      <c r="D7" s="508"/>
      <c r="E7" s="710"/>
      <c r="F7" s="710"/>
      <c r="G7" s="65"/>
      <c r="H7" s="65"/>
      <c r="I7" s="65"/>
      <c r="J7" s="65"/>
      <c r="K7" s="122"/>
      <c r="L7" s="122"/>
      <c r="M7" s="25"/>
    </row>
    <row r="8" spans="1:13" ht="13.7" customHeight="1">
      <c r="A8" s="65"/>
      <c r="B8" s="703"/>
      <c r="C8" s="65"/>
      <c r="D8" s="508"/>
      <c r="E8" s="710"/>
      <c r="F8" s="710"/>
      <c r="G8" s="65"/>
      <c r="H8" s="65"/>
      <c r="I8" s="65"/>
      <c r="J8" s="65"/>
      <c r="K8" s="122"/>
      <c r="L8" s="122"/>
      <c r="M8" s="25"/>
    </row>
    <row r="9" spans="1:13" ht="13.7" customHeight="1">
      <c r="A9" s="65"/>
      <c r="B9" s="703"/>
      <c r="C9" s="65"/>
      <c r="D9" s="508"/>
      <c r="E9" s="710"/>
      <c r="F9" s="710"/>
      <c r="G9" s="65"/>
      <c r="H9" s="65"/>
      <c r="I9" s="65"/>
      <c r="J9" s="65"/>
      <c r="K9" s="122"/>
      <c r="L9" s="122"/>
      <c r="M9" s="25"/>
    </row>
    <row r="10" spans="1:13" ht="13.7" customHeight="1">
      <c r="A10" s="65"/>
      <c r="B10" s="703"/>
      <c r="C10" s="65"/>
      <c r="D10" s="508"/>
      <c r="E10" s="710"/>
      <c r="F10" s="710"/>
      <c r="G10" s="65"/>
      <c r="H10" s="65"/>
      <c r="I10" s="65"/>
      <c r="J10" s="65"/>
      <c r="K10" s="122"/>
      <c r="L10" s="122"/>
      <c r="M10" s="25"/>
    </row>
    <row r="11" spans="1:13" ht="13.7" customHeight="1">
      <c r="A11" s="65"/>
      <c r="B11" s="703"/>
      <c r="C11" s="65"/>
      <c r="D11" s="508"/>
      <c r="E11" s="710"/>
      <c r="F11" s="710"/>
      <c r="G11" s="65"/>
      <c r="H11" s="65"/>
      <c r="I11" s="65"/>
      <c r="J11" s="65"/>
      <c r="K11" s="122"/>
      <c r="L11" s="122"/>
      <c r="M11" s="25"/>
    </row>
    <row r="12" spans="1:13" ht="13.7" customHeight="1">
      <c r="A12" s="65"/>
      <c r="B12" s="703"/>
      <c r="C12" s="65"/>
      <c r="D12" s="508"/>
      <c r="E12" s="710"/>
      <c r="F12" s="710"/>
      <c r="G12" s="65"/>
      <c r="H12" s="65"/>
      <c r="I12" s="65"/>
      <c r="J12" s="65"/>
      <c r="K12" s="122"/>
      <c r="L12" s="122"/>
      <c r="M12" s="25"/>
    </row>
    <row r="13" spans="1:13" ht="13.7" customHeight="1">
      <c r="A13" s="65"/>
      <c r="B13" s="703"/>
      <c r="C13" s="65"/>
      <c r="D13" s="508"/>
      <c r="E13" s="710"/>
      <c r="F13" s="710"/>
      <c r="G13" s="65"/>
      <c r="H13" s="65"/>
      <c r="I13" s="65"/>
      <c r="J13" s="65"/>
      <c r="K13" s="122"/>
      <c r="L13" s="122"/>
      <c r="M13" s="25"/>
    </row>
    <row r="14" spans="1:13" ht="13.7" customHeight="1">
      <c r="A14" s="65"/>
      <c r="B14" s="703"/>
      <c r="C14" s="65"/>
      <c r="D14" s="508"/>
      <c r="E14" s="710"/>
      <c r="F14" s="710"/>
      <c r="G14" s="65"/>
      <c r="H14" s="65"/>
      <c r="I14" s="65"/>
      <c r="J14" s="65"/>
      <c r="K14" s="122"/>
      <c r="L14" s="122"/>
      <c r="M14" s="25"/>
    </row>
    <row r="15" spans="1:13" ht="13.7" customHeight="1">
      <c r="A15" s="65"/>
      <c r="B15" s="703"/>
      <c r="C15" s="65"/>
      <c r="D15" s="508"/>
      <c r="E15" s="710"/>
      <c r="F15" s="710"/>
      <c r="G15" s="65"/>
      <c r="H15" s="65"/>
      <c r="I15" s="65"/>
      <c r="J15" s="65"/>
      <c r="K15" s="122"/>
      <c r="L15" s="122"/>
      <c r="M15" s="25"/>
    </row>
    <row r="16" spans="1:13" ht="13.7" customHeight="1">
      <c r="A16" s="65"/>
      <c r="B16" s="703"/>
      <c r="C16" s="65"/>
      <c r="D16" s="508"/>
      <c r="E16" s="710"/>
      <c r="F16" s="710"/>
      <c r="G16" s="65"/>
      <c r="H16" s="65"/>
      <c r="I16" s="65"/>
      <c r="J16" s="65"/>
      <c r="K16" s="122"/>
      <c r="L16" s="122"/>
      <c r="M16" s="25"/>
    </row>
    <row r="17" spans="1:13" ht="13.7" customHeight="1">
      <c r="A17" s="65"/>
      <c r="B17" s="65"/>
      <c r="C17" s="65"/>
      <c r="D17" s="508"/>
      <c r="E17" s="710"/>
      <c r="F17" s="710"/>
      <c r="G17" s="65"/>
      <c r="H17" s="715"/>
      <c r="I17" s="715"/>
      <c r="J17" s="715"/>
      <c r="K17" s="122"/>
      <c r="L17" s="122"/>
      <c r="M17" s="25"/>
    </row>
    <row r="18" spans="1:13" ht="13.7" customHeight="1">
      <c r="A18" s="705" t="s">
        <v>633</v>
      </c>
      <c r="B18" s="375"/>
      <c r="C18" s="375"/>
      <c r="D18" s="708"/>
      <c r="E18" s="708"/>
      <c r="F18" s="708"/>
      <c r="G18" s="712"/>
      <c r="H18" s="712"/>
      <c r="I18" s="712"/>
      <c r="J18" s="712"/>
      <c r="K18" s="712"/>
      <c r="L18" s="712"/>
      <c r="M18" s="720"/>
    </row>
    <row r="19" spans="1:13" ht="13.7" customHeight="1">
      <c r="A19" s="375"/>
      <c r="B19" s="375"/>
      <c r="C19" s="375"/>
      <c r="E19" s="708"/>
      <c r="F19" s="711"/>
      <c r="G19" s="713"/>
      <c r="H19" s="712"/>
      <c r="I19" s="713"/>
      <c r="J19" s="713"/>
      <c r="K19" s="713"/>
      <c r="L19" s="712"/>
      <c r="M19" s="720"/>
    </row>
    <row r="20" spans="1:13" ht="13.7" customHeight="1">
      <c r="A20" s="375"/>
      <c r="B20" s="375"/>
      <c r="C20" s="375"/>
      <c r="D20" s="708"/>
      <c r="E20" s="708"/>
      <c r="F20" s="711"/>
      <c r="G20" s="713"/>
      <c r="H20" s="713"/>
      <c r="I20" s="713"/>
      <c r="J20" s="712"/>
      <c r="K20" s="712"/>
      <c r="L20" s="712"/>
      <c r="M20" s="720"/>
    </row>
    <row r="21" spans="1:13" ht="13.7" customHeight="1">
      <c r="A21" s="375"/>
      <c r="B21" s="375"/>
      <c r="C21" s="375"/>
      <c r="D21" s="708"/>
      <c r="E21" s="708"/>
      <c r="F21" s="708"/>
      <c r="G21" s="713"/>
      <c r="H21" s="713"/>
      <c r="I21" s="713"/>
      <c r="J21" s="712"/>
      <c r="K21" s="712"/>
      <c r="L21" s="712"/>
      <c r="M21" s="720"/>
    </row>
    <row r="22" spans="1:13" ht="13.7" customHeight="1">
      <c r="A22" s="375"/>
      <c r="B22" s="375"/>
      <c r="C22" s="375"/>
      <c r="D22" s="708"/>
      <c r="E22" s="708"/>
      <c r="F22" s="708"/>
      <c r="G22" s="713"/>
      <c r="H22" s="713"/>
      <c r="I22" s="713"/>
      <c r="J22" s="712"/>
      <c r="K22" s="712"/>
      <c r="L22" s="712"/>
      <c r="M22" s="720"/>
    </row>
    <row r="23" spans="1:13" ht="13.7" customHeight="1">
      <c r="A23" s="375"/>
      <c r="B23" s="375"/>
      <c r="C23" s="375"/>
      <c r="D23" s="708"/>
      <c r="E23" s="708"/>
      <c r="F23" s="708"/>
      <c r="G23" s="713"/>
      <c r="H23" s="713"/>
      <c r="I23" s="713"/>
      <c r="J23" s="712"/>
      <c r="K23" s="712"/>
      <c r="L23" s="712"/>
      <c r="M23" s="720"/>
    </row>
    <row r="24" spans="1:13" ht="13.7" customHeight="1">
      <c r="A24" s="375"/>
      <c r="B24" s="375"/>
      <c r="C24" s="375"/>
      <c r="D24" s="708"/>
      <c r="E24" s="708"/>
      <c r="F24" s="708"/>
      <c r="G24" s="713"/>
      <c r="H24" s="713"/>
      <c r="I24" s="713"/>
      <c r="J24" s="712"/>
      <c r="K24" s="712"/>
      <c r="L24" s="712"/>
      <c r="M24" s="720"/>
    </row>
    <row r="25" spans="1:13" ht="13.5" customHeight="1">
      <c r="A25" s="375"/>
      <c r="B25" s="375"/>
      <c r="C25" s="375"/>
      <c r="D25" s="708"/>
      <c r="E25" s="708"/>
      <c r="F25" s="708"/>
      <c r="G25" s="713"/>
      <c r="H25" s="713"/>
      <c r="I25" s="713"/>
      <c r="J25" s="712"/>
      <c r="K25" s="712"/>
      <c r="L25" s="712"/>
      <c r="M25" s="720"/>
    </row>
    <row r="26" spans="1:13" ht="13.7" customHeight="1">
      <c r="A26" s="375"/>
      <c r="B26" s="375"/>
      <c r="C26" s="375"/>
      <c r="D26" s="708"/>
      <c r="E26" s="708"/>
      <c r="F26" s="708"/>
      <c r="G26" s="713"/>
      <c r="H26" s="713"/>
      <c r="I26" s="713"/>
      <c r="J26" s="712"/>
      <c r="K26" s="712"/>
      <c r="L26" s="712"/>
      <c r="M26" s="720"/>
    </row>
    <row r="27" spans="1:13" ht="13.7" customHeight="1">
      <c r="A27" s="375"/>
      <c r="B27" s="375"/>
      <c r="C27" s="375"/>
      <c r="D27" s="708"/>
      <c r="E27" s="708"/>
      <c r="F27" s="708"/>
      <c r="G27" s="713"/>
      <c r="H27" s="713"/>
      <c r="I27" s="713"/>
      <c r="J27" s="712"/>
      <c r="K27" s="712"/>
      <c r="L27" s="712"/>
      <c r="M27" s="720"/>
    </row>
    <row r="28" spans="1:13" ht="13.7" customHeight="1">
      <c r="A28" s="375"/>
      <c r="B28" s="375"/>
      <c r="C28" s="375"/>
      <c r="D28" s="708"/>
      <c r="E28" s="708"/>
      <c r="F28" s="708"/>
      <c r="G28" s="713"/>
      <c r="H28" s="713"/>
      <c r="I28" s="713"/>
      <c r="J28" s="712"/>
      <c r="K28" s="712"/>
      <c r="L28" s="712"/>
      <c r="M28" s="720"/>
    </row>
    <row r="29" spans="1:13" ht="13.7" customHeight="1">
      <c r="A29" s="375"/>
      <c r="B29" s="375"/>
      <c r="C29" s="375"/>
      <c r="D29" s="708"/>
      <c r="E29" s="708"/>
      <c r="F29" s="708"/>
      <c r="G29" s="713"/>
      <c r="H29" s="713"/>
      <c r="I29" s="713"/>
      <c r="J29" s="712"/>
      <c r="K29" s="712"/>
      <c r="L29" s="712"/>
      <c r="M29" s="720"/>
    </row>
    <row r="30" spans="1:13" ht="13.7" customHeight="1">
      <c r="A30" s="375"/>
      <c r="B30" s="375"/>
      <c r="C30" s="375"/>
      <c r="D30" s="708"/>
      <c r="E30" s="708"/>
      <c r="F30" s="708"/>
      <c r="G30" s="713"/>
      <c r="H30" s="713"/>
      <c r="I30" s="713"/>
      <c r="J30" s="712"/>
      <c r="K30" s="712"/>
      <c r="L30" s="712"/>
      <c r="M30" s="720"/>
    </row>
    <row r="31" spans="1:13" ht="13.7" customHeight="1">
      <c r="A31" s="375"/>
      <c r="B31" s="375"/>
      <c r="C31" s="375"/>
      <c r="D31" s="708"/>
      <c r="E31" s="708"/>
      <c r="F31" s="708"/>
      <c r="G31" s="713"/>
      <c r="H31" s="713"/>
      <c r="I31" s="713"/>
      <c r="J31" s="712"/>
      <c r="K31" s="712"/>
      <c r="L31" s="712"/>
      <c r="M31" s="720"/>
    </row>
    <row r="32" spans="1:13" ht="13.7" customHeight="1">
      <c r="A32" s="375"/>
      <c r="B32" s="375"/>
      <c r="C32" s="375"/>
      <c r="D32" s="708"/>
      <c r="E32" s="708"/>
      <c r="F32" s="708"/>
      <c r="G32" s="713"/>
      <c r="H32" s="713"/>
      <c r="I32" s="713"/>
      <c r="J32" s="712"/>
      <c r="K32" s="712"/>
      <c r="L32" s="712"/>
      <c r="M32" s="720"/>
    </row>
    <row r="33" spans="1:13" ht="13.7" customHeight="1">
      <c r="A33" s="705" t="s">
        <v>634</v>
      </c>
      <c r="B33" s="706"/>
      <c r="C33" s="706"/>
      <c r="D33" s="708"/>
      <c r="E33" s="708"/>
      <c r="F33" s="708"/>
      <c r="G33" s="713"/>
      <c r="H33" s="713"/>
      <c r="I33" s="713"/>
      <c r="J33" s="712"/>
      <c r="K33" s="712"/>
      <c r="L33" s="712"/>
      <c r="M33" s="720"/>
    </row>
    <row r="34" spans="1:13" ht="13.7" customHeight="1">
      <c r="A34" s="706"/>
      <c r="B34" s="706"/>
      <c r="C34" s="706"/>
      <c r="D34" s="708"/>
      <c r="E34" s="708"/>
      <c r="F34" s="708"/>
      <c r="G34" s="713"/>
      <c r="H34" s="712"/>
      <c r="I34" s="713"/>
      <c r="J34" s="712"/>
      <c r="K34" s="712"/>
      <c r="L34" s="712"/>
      <c r="M34" s="720"/>
    </row>
    <row r="35" spans="1:13" ht="13.7" customHeight="1">
      <c r="A35" s="375"/>
      <c r="B35" s="375"/>
      <c r="C35" s="375"/>
      <c r="D35" s="708"/>
      <c r="E35" s="708"/>
      <c r="F35" s="708"/>
      <c r="G35" s="713"/>
      <c r="H35" s="712"/>
      <c r="I35" s="713"/>
      <c r="J35" s="713"/>
      <c r="K35" s="713"/>
      <c r="L35" s="713"/>
      <c r="M35" s="720"/>
    </row>
    <row r="36" spans="1:13" ht="13.7" customHeight="1">
      <c r="A36" s="375"/>
      <c r="B36" s="375"/>
      <c r="C36" s="375"/>
      <c r="D36" s="708"/>
      <c r="E36" s="708"/>
      <c r="F36" s="708"/>
      <c r="G36" s="713"/>
      <c r="H36" s="712"/>
      <c r="I36" s="713"/>
      <c r="J36" s="712"/>
      <c r="K36" s="712"/>
      <c r="L36" s="712"/>
      <c r="M36" s="720"/>
    </row>
    <row r="37" spans="1:13" ht="13.7" customHeight="1">
      <c r="A37" s="375"/>
      <c r="B37" s="375"/>
      <c r="C37" s="375"/>
      <c r="D37" s="708"/>
      <c r="E37" s="708"/>
      <c r="F37" s="708"/>
      <c r="G37" s="712"/>
      <c r="H37" s="713"/>
      <c r="I37" s="713"/>
      <c r="J37" s="712"/>
      <c r="K37" s="712"/>
      <c r="L37" s="712"/>
      <c r="M37" s="720"/>
    </row>
    <row r="38" spans="1:13" ht="13.7" customHeight="1">
      <c r="B38" s="705"/>
      <c r="C38" s="705"/>
      <c r="D38" s="708"/>
      <c r="E38" s="708"/>
      <c r="F38" s="708"/>
      <c r="G38" s="712"/>
      <c r="H38" s="713"/>
      <c r="I38" s="713"/>
      <c r="J38" s="712"/>
      <c r="K38" s="712"/>
      <c r="L38" s="712"/>
      <c r="M38" s="720"/>
    </row>
    <row r="39" spans="1:13" ht="13.7" customHeight="1">
      <c r="A39" s="707"/>
      <c r="B39" s="707"/>
      <c r="C39" s="707"/>
      <c r="D39" s="708"/>
      <c r="E39" s="708"/>
      <c r="F39" s="708"/>
      <c r="G39" s="712"/>
      <c r="H39" s="712"/>
      <c r="I39" s="717"/>
      <c r="J39" s="712"/>
      <c r="K39" s="712"/>
      <c r="L39" s="712"/>
      <c r="M39" s="720"/>
    </row>
    <row r="40" spans="1:13" ht="13.7" customHeight="1">
      <c r="A40" s="705"/>
      <c r="B40" s="705"/>
      <c r="C40" s="705"/>
      <c r="D40" s="708"/>
      <c r="E40" s="708"/>
      <c r="F40" s="708"/>
      <c r="G40" s="712"/>
      <c r="H40" s="712"/>
      <c r="I40" s="712"/>
      <c r="J40" s="712"/>
      <c r="K40" s="712"/>
      <c r="L40" s="712"/>
    </row>
    <row r="41" spans="1:13" ht="13.7" customHeight="1">
      <c r="A41" s="375"/>
      <c r="B41" s="375"/>
      <c r="C41" s="375"/>
      <c r="D41" s="708"/>
      <c r="E41" s="708"/>
      <c r="F41" s="708"/>
      <c r="G41" s="713"/>
      <c r="H41" s="712"/>
      <c r="I41" s="713"/>
      <c r="J41" s="712"/>
      <c r="K41" s="712"/>
      <c r="L41" s="712"/>
    </row>
    <row r="42" spans="1:13" ht="13.7" customHeight="1">
      <c r="A42" s="705"/>
      <c r="B42" s="705"/>
      <c r="C42" s="705"/>
      <c r="D42" s="708"/>
      <c r="E42" s="708"/>
      <c r="F42" s="708"/>
      <c r="G42" s="712"/>
      <c r="H42" s="716"/>
      <c r="I42" s="713"/>
      <c r="J42" s="712"/>
      <c r="K42" s="712"/>
      <c r="L42" s="712"/>
    </row>
    <row r="43" spans="1:13" ht="13.7" customHeight="1">
      <c r="A43" s="375"/>
      <c r="B43" s="375"/>
      <c r="C43" s="375"/>
      <c r="D43" s="708"/>
      <c r="E43" s="708"/>
      <c r="F43" s="708"/>
      <c r="G43" s="713"/>
      <c r="H43" s="713"/>
      <c r="I43" s="713"/>
      <c r="J43" s="713"/>
      <c r="K43" s="713"/>
      <c r="L43" s="713"/>
    </row>
    <row r="44" spans="1:13" ht="13.7" customHeight="1">
      <c r="A44" s="374"/>
      <c r="B44" s="374"/>
      <c r="C44" s="374"/>
      <c r="D44" s="708"/>
      <c r="E44" s="708"/>
      <c r="F44" s="708"/>
      <c r="G44" s="713"/>
      <c r="H44" s="712"/>
      <c r="I44" s="713"/>
      <c r="J44" s="713"/>
      <c r="K44" s="713"/>
      <c r="L44" s="713"/>
    </row>
    <row r="45" spans="1:13" ht="13.7" customHeight="1">
      <c r="A45" s="706"/>
      <c r="B45" s="706"/>
      <c r="C45" s="706"/>
      <c r="D45" s="708"/>
      <c r="E45" s="708"/>
      <c r="F45" s="708"/>
      <c r="G45" s="713"/>
      <c r="H45" s="712"/>
      <c r="I45" s="713"/>
      <c r="J45" s="713"/>
      <c r="K45" s="713"/>
      <c r="L45" s="713"/>
    </row>
    <row r="46" spans="1:13" ht="13.7" customHeight="1">
      <c r="A46" s="375"/>
      <c r="B46" s="375"/>
      <c r="C46" s="375"/>
      <c r="D46" s="708"/>
      <c r="E46" s="708"/>
      <c r="F46" s="708"/>
      <c r="G46" s="712"/>
      <c r="H46" s="712"/>
      <c r="I46" s="712"/>
      <c r="J46" s="712"/>
      <c r="K46" s="712"/>
      <c r="L46" s="718"/>
    </row>
    <row r="47" spans="1:13" ht="13.7" customHeight="1">
      <c r="A47" s="375"/>
      <c r="B47" s="375"/>
      <c r="C47" s="375"/>
      <c r="D47" s="708"/>
      <c r="E47" s="708"/>
      <c r="F47" s="708"/>
      <c r="G47" s="713"/>
      <c r="H47" s="712"/>
      <c r="I47" s="713"/>
      <c r="J47" s="713"/>
      <c r="K47" s="713"/>
      <c r="L47" s="713"/>
    </row>
    <row r="48" spans="1:13" ht="13.7" customHeight="1">
      <c r="A48" s="705" t="s">
        <v>303</v>
      </c>
      <c r="B48" s="375"/>
      <c r="C48" s="375"/>
      <c r="D48" s="708"/>
      <c r="E48" s="708"/>
      <c r="F48" s="708"/>
      <c r="G48" s="713"/>
      <c r="H48" s="713"/>
      <c r="I48" s="713"/>
      <c r="J48" s="713"/>
      <c r="K48" s="713"/>
      <c r="L48" s="713"/>
    </row>
    <row r="49" spans="1:26" ht="13.7" customHeight="1">
      <c r="A49" s="706"/>
      <c r="B49" s="706"/>
      <c r="C49" s="706"/>
      <c r="D49" s="708"/>
      <c r="E49" s="708"/>
      <c r="F49" s="708"/>
      <c r="G49" s="712"/>
      <c r="H49" s="712"/>
      <c r="I49" s="717"/>
      <c r="J49" s="712"/>
      <c r="K49" s="712"/>
      <c r="L49" s="712"/>
    </row>
    <row r="50" spans="1:26" ht="13.7" customHeight="1">
      <c r="A50" s="375"/>
      <c r="B50" s="375"/>
      <c r="C50" s="375"/>
      <c r="D50" s="708"/>
      <c r="E50" s="708"/>
      <c r="F50" s="708"/>
      <c r="G50" s="712"/>
      <c r="H50" s="712"/>
      <c r="I50" s="712"/>
      <c r="J50" s="712"/>
      <c r="K50" s="712"/>
      <c r="L50" s="712"/>
      <c r="N50" s="720"/>
    </row>
    <row r="51" spans="1:26" ht="13.7" customHeight="1">
      <c r="A51" s="375"/>
      <c r="B51" s="375"/>
      <c r="C51" s="375"/>
      <c r="D51" s="709"/>
      <c r="E51" s="709"/>
      <c r="F51" s="709"/>
      <c r="G51" s="713"/>
      <c r="H51" s="712"/>
      <c r="I51" s="713"/>
      <c r="J51" s="713"/>
      <c r="K51" s="713"/>
      <c r="L51" s="713"/>
      <c r="M51" s="720"/>
      <c r="N51" s="720"/>
    </row>
    <row r="52" spans="1:26" ht="13.7" customHeight="1">
      <c r="A52" s="375"/>
      <c r="B52" s="375"/>
      <c r="C52" s="375"/>
      <c r="D52" s="709"/>
      <c r="E52" s="709"/>
      <c r="F52" s="709"/>
      <c r="G52" s="713"/>
      <c r="H52" s="713"/>
      <c r="I52" s="713"/>
      <c r="J52" s="713"/>
      <c r="K52" s="713"/>
      <c r="L52" s="713"/>
      <c r="M52" s="720"/>
      <c r="N52" s="720"/>
    </row>
    <row r="53" spans="1:26" ht="13.7" customHeight="1">
      <c r="B53" s="705"/>
      <c r="C53" s="705"/>
      <c r="D53" s="708"/>
      <c r="E53" s="708"/>
      <c r="F53" s="708"/>
      <c r="G53" s="712"/>
      <c r="H53" s="712"/>
      <c r="I53" s="712"/>
      <c r="J53" s="712"/>
      <c r="K53" s="712"/>
      <c r="L53" s="712"/>
      <c r="M53" s="720"/>
      <c r="N53" s="720"/>
    </row>
    <row r="54" spans="1:26" ht="13.7" customHeight="1">
      <c r="A54" s="705"/>
      <c r="B54" s="705"/>
      <c r="C54" s="705"/>
      <c r="D54" s="708"/>
      <c r="E54" s="708"/>
      <c r="F54" s="708"/>
      <c r="G54" s="712"/>
      <c r="H54" s="712"/>
      <c r="I54" s="717"/>
      <c r="J54" s="712"/>
      <c r="K54" s="712"/>
      <c r="L54" s="712"/>
      <c r="M54" s="720"/>
      <c r="N54" s="720"/>
    </row>
    <row r="55" spans="1:26" ht="13.7" customHeight="1">
      <c r="A55" s="375"/>
      <c r="B55" s="375"/>
      <c r="C55" s="375"/>
      <c r="D55" s="709"/>
      <c r="E55" s="709"/>
      <c r="F55" s="709"/>
      <c r="G55" s="712"/>
      <c r="H55" s="712"/>
      <c r="I55" s="712"/>
      <c r="J55" s="712"/>
      <c r="K55" s="712"/>
      <c r="L55" s="712"/>
      <c r="M55" s="720"/>
      <c r="N55" s="720"/>
    </row>
    <row r="56" spans="1:26" ht="13.7" customHeight="1">
      <c r="A56" s="375"/>
      <c r="B56" s="375"/>
      <c r="C56" s="375"/>
      <c r="D56" s="708"/>
      <c r="E56" s="708"/>
      <c r="F56" s="708"/>
      <c r="G56" s="712"/>
      <c r="H56" s="712"/>
      <c r="I56" s="712"/>
      <c r="J56" s="712"/>
      <c r="K56" s="712"/>
      <c r="L56" s="712"/>
      <c r="M56" s="720"/>
      <c r="N56" s="720"/>
    </row>
    <row r="57" spans="1:26" ht="13.7" customHeight="1">
      <c r="A57" s="705"/>
      <c r="B57" s="705"/>
      <c r="C57" s="705"/>
      <c r="D57" s="708"/>
      <c r="E57" s="708"/>
      <c r="F57" s="708"/>
      <c r="G57" s="712"/>
      <c r="H57" s="712"/>
      <c r="I57" s="712"/>
      <c r="J57" s="712"/>
      <c r="K57" s="712"/>
      <c r="L57" s="712"/>
      <c r="M57" s="720"/>
      <c r="N57" s="720"/>
    </row>
    <row r="58" spans="1:26" ht="13.7" customHeight="1">
      <c r="A58" s="375"/>
      <c r="B58" s="375"/>
      <c r="C58" s="375"/>
      <c r="D58" s="708"/>
      <c r="E58" s="708"/>
      <c r="F58" s="708"/>
      <c r="G58" s="712"/>
      <c r="H58" s="712"/>
      <c r="I58" s="712"/>
      <c r="J58" s="712"/>
      <c r="K58" s="712"/>
      <c r="L58" s="712"/>
      <c r="M58" s="720"/>
      <c r="N58" s="720"/>
    </row>
    <row r="59" spans="1:26" ht="13.7" customHeight="1">
      <c r="A59" s="706"/>
      <c r="B59" s="706"/>
      <c r="C59" s="706"/>
      <c r="D59" s="709"/>
      <c r="E59" s="709"/>
      <c r="F59" s="709"/>
      <c r="G59" s="712"/>
      <c r="H59" s="712"/>
      <c r="I59" s="717"/>
      <c r="J59" s="712"/>
      <c r="K59" s="712"/>
      <c r="L59" s="712"/>
      <c r="M59" s="720"/>
      <c r="N59" s="720"/>
    </row>
    <row r="60" spans="1:26" ht="13.7" customHeight="1">
      <c r="A60" s="375"/>
      <c r="B60" s="375"/>
      <c r="C60" s="375"/>
      <c r="D60" s="708"/>
      <c r="E60" s="708"/>
      <c r="F60" s="708"/>
      <c r="G60" s="712"/>
      <c r="H60" s="712"/>
      <c r="I60" s="712"/>
      <c r="J60" s="712"/>
      <c r="K60" s="712"/>
      <c r="L60" s="712"/>
      <c r="M60" s="720"/>
      <c r="N60" s="720"/>
    </row>
    <row r="61" spans="1:26" ht="13.7" customHeight="1">
      <c r="A61" s="705"/>
      <c r="B61" s="705"/>
      <c r="C61" s="705"/>
      <c r="D61" s="708"/>
      <c r="E61" s="708"/>
      <c r="F61" s="708"/>
      <c r="G61" s="712"/>
      <c r="H61" s="716"/>
      <c r="I61" s="713"/>
      <c r="J61" s="713"/>
      <c r="K61" s="712"/>
      <c r="L61" s="712"/>
      <c r="M61" s="720"/>
    </row>
    <row r="62" spans="1:26" ht="13.7" customHeight="1">
      <c r="A62" s="375"/>
      <c r="B62" s="375"/>
      <c r="C62" s="375"/>
      <c r="D62" s="708"/>
      <c r="E62" s="708"/>
      <c r="F62" s="708"/>
      <c r="G62" s="712"/>
      <c r="H62" s="712"/>
      <c r="I62" s="713"/>
      <c r="J62" s="712"/>
      <c r="K62" s="712"/>
      <c r="L62" s="712"/>
      <c r="M62" s="720"/>
      <c r="O62" s="721"/>
      <c r="P62" s="721"/>
      <c r="Q62" s="721"/>
      <c r="R62" s="721"/>
      <c r="S62" s="721"/>
      <c r="T62" s="721"/>
      <c r="U62" s="721"/>
      <c r="V62" s="721"/>
      <c r="W62" s="721"/>
      <c r="X62" s="721"/>
      <c r="Y62" s="721"/>
      <c r="Z62" s="721"/>
    </row>
    <row r="63" spans="1:26" ht="13.7" customHeight="1">
      <c r="A63" s="706"/>
      <c r="B63" s="706"/>
      <c r="C63" s="706"/>
      <c r="D63" s="708"/>
      <c r="E63" s="708"/>
      <c r="F63" s="708"/>
      <c r="G63" s="712"/>
      <c r="H63" s="712"/>
      <c r="I63" s="712"/>
      <c r="J63" s="712"/>
      <c r="K63" s="712"/>
      <c r="L63" s="712"/>
      <c r="M63" s="720"/>
    </row>
    <row r="64" spans="1:26" ht="13.7" customHeight="1">
      <c r="A64" s="375"/>
      <c r="B64" s="375"/>
      <c r="C64" s="375"/>
      <c r="D64" s="708"/>
      <c r="E64" s="708"/>
      <c r="F64" s="708"/>
      <c r="G64" s="713"/>
      <c r="H64" s="712"/>
      <c r="I64" s="712"/>
      <c r="J64" s="712"/>
      <c r="K64" s="712"/>
      <c r="L64" s="712"/>
      <c r="M64" s="720"/>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orientation="portrait" r:id="rId1"/>
      <headerFooter alignWithMargins="0"/>
    </customSheetView>
  </customSheetViews>
  <mergeCells count="3">
    <mergeCell ref="A2:M2"/>
    <mergeCell ref="K3:L3"/>
    <mergeCell ref="H4:I4"/>
  </mergeCells>
  <phoneticPr fontId="39"/>
  <printOptions horizontalCentered="1"/>
  <pageMargins left="0.23622047244094491" right="0.51181102362204722" top="0.19685039370078741" bottom="0.19685039370078741" header="0.19685039370078741" footer="0.19685039370078741"/>
  <pageSetup paperSize="9" scale="97" fitToWidth="1" fitToHeight="1" orientation="portrait" usePrinterDefaults="1"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3"/>
  <dimension ref="A1:BS239"/>
  <sheetViews>
    <sheetView showGridLines="0" topLeftCell="B22" zoomScaleSheetLayoutView="100" workbookViewId="0">
      <selection activeCell="B7" sqref="A1:XFD1048576"/>
    </sheetView>
  </sheetViews>
  <sheetFormatPr defaultRowHeight="12"/>
  <cols>
    <col min="1" max="1" width="2" style="722" customWidth="1"/>
    <col min="2" max="2" width="4.5" style="60" customWidth="1"/>
    <col min="3" max="3" width="0.625" style="60" customWidth="1"/>
    <col min="4" max="4" width="2.625" style="60" customWidth="1"/>
    <col min="5" max="5" width="3.875" style="60" customWidth="1"/>
    <col min="6" max="6" width="26.875" style="60" customWidth="1"/>
    <col min="7" max="7" width="17.875" style="60" customWidth="1"/>
    <col min="8" max="10" width="10.625" style="60" customWidth="1"/>
    <col min="11" max="11" width="12.375" style="60" customWidth="1"/>
    <col min="12" max="12" width="3.625" style="60" customWidth="1"/>
    <col min="13" max="13" width="3.625" style="722" customWidth="1"/>
    <col min="14" max="14" width="3.625" style="60" customWidth="1"/>
    <col min="15" max="15" width="0.625" style="60" customWidth="1"/>
    <col min="16" max="16" width="3.75" style="60" customWidth="1"/>
    <col min="17" max="17" width="3" style="60" customWidth="1"/>
    <col min="18" max="18" width="3.375" style="60" customWidth="1"/>
    <col min="19" max="22" width="3" style="60" customWidth="1"/>
    <col min="23" max="23" width="1.5" style="722" customWidth="1"/>
    <col min="24" max="24" width="3.625" style="60" customWidth="1"/>
    <col min="25" max="25" width="4.25" style="60" customWidth="1"/>
    <col min="26" max="26" width="2.625" style="60" customWidth="1"/>
    <col min="27" max="27" width="3.875" style="60" customWidth="1"/>
    <col min="28" max="28" width="14.875" style="60" customWidth="1"/>
    <col min="29" max="29" width="6.375" style="60" customWidth="1"/>
    <col min="30" max="30" width="23.875" style="60" customWidth="1"/>
    <col min="31" max="33" width="15.125" style="60" customWidth="1"/>
    <col min="34" max="34" width="3.875" style="60" customWidth="1"/>
    <col min="35" max="35" width="3.625" style="60" customWidth="1"/>
    <col min="36" max="36" width="3.625" style="722" customWidth="1"/>
    <col min="37" max="37" width="3.625" style="60" customWidth="1"/>
    <col min="38" max="38" width="2" style="60" customWidth="1"/>
    <col min="39" max="256" width="9" style="60" bestFit="1" customWidth="1"/>
    <col min="257" max="257" width="2" style="60" customWidth="1"/>
    <col min="258" max="258" width="4.5" style="60" customWidth="1"/>
    <col min="259" max="259" width="0.625" style="60" customWidth="1"/>
    <col min="260" max="260" width="2.625" style="60" customWidth="1"/>
    <col min="261" max="261" width="3.875" style="60" customWidth="1"/>
    <col min="262" max="262" width="26.875" style="60" customWidth="1"/>
    <col min="263" max="263" width="17.875" style="60" customWidth="1"/>
    <col min="264" max="266" width="10.625" style="60" customWidth="1"/>
    <col min="267" max="267" width="12.375" style="60" customWidth="1"/>
    <col min="268" max="270" width="3.625" style="60" customWidth="1"/>
    <col min="271" max="271" width="0.625" style="60" customWidth="1"/>
    <col min="272" max="272" width="3.75" style="60" customWidth="1"/>
    <col min="273" max="273" width="3" style="60" customWidth="1"/>
    <col min="274" max="274" width="3.375" style="60" customWidth="1"/>
    <col min="275" max="278" width="3" style="60" customWidth="1"/>
    <col min="279" max="279" width="1.5" style="60" customWidth="1"/>
    <col min="280" max="280" width="3.625" style="60" customWidth="1"/>
    <col min="281" max="281" width="4.25" style="60" customWidth="1"/>
    <col min="282" max="282" width="2.625" style="60" customWidth="1"/>
    <col min="283" max="283" width="3.875" style="60" customWidth="1"/>
    <col min="284" max="284" width="14.875" style="60" customWidth="1"/>
    <col min="285" max="285" width="6.375" style="60" customWidth="1"/>
    <col min="286" max="286" width="23.875" style="60" customWidth="1"/>
    <col min="287" max="289" width="15.125" style="60" customWidth="1"/>
    <col min="290" max="290" width="3.875" style="60" customWidth="1"/>
    <col min="291" max="293" width="3.625" style="60" customWidth="1"/>
    <col min="294" max="294" width="2" style="60" customWidth="1"/>
    <col min="295" max="512" width="9" style="60" customWidth="1"/>
    <col min="513" max="513" width="2" style="60" customWidth="1"/>
    <col min="514" max="514" width="4.5" style="60" customWidth="1"/>
    <col min="515" max="515" width="0.625" style="60" customWidth="1"/>
    <col min="516" max="516" width="2.625" style="60" customWidth="1"/>
    <col min="517" max="517" width="3.875" style="60" customWidth="1"/>
    <col min="518" max="518" width="26.875" style="60" customWidth="1"/>
    <col min="519" max="519" width="17.875" style="60" customWidth="1"/>
    <col min="520" max="522" width="10.625" style="60" customWidth="1"/>
    <col min="523" max="523" width="12.375" style="60" customWidth="1"/>
    <col min="524" max="526" width="3.625" style="60" customWidth="1"/>
    <col min="527" max="527" width="0.625" style="60" customWidth="1"/>
    <col min="528" max="528" width="3.75" style="60" customWidth="1"/>
    <col min="529" max="529" width="3" style="60" customWidth="1"/>
    <col min="530" max="530" width="3.375" style="60" customWidth="1"/>
    <col min="531" max="534" width="3" style="60" customWidth="1"/>
    <col min="535" max="535" width="1.5" style="60" customWidth="1"/>
    <col min="536" max="536" width="3.625" style="60" customWidth="1"/>
    <col min="537" max="537" width="4.25" style="60" customWidth="1"/>
    <col min="538" max="538" width="2.625" style="60" customWidth="1"/>
    <col min="539" max="539" width="3.875" style="60" customWidth="1"/>
    <col min="540" max="540" width="14.875" style="60" customWidth="1"/>
    <col min="541" max="541" width="6.375" style="60" customWidth="1"/>
    <col min="542" max="542" width="23.875" style="60" customWidth="1"/>
    <col min="543" max="545" width="15.125" style="60" customWidth="1"/>
    <col min="546" max="546" width="3.875" style="60" customWidth="1"/>
    <col min="547" max="549" width="3.625" style="60" customWidth="1"/>
    <col min="550" max="550" width="2" style="60" customWidth="1"/>
    <col min="551" max="768" width="9" style="60" customWidth="1"/>
    <col min="769" max="769" width="2" style="60" customWidth="1"/>
    <col min="770" max="770" width="4.5" style="60" customWidth="1"/>
    <col min="771" max="771" width="0.625" style="60" customWidth="1"/>
    <col min="772" max="772" width="2.625" style="60" customWidth="1"/>
    <col min="773" max="773" width="3.875" style="60" customWidth="1"/>
    <col min="774" max="774" width="26.875" style="60" customWidth="1"/>
    <col min="775" max="775" width="17.875" style="60" customWidth="1"/>
    <col min="776" max="778" width="10.625" style="60" customWidth="1"/>
    <col min="779" max="779" width="12.375" style="60" customWidth="1"/>
    <col min="780" max="782" width="3.625" style="60" customWidth="1"/>
    <col min="783" max="783" width="0.625" style="60" customWidth="1"/>
    <col min="784" max="784" width="3.75" style="60" customWidth="1"/>
    <col min="785" max="785" width="3" style="60" customWidth="1"/>
    <col min="786" max="786" width="3.375" style="60" customWidth="1"/>
    <col min="787" max="790" width="3" style="60" customWidth="1"/>
    <col min="791" max="791" width="1.5" style="60" customWidth="1"/>
    <col min="792" max="792" width="3.625" style="60" customWidth="1"/>
    <col min="793" max="793" width="4.25" style="60" customWidth="1"/>
    <col min="794" max="794" width="2.625" style="60" customWidth="1"/>
    <col min="795" max="795" width="3.875" style="60" customWidth="1"/>
    <col min="796" max="796" width="14.875" style="60" customWidth="1"/>
    <col min="797" max="797" width="6.375" style="60" customWidth="1"/>
    <col min="798" max="798" width="23.875" style="60" customWidth="1"/>
    <col min="799" max="801" width="15.125" style="60" customWidth="1"/>
    <col min="802" max="802" width="3.875" style="60" customWidth="1"/>
    <col min="803" max="805" width="3.625" style="60" customWidth="1"/>
    <col min="806" max="806" width="2" style="60" customWidth="1"/>
    <col min="807" max="1024" width="9" style="60" customWidth="1"/>
    <col min="1025" max="1025" width="2" style="60" customWidth="1"/>
    <col min="1026" max="1026" width="4.5" style="60" customWidth="1"/>
    <col min="1027" max="1027" width="0.625" style="60" customWidth="1"/>
    <col min="1028" max="1028" width="2.625" style="60" customWidth="1"/>
    <col min="1029" max="1029" width="3.875" style="60" customWidth="1"/>
    <col min="1030" max="1030" width="26.875" style="60" customWidth="1"/>
    <col min="1031" max="1031" width="17.875" style="60" customWidth="1"/>
    <col min="1032" max="1034" width="10.625" style="60" customWidth="1"/>
    <col min="1035" max="1035" width="12.375" style="60" customWidth="1"/>
    <col min="1036" max="1038" width="3.625" style="60" customWidth="1"/>
    <col min="1039" max="1039" width="0.625" style="60" customWidth="1"/>
    <col min="1040" max="1040" width="3.75" style="60" customWidth="1"/>
    <col min="1041" max="1041" width="3" style="60" customWidth="1"/>
    <col min="1042" max="1042" width="3.375" style="60" customWidth="1"/>
    <col min="1043" max="1046" width="3" style="60" customWidth="1"/>
    <col min="1047" max="1047" width="1.5" style="60" customWidth="1"/>
    <col min="1048" max="1048" width="3.625" style="60" customWidth="1"/>
    <col min="1049" max="1049" width="4.25" style="60" customWidth="1"/>
    <col min="1050" max="1050" width="2.625" style="60" customWidth="1"/>
    <col min="1051" max="1051" width="3.875" style="60" customWidth="1"/>
    <col min="1052" max="1052" width="14.875" style="60" customWidth="1"/>
    <col min="1053" max="1053" width="6.375" style="60" customWidth="1"/>
    <col min="1054" max="1054" width="23.875" style="60" customWidth="1"/>
    <col min="1055" max="1057" width="15.125" style="60" customWidth="1"/>
    <col min="1058" max="1058" width="3.875" style="60" customWidth="1"/>
    <col min="1059" max="1061" width="3.625" style="60" customWidth="1"/>
    <col min="1062" max="1062" width="2" style="60" customWidth="1"/>
    <col min="1063" max="1280" width="9" style="60" customWidth="1"/>
    <col min="1281" max="1281" width="2" style="60" customWidth="1"/>
    <col min="1282" max="1282" width="4.5" style="60" customWidth="1"/>
    <col min="1283" max="1283" width="0.625" style="60" customWidth="1"/>
    <col min="1284" max="1284" width="2.625" style="60" customWidth="1"/>
    <col min="1285" max="1285" width="3.875" style="60" customWidth="1"/>
    <col min="1286" max="1286" width="26.875" style="60" customWidth="1"/>
    <col min="1287" max="1287" width="17.875" style="60" customWidth="1"/>
    <col min="1288" max="1290" width="10.625" style="60" customWidth="1"/>
    <col min="1291" max="1291" width="12.375" style="60" customWidth="1"/>
    <col min="1292" max="1294" width="3.625" style="60" customWidth="1"/>
    <col min="1295" max="1295" width="0.625" style="60" customWidth="1"/>
    <col min="1296" max="1296" width="3.75" style="60" customWidth="1"/>
    <col min="1297" max="1297" width="3" style="60" customWidth="1"/>
    <col min="1298" max="1298" width="3.375" style="60" customWidth="1"/>
    <col min="1299" max="1302" width="3" style="60" customWidth="1"/>
    <col min="1303" max="1303" width="1.5" style="60" customWidth="1"/>
    <col min="1304" max="1304" width="3.625" style="60" customWidth="1"/>
    <col min="1305" max="1305" width="4.25" style="60" customWidth="1"/>
    <col min="1306" max="1306" width="2.625" style="60" customWidth="1"/>
    <col min="1307" max="1307" width="3.875" style="60" customWidth="1"/>
    <col min="1308" max="1308" width="14.875" style="60" customWidth="1"/>
    <col min="1309" max="1309" width="6.375" style="60" customWidth="1"/>
    <col min="1310" max="1310" width="23.875" style="60" customWidth="1"/>
    <col min="1311" max="1313" width="15.125" style="60" customWidth="1"/>
    <col min="1314" max="1314" width="3.875" style="60" customWidth="1"/>
    <col min="1315" max="1317" width="3.625" style="60" customWidth="1"/>
    <col min="1318" max="1318" width="2" style="60" customWidth="1"/>
    <col min="1319" max="1536" width="9" style="60" customWidth="1"/>
    <col min="1537" max="1537" width="2" style="60" customWidth="1"/>
    <col min="1538" max="1538" width="4.5" style="60" customWidth="1"/>
    <col min="1539" max="1539" width="0.625" style="60" customWidth="1"/>
    <col min="1540" max="1540" width="2.625" style="60" customWidth="1"/>
    <col min="1541" max="1541" width="3.875" style="60" customWidth="1"/>
    <col min="1542" max="1542" width="26.875" style="60" customWidth="1"/>
    <col min="1543" max="1543" width="17.875" style="60" customWidth="1"/>
    <col min="1544" max="1546" width="10.625" style="60" customWidth="1"/>
    <col min="1547" max="1547" width="12.375" style="60" customWidth="1"/>
    <col min="1548" max="1550" width="3.625" style="60" customWidth="1"/>
    <col min="1551" max="1551" width="0.625" style="60" customWidth="1"/>
    <col min="1552" max="1552" width="3.75" style="60" customWidth="1"/>
    <col min="1553" max="1553" width="3" style="60" customWidth="1"/>
    <col min="1554" max="1554" width="3.375" style="60" customWidth="1"/>
    <col min="1555" max="1558" width="3" style="60" customWidth="1"/>
    <col min="1559" max="1559" width="1.5" style="60" customWidth="1"/>
    <col min="1560" max="1560" width="3.625" style="60" customWidth="1"/>
    <col min="1561" max="1561" width="4.25" style="60" customWidth="1"/>
    <col min="1562" max="1562" width="2.625" style="60" customWidth="1"/>
    <col min="1563" max="1563" width="3.875" style="60" customWidth="1"/>
    <col min="1564" max="1564" width="14.875" style="60" customWidth="1"/>
    <col min="1565" max="1565" width="6.375" style="60" customWidth="1"/>
    <col min="1566" max="1566" width="23.875" style="60" customWidth="1"/>
    <col min="1567" max="1569" width="15.125" style="60" customWidth="1"/>
    <col min="1570" max="1570" width="3.875" style="60" customWidth="1"/>
    <col min="1571" max="1573" width="3.625" style="60" customWidth="1"/>
    <col min="1574" max="1574" width="2" style="60" customWidth="1"/>
    <col min="1575" max="1792" width="9" style="60" customWidth="1"/>
    <col min="1793" max="1793" width="2" style="60" customWidth="1"/>
    <col min="1794" max="1794" width="4.5" style="60" customWidth="1"/>
    <col min="1795" max="1795" width="0.625" style="60" customWidth="1"/>
    <col min="1796" max="1796" width="2.625" style="60" customWidth="1"/>
    <col min="1797" max="1797" width="3.875" style="60" customWidth="1"/>
    <col min="1798" max="1798" width="26.875" style="60" customWidth="1"/>
    <col min="1799" max="1799" width="17.875" style="60" customWidth="1"/>
    <col min="1800" max="1802" width="10.625" style="60" customWidth="1"/>
    <col min="1803" max="1803" width="12.375" style="60" customWidth="1"/>
    <col min="1804" max="1806" width="3.625" style="60" customWidth="1"/>
    <col min="1807" max="1807" width="0.625" style="60" customWidth="1"/>
    <col min="1808" max="1808" width="3.75" style="60" customWidth="1"/>
    <col min="1809" max="1809" width="3" style="60" customWidth="1"/>
    <col min="1810" max="1810" width="3.375" style="60" customWidth="1"/>
    <col min="1811" max="1814" width="3" style="60" customWidth="1"/>
    <col min="1815" max="1815" width="1.5" style="60" customWidth="1"/>
    <col min="1816" max="1816" width="3.625" style="60" customWidth="1"/>
    <col min="1817" max="1817" width="4.25" style="60" customWidth="1"/>
    <col min="1818" max="1818" width="2.625" style="60" customWidth="1"/>
    <col min="1819" max="1819" width="3.875" style="60" customWidth="1"/>
    <col min="1820" max="1820" width="14.875" style="60" customWidth="1"/>
    <col min="1821" max="1821" width="6.375" style="60" customWidth="1"/>
    <col min="1822" max="1822" width="23.875" style="60" customWidth="1"/>
    <col min="1823" max="1825" width="15.125" style="60" customWidth="1"/>
    <col min="1826" max="1826" width="3.875" style="60" customWidth="1"/>
    <col min="1827" max="1829" width="3.625" style="60" customWidth="1"/>
    <col min="1830" max="1830" width="2" style="60" customWidth="1"/>
    <col min="1831" max="2048" width="9" style="60" customWidth="1"/>
    <col min="2049" max="2049" width="2" style="60" customWidth="1"/>
    <col min="2050" max="2050" width="4.5" style="60" customWidth="1"/>
    <col min="2051" max="2051" width="0.625" style="60" customWidth="1"/>
    <col min="2052" max="2052" width="2.625" style="60" customWidth="1"/>
    <col min="2053" max="2053" width="3.875" style="60" customWidth="1"/>
    <col min="2054" max="2054" width="26.875" style="60" customWidth="1"/>
    <col min="2055" max="2055" width="17.875" style="60" customWidth="1"/>
    <col min="2056" max="2058" width="10.625" style="60" customWidth="1"/>
    <col min="2059" max="2059" width="12.375" style="60" customWidth="1"/>
    <col min="2060" max="2062" width="3.625" style="60" customWidth="1"/>
    <col min="2063" max="2063" width="0.625" style="60" customWidth="1"/>
    <col min="2064" max="2064" width="3.75" style="60" customWidth="1"/>
    <col min="2065" max="2065" width="3" style="60" customWidth="1"/>
    <col min="2066" max="2066" width="3.375" style="60" customWidth="1"/>
    <col min="2067" max="2070" width="3" style="60" customWidth="1"/>
    <col min="2071" max="2071" width="1.5" style="60" customWidth="1"/>
    <col min="2072" max="2072" width="3.625" style="60" customWidth="1"/>
    <col min="2073" max="2073" width="4.25" style="60" customWidth="1"/>
    <col min="2074" max="2074" width="2.625" style="60" customWidth="1"/>
    <col min="2075" max="2075" width="3.875" style="60" customWidth="1"/>
    <col min="2076" max="2076" width="14.875" style="60" customWidth="1"/>
    <col min="2077" max="2077" width="6.375" style="60" customWidth="1"/>
    <col min="2078" max="2078" width="23.875" style="60" customWidth="1"/>
    <col min="2079" max="2081" width="15.125" style="60" customWidth="1"/>
    <col min="2082" max="2082" width="3.875" style="60" customWidth="1"/>
    <col min="2083" max="2085" width="3.625" style="60" customWidth="1"/>
    <col min="2086" max="2086" width="2" style="60" customWidth="1"/>
    <col min="2087" max="2304" width="9" style="60" customWidth="1"/>
    <col min="2305" max="2305" width="2" style="60" customWidth="1"/>
    <col min="2306" max="2306" width="4.5" style="60" customWidth="1"/>
    <col min="2307" max="2307" width="0.625" style="60" customWidth="1"/>
    <col min="2308" max="2308" width="2.625" style="60" customWidth="1"/>
    <col min="2309" max="2309" width="3.875" style="60" customWidth="1"/>
    <col min="2310" max="2310" width="26.875" style="60" customWidth="1"/>
    <col min="2311" max="2311" width="17.875" style="60" customWidth="1"/>
    <col min="2312" max="2314" width="10.625" style="60" customWidth="1"/>
    <col min="2315" max="2315" width="12.375" style="60" customWidth="1"/>
    <col min="2316" max="2318" width="3.625" style="60" customWidth="1"/>
    <col min="2319" max="2319" width="0.625" style="60" customWidth="1"/>
    <col min="2320" max="2320" width="3.75" style="60" customWidth="1"/>
    <col min="2321" max="2321" width="3" style="60" customWidth="1"/>
    <col min="2322" max="2322" width="3.375" style="60" customWidth="1"/>
    <col min="2323" max="2326" width="3" style="60" customWidth="1"/>
    <col min="2327" max="2327" width="1.5" style="60" customWidth="1"/>
    <col min="2328" max="2328" width="3.625" style="60" customWidth="1"/>
    <col min="2329" max="2329" width="4.25" style="60" customWidth="1"/>
    <col min="2330" max="2330" width="2.625" style="60" customWidth="1"/>
    <col min="2331" max="2331" width="3.875" style="60" customWidth="1"/>
    <col min="2332" max="2332" width="14.875" style="60" customWidth="1"/>
    <col min="2333" max="2333" width="6.375" style="60" customWidth="1"/>
    <col min="2334" max="2334" width="23.875" style="60" customWidth="1"/>
    <col min="2335" max="2337" width="15.125" style="60" customWidth="1"/>
    <col min="2338" max="2338" width="3.875" style="60" customWidth="1"/>
    <col min="2339" max="2341" width="3.625" style="60" customWidth="1"/>
    <col min="2342" max="2342" width="2" style="60" customWidth="1"/>
    <col min="2343" max="2560" width="9" style="60" customWidth="1"/>
    <col min="2561" max="2561" width="2" style="60" customWidth="1"/>
    <col min="2562" max="2562" width="4.5" style="60" customWidth="1"/>
    <col min="2563" max="2563" width="0.625" style="60" customWidth="1"/>
    <col min="2564" max="2564" width="2.625" style="60" customWidth="1"/>
    <col min="2565" max="2565" width="3.875" style="60" customWidth="1"/>
    <col min="2566" max="2566" width="26.875" style="60" customWidth="1"/>
    <col min="2567" max="2567" width="17.875" style="60" customWidth="1"/>
    <col min="2568" max="2570" width="10.625" style="60" customWidth="1"/>
    <col min="2571" max="2571" width="12.375" style="60" customWidth="1"/>
    <col min="2572" max="2574" width="3.625" style="60" customWidth="1"/>
    <col min="2575" max="2575" width="0.625" style="60" customWidth="1"/>
    <col min="2576" max="2576" width="3.75" style="60" customWidth="1"/>
    <col min="2577" max="2577" width="3" style="60" customWidth="1"/>
    <col min="2578" max="2578" width="3.375" style="60" customWidth="1"/>
    <col min="2579" max="2582" width="3" style="60" customWidth="1"/>
    <col min="2583" max="2583" width="1.5" style="60" customWidth="1"/>
    <col min="2584" max="2584" width="3.625" style="60" customWidth="1"/>
    <col min="2585" max="2585" width="4.25" style="60" customWidth="1"/>
    <col min="2586" max="2586" width="2.625" style="60" customWidth="1"/>
    <col min="2587" max="2587" width="3.875" style="60" customWidth="1"/>
    <col min="2588" max="2588" width="14.875" style="60" customWidth="1"/>
    <col min="2589" max="2589" width="6.375" style="60" customWidth="1"/>
    <col min="2590" max="2590" width="23.875" style="60" customWidth="1"/>
    <col min="2591" max="2593" width="15.125" style="60" customWidth="1"/>
    <col min="2594" max="2594" width="3.875" style="60" customWidth="1"/>
    <col min="2595" max="2597" width="3.625" style="60" customWidth="1"/>
    <col min="2598" max="2598" width="2" style="60" customWidth="1"/>
    <col min="2599" max="2816" width="9" style="60" customWidth="1"/>
    <col min="2817" max="2817" width="2" style="60" customWidth="1"/>
    <col min="2818" max="2818" width="4.5" style="60" customWidth="1"/>
    <col min="2819" max="2819" width="0.625" style="60" customWidth="1"/>
    <col min="2820" max="2820" width="2.625" style="60" customWidth="1"/>
    <col min="2821" max="2821" width="3.875" style="60" customWidth="1"/>
    <col min="2822" max="2822" width="26.875" style="60" customWidth="1"/>
    <col min="2823" max="2823" width="17.875" style="60" customWidth="1"/>
    <col min="2824" max="2826" width="10.625" style="60" customWidth="1"/>
    <col min="2827" max="2827" width="12.375" style="60" customWidth="1"/>
    <col min="2828" max="2830" width="3.625" style="60" customWidth="1"/>
    <col min="2831" max="2831" width="0.625" style="60" customWidth="1"/>
    <col min="2832" max="2832" width="3.75" style="60" customWidth="1"/>
    <col min="2833" max="2833" width="3" style="60" customWidth="1"/>
    <col min="2834" max="2834" width="3.375" style="60" customWidth="1"/>
    <col min="2835" max="2838" width="3" style="60" customWidth="1"/>
    <col min="2839" max="2839" width="1.5" style="60" customWidth="1"/>
    <col min="2840" max="2840" width="3.625" style="60" customWidth="1"/>
    <col min="2841" max="2841" width="4.25" style="60" customWidth="1"/>
    <col min="2842" max="2842" width="2.625" style="60" customWidth="1"/>
    <col min="2843" max="2843" width="3.875" style="60" customWidth="1"/>
    <col min="2844" max="2844" width="14.875" style="60" customWidth="1"/>
    <col min="2845" max="2845" width="6.375" style="60" customWidth="1"/>
    <col min="2846" max="2846" width="23.875" style="60" customWidth="1"/>
    <col min="2847" max="2849" width="15.125" style="60" customWidth="1"/>
    <col min="2850" max="2850" width="3.875" style="60" customWidth="1"/>
    <col min="2851" max="2853" width="3.625" style="60" customWidth="1"/>
    <col min="2854" max="2854" width="2" style="60" customWidth="1"/>
    <col min="2855" max="3072" width="9" style="60" customWidth="1"/>
    <col min="3073" max="3073" width="2" style="60" customWidth="1"/>
    <col min="3074" max="3074" width="4.5" style="60" customWidth="1"/>
    <col min="3075" max="3075" width="0.625" style="60" customWidth="1"/>
    <col min="3076" max="3076" width="2.625" style="60" customWidth="1"/>
    <col min="3077" max="3077" width="3.875" style="60" customWidth="1"/>
    <col min="3078" max="3078" width="26.875" style="60" customWidth="1"/>
    <col min="3079" max="3079" width="17.875" style="60" customWidth="1"/>
    <col min="3080" max="3082" width="10.625" style="60" customWidth="1"/>
    <col min="3083" max="3083" width="12.375" style="60" customWidth="1"/>
    <col min="3084" max="3086" width="3.625" style="60" customWidth="1"/>
    <col min="3087" max="3087" width="0.625" style="60" customWidth="1"/>
    <col min="3088" max="3088" width="3.75" style="60" customWidth="1"/>
    <col min="3089" max="3089" width="3" style="60" customWidth="1"/>
    <col min="3090" max="3090" width="3.375" style="60" customWidth="1"/>
    <col min="3091" max="3094" width="3" style="60" customWidth="1"/>
    <col min="3095" max="3095" width="1.5" style="60" customWidth="1"/>
    <col min="3096" max="3096" width="3.625" style="60" customWidth="1"/>
    <col min="3097" max="3097" width="4.25" style="60" customWidth="1"/>
    <col min="3098" max="3098" width="2.625" style="60" customWidth="1"/>
    <col min="3099" max="3099" width="3.875" style="60" customWidth="1"/>
    <col min="3100" max="3100" width="14.875" style="60" customWidth="1"/>
    <col min="3101" max="3101" width="6.375" style="60" customWidth="1"/>
    <col min="3102" max="3102" width="23.875" style="60" customWidth="1"/>
    <col min="3103" max="3105" width="15.125" style="60" customWidth="1"/>
    <col min="3106" max="3106" width="3.875" style="60" customWidth="1"/>
    <col min="3107" max="3109" width="3.625" style="60" customWidth="1"/>
    <col min="3110" max="3110" width="2" style="60" customWidth="1"/>
    <col min="3111" max="3328" width="9" style="60" customWidth="1"/>
    <col min="3329" max="3329" width="2" style="60" customWidth="1"/>
    <col min="3330" max="3330" width="4.5" style="60" customWidth="1"/>
    <col min="3331" max="3331" width="0.625" style="60" customWidth="1"/>
    <col min="3332" max="3332" width="2.625" style="60" customWidth="1"/>
    <col min="3333" max="3333" width="3.875" style="60" customWidth="1"/>
    <col min="3334" max="3334" width="26.875" style="60" customWidth="1"/>
    <col min="3335" max="3335" width="17.875" style="60" customWidth="1"/>
    <col min="3336" max="3338" width="10.625" style="60" customWidth="1"/>
    <col min="3339" max="3339" width="12.375" style="60" customWidth="1"/>
    <col min="3340" max="3342" width="3.625" style="60" customWidth="1"/>
    <col min="3343" max="3343" width="0.625" style="60" customWidth="1"/>
    <col min="3344" max="3344" width="3.75" style="60" customWidth="1"/>
    <col min="3345" max="3345" width="3" style="60" customWidth="1"/>
    <col min="3346" max="3346" width="3.375" style="60" customWidth="1"/>
    <col min="3347" max="3350" width="3" style="60" customWidth="1"/>
    <col min="3351" max="3351" width="1.5" style="60" customWidth="1"/>
    <col min="3352" max="3352" width="3.625" style="60" customWidth="1"/>
    <col min="3353" max="3353" width="4.25" style="60" customWidth="1"/>
    <col min="3354" max="3354" width="2.625" style="60" customWidth="1"/>
    <col min="3355" max="3355" width="3.875" style="60" customWidth="1"/>
    <col min="3356" max="3356" width="14.875" style="60" customWidth="1"/>
    <col min="3357" max="3357" width="6.375" style="60" customWidth="1"/>
    <col min="3358" max="3358" width="23.875" style="60" customWidth="1"/>
    <col min="3359" max="3361" width="15.125" style="60" customWidth="1"/>
    <col min="3362" max="3362" width="3.875" style="60" customWidth="1"/>
    <col min="3363" max="3365" width="3.625" style="60" customWidth="1"/>
    <col min="3366" max="3366" width="2" style="60" customWidth="1"/>
    <col min="3367" max="3584" width="9" style="60" customWidth="1"/>
    <col min="3585" max="3585" width="2" style="60" customWidth="1"/>
    <col min="3586" max="3586" width="4.5" style="60" customWidth="1"/>
    <col min="3587" max="3587" width="0.625" style="60" customWidth="1"/>
    <col min="3588" max="3588" width="2.625" style="60" customWidth="1"/>
    <col min="3589" max="3589" width="3.875" style="60" customWidth="1"/>
    <col min="3590" max="3590" width="26.875" style="60" customWidth="1"/>
    <col min="3591" max="3591" width="17.875" style="60" customWidth="1"/>
    <col min="3592" max="3594" width="10.625" style="60" customWidth="1"/>
    <col min="3595" max="3595" width="12.375" style="60" customWidth="1"/>
    <col min="3596" max="3598" width="3.625" style="60" customWidth="1"/>
    <col min="3599" max="3599" width="0.625" style="60" customWidth="1"/>
    <col min="3600" max="3600" width="3.75" style="60" customWidth="1"/>
    <col min="3601" max="3601" width="3" style="60" customWidth="1"/>
    <col min="3602" max="3602" width="3.375" style="60" customWidth="1"/>
    <col min="3603" max="3606" width="3" style="60" customWidth="1"/>
    <col min="3607" max="3607" width="1.5" style="60" customWidth="1"/>
    <col min="3608" max="3608" width="3.625" style="60" customWidth="1"/>
    <col min="3609" max="3609" width="4.25" style="60" customWidth="1"/>
    <col min="3610" max="3610" width="2.625" style="60" customWidth="1"/>
    <col min="3611" max="3611" width="3.875" style="60" customWidth="1"/>
    <col min="3612" max="3612" width="14.875" style="60" customWidth="1"/>
    <col min="3613" max="3613" width="6.375" style="60" customWidth="1"/>
    <col min="3614" max="3614" width="23.875" style="60" customWidth="1"/>
    <col min="3615" max="3617" width="15.125" style="60" customWidth="1"/>
    <col min="3618" max="3618" width="3.875" style="60" customWidth="1"/>
    <col min="3619" max="3621" width="3.625" style="60" customWidth="1"/>
    <col min="3622" max="3622" width="2" style="60" customWidth="1"/>
    <col min="3623" max="3840" width="9" style="60" customWidth="1"/>
    <col min="3841" max="3841" width="2" style="60" customWidth="1"/>
    <col min="3842" max="3842" width="4.5" style="60" customWidth="1"/>
    <col min="3843" max="3843" width="0.625" style="60" customWidth="1"/>
    <col min="3844" max="3844" width="2.625" style="60" customWidth="1"/>
    <col min="3845" max="3845" width="3.875" style="60" customWidth="1"/>
    <col min="3846" max="3846" width="26.875" style="60" customWidth="1"/>
    <col min="3847" max="3847" width="17.875" style="60" customWidth="1"/>
    <col min="3848" max="3850" width="10.625" style="60" customWidth="1"/>
    <col min="3851" max="3851" width="12.375" style="60" customWidth="1"/>
    <col min="3852" max="3854" width="3.625" style="60" customWidth="1"/>
    <col min="3855" max="3855" width="0.625" style="60" customWidth="1"/>
    <col min="3856" max="3856" width="3.75" style="60" customWidth="1"/>
    <col min="3857" max="3857" width="3" style="60" customWidth="1"/>
    <col min="3858" max="3858" width="3.375" style="60" customWidth="1"/>
    <col min="3859" max="3862" width="3" style="60" customWidth="1"/>
    <col min="3863" max="3863" width="1.5" style="60" customWidth="1"/>
    <col min="3864" max="3864" width="3.625" style="60" customWidth="1"/>
    <col min="3865" max="3865" width="4.25" style="60" customWidth="1"/>
    <col min="3866" max="3866" width="2.625" style="60" customWidth="1"/>
    <col min="3867" max="3867" width="3.875" style="60" customWidth="1"/>
    <col min="3868" max="3868" width="14.875" style="60" customWidth="1"/>
    <col min="3869" max="3869" width="6.375" style="60" customWidth="1"/>
    <col min="3870" max="3870" width="23.875" style="60" customWidth="1"/>
    <col min="3871" max="3873" width="15.125" style="60" customWidth="1"/>
    <col min="3874" max="3874" width="3.875" style="60" customWidth="1"/>
    <col min="3875" max="3877" width="3.625" style="60" customWidth="1"/>
    <col min="3878" max="3878" width="2" style="60" customWidth="1"/>
    <col min="3879" max="4096" width="9" style="60" customWidth="1"/>
    <col min="4097" max="4097" width="2" style="60" customWidth="1"/>
    <col min="4098" max="4098" width="4.5" style="60" customWidth="1"/>
    <col min="4099" max="4099" width="0.625" style="60" customWidth="1"/>
    <col min="4100" max="4100" width="2.625" style="60" customWidth="1"/>
    <col min="4101" max="4101" width="3.875" style="60" customWidth="1"/>
    <col min="4102" max="4102" width="26.875" style="60" customWidth="1"/>
    <col min="4103" max="4103" width="17.875" style="60" customWidth="1"/>
    <col min="4104" max="4106" width="10.625" style="60" customWidth="1"/>
    <col min="4107" max="4107" width="12.375" style="60" customWidth="1"/>
    <col min="4108" max="4110" width="3.625" style="60" customWidth="1"/>
    <col min="4111" max="4111" width="0.625" style="60" customWidth="1"/>
    <col min="4112" max="4112" width="3.75" style="60" customWidth="1"/>
    <col min="4113" max="4113" width="3" style="60" customWidth="1"/>
    <col min="4114" max="4114" width="3.375" style="60" customWidth="1"/>
    <col min="4115" max="4118" width="3" style="60" customWidth="1"/>
    <col min="4119" max="4119" width="1.5" style="60" customWidth="1"/>
    <col min="4120" max="4120" width="3.625" style="60" customWidth="1"/>
    <col min="4121" max="4121" width="4.25" style="60" customWidth="1"/>
    <col min="4122" max="4122" width="2.625" style="60" customWidth="1"/>
    <col min="4123" max="4123" width="3.875" style="60" customWidth="1"/>
    <col min="4124" max="4124" width="14.875" style="60" customWidth="1"/>
    <col min="4125" max="4125" width="6.375" style="60" customWidth="1"/>
    <col min="4126" max="4126" width="23.875" style="60" customWidth="1"/>
    <col min="4127" max="4129" width="15.125" style="60" customWidth="1"/>
    <col min="4130" max="4130" width="3.875" style="60" customWidth="1"/>
    <col min="4131" max="4133" width="3.625" style="60" customWidth="1"/>
    <col min="4134" max="4134" width="2" style="60" customWidth="1"/>
    <col min="4135" max="4352" width="9" style="60" customWidth="1"/>
    <col min="4353" max="4353" width="2" style="60" customWidth="1"/>
    <col min="4354" max="4354" width="4.5" style="60" customWidth="1"/>
    <col min="4355" max="4355" width="0.625" style="60" customWidth="1"/>
    <col min="4356" max="4356" width="2.625" style="60" customWidth="1"/>
    <col min="4357" max="4357" width="3.875" style="60" customWidth="1"/>
    <col min="4358" max="4358" width="26.875" style="60" customWidth="1"/>
    <col min="4359" max="4359" width="17.875" style="60" customWidth="1"/>
    <col min="4360" max="4362" width="10.625" style="60" customWidth="1"/>
    <col min="4363" max="4363" width="12.375" style="60" customWidth="1"/>
    <col min="4364" max="4366" width="3.625" style="60" customWidth="1"/>
    <col min="4367" max="4367" width="0.625" style="60" customWidth="1"/>
    <col min="4368" max="4368" width="3.75" style="60" customWidth="1"/>
    <col min="4369" max="4369" width="3" style="60" customWidth="1"/>
    <col min="4370" max="4370" width="3.375" style="60" customWidth="1"/>
    <col min="4371" max="4374" width="3" style="60" customWidth="1"/>
    <col min="4375" max="4375" width="1.5" style="60" customWidth="1"/>
    <col min="4376" max="4376" width="3.625" style="60" customWidth="1"/>
    <col min="4377" max="4377" width="4.25" style="60" customWidth="1"/>
    <col min="4378" max="4378" width="2.625" style="60" customWidth="1"/>
    <col min="4379" max="4379" width="3.875" style="60" customWidth="1"/>
    <col min="4380" max="4380" width="14.875" style="60" customWidth="1"/>
    <col min="4381" max="4381" width="6.375" style="60" customWidth="1"/>
    <col min="4382" max="4382" width="23.875" style="60" customWidth="1"/>
    <col min="4383" max="4385" width="15.125" style="60" customWidth="1"/>
    <col min="4386" max="4386" width="3.875" style="60" customWidth="1"/>
    <col min="4387" max="4389" width="3.625" style="60" customWidth="1"/>
    <col min="4390" max="4390" width="2" style="60" customWidth="1"/>
    <col min="4391" max="4608" width="9" style="60" customWidth="1"/>
    <col min="4609" max="4609" width="2" style="60" customWidth="1"/>
    <col min="4610" max="4610" width="4.5" style="60" customWidth="1"/>
    <col min="4611" max="4611" width="0.625" style="60" customWidth="1"/>
    <col min="4612" max="4612" width="2.625" style="60" customWidth="1"/>
    <col min="4613" max="4613" width="3.875" style="60" customWidth="1"/>
    <col min="4614" max="4614" width="26.875" style="60" customWidth="1"/>
    <col min="4615" max="4615" width="17.875" style="60" customWidth="1"/>
    <col min="4616" max="4618" width="10.625" style="60" customWidth="1"/>
    <col min="4619" max="4619" width="12.375" style="60" customWidth="1"/>
    <col min="4620" max="4622" width="3.625" style="60" customWidth="1"/>
    <col min="4623" max="4623" width="0.625" style="60" customWidth="1"/>
    <col min="4624" max="4624" width="3.75" style="60" customWidth="1"/>
    <col min="4625" max="4625" width="3" style="60" customWidth="1"/>
    <col min="4626" max="4626" width="3.375" style="60" customWidth="1"/>
    <col min="4627" max="4630" width="3" style="60" customWidth="1"/>
    <col min="4631" max="4631" width="1.5" style="60" customWidth="1"/>
    <col min="4632" max="4632" width="3.625" style="60" customWidth="1"/>
    <col min="4633" max="4633" width="4.25" style="60" customWidth="1"/>
    <col min="4634" max="4634" width="2.625" style="60" customWidth="1"/>
    <col min="4635" max="4635" width="3.875" style="60" customWidth="1"/>
    <col min="4636" max="4636" width="14.875" style="60" customWidth="1"/>
    <col min="4637" max="4637" width="6.375" style="60" customWidth="1"/>
    <col min="4638" max="4638" width="23.875" style="60" customWidth="1"/>
    <col min="4639" max="4641" width="15.125" style="60" customWidth="1"/>
    <col min="4642" max="4642" width="3.875" style="60" customWidth="1"/>
    <col min="4643" max="4645" width="3.625" style="60" customWidth="1"/>
    <col min="4646" max="4646" width="2" style="60" customWidth="1"/>
    <col min="4647" max="4864" width="9" style="60" customWidth="1"/>
    <col min="4865" max="4865" width="2" style="60" customWidth="1"/>
    <col min="4866" max="4866" width="4.5" style="60" customWidth="1"/>
    <col min="4867" max="4867" width="0.625" style="60" customWidth="1"/>
    <col min="4868" max="4868" width="2.625" style="60" customWidth="1"/>
    <col min="4869" max="4869" width="3.875" style="60" customWidth="1"/>
    <col min="4870" max="4870" width="26.875" style="60" customWidth="1"/>
    <col min="4871" max="4871" width="17.875" style="60" customWidth="1"/>
    <col min="4872" max="4874" width="10.625" style="60" customWidth="1"/>
    <col min="4875" max="4875" width="12.375" style="60" customWidth="1"/>
    <col min="4876" max="4878" width="3.625" style="60" customWidth="1"/>
    <col min="4879" max="4879" width="0.625" style="60" customWidth="1"/>
    <col min="4880" max="4880" width="3.75" style="60" customWidth="1"/>
    <col min="4881" max="4881" width="3" style="60" customWidth="1"/>
    <col min="4882" max="4882" width="3.375" style="60" customWidth="1"/>
    <col min="4883" max="4886" width="3" style="60" customWidth="1"/>
    <col min="4887" max="4887" width="1.5" style="60" customWidth="1"/>
    <col min="4888" max="4888" width="3.625" style="60" customWidth="1"/>
    <col min="4889" max="4889" width="4.25" style="60" customWidth="1"/>
    <col min="4890" max="4890" width="2.625" style="60" customWidth="1"/>
    <col min="4891" max="4891" width="3.875" style="60" customWidth="1"/>
    <col min="4892" max="4892" width="14.875" style="60" customWidth="1"/>
    <col min="4893" max="4893" width="6.375" style="60" customWidth="1"/>
    <col min="4894" max="4894" width="23.875" style="60" customWidth="1"/>
    <col min="4895" max="4897" width="15.125" style="60" customWidth="1"/>
    <col min="4898" max="4898" width="3.875" style="60" customWidth="1"/>
    <col min="4899" max="4901" width="3.625" style="60" customWidth="1"/>
    <col min="4902" max="4902" width="2" style="60" customWidth="1"/>
    <col min="4903" max="5120" width="9" style="60" customWidth="1"/>
    <col min="5121" max="5121" width="2" style="60" customWidth="1"/>
    <col min="5122" max="5122" width="4.5" style="60" customWidth="1"/>
    <col min="5123" max="5123" width="0.625" style="60" customWidth="1"/>
    <col min="5124" max="5124" width="2.625" style="60" customWidth="1"/>
    <col min="5125" max="5125" width="3.875" style="60" customWidth="1"/>
    <col min="5126" max="5126" width="26.875" style="60" customWidth="1"/>
    <col min="5127" max="5127" width="17.875" style="60" customWidth="1"/>
    <col min="5128" max="5130" width="10.625" style="60" customWidth="1"/>
    <col min="5131" max="5131" width="12.375" style="60" customWidth="1"/>
    <col min="5132" max="5134" width="3.625" style="60" customWidth="1"/>
    <col min="5135" max="5135" width="0.625" style="60" customWidth="1"/>
    <col min="5136" max="5136" width="3.75" style="60" customWidth="1"/>
    <col min="5137" max="5137" width="3" style="60" customWidth="1"/>
    <col min="5138" max="5138" width="3.375" style="60" customWidth="1"/>
    <col min="5139" max="5142" width="3" style="60" customWidth="1"/>
    <col min="5143" max="5143" width="1.5" style="60" customWidth="1"/>
    <col min="5144" max="5144" width="3.625" style="60" customWidth="1"/>
    <col min="5145" max="5145" width="4.25" style="60" customWidth="1"/>
    <col min="5146" max="5146" width="2.625" style="60" customWidth="1"/>
    <col min="5147" max="5147" width="3.875" style="60" customWidth="1"/>
    <col min="5148" max="5148" width="14.875" style="60" customWidth="1"/>
    <col min="5149" max="5149" width="6.375" style="60" customWidth="1"/>
    <col min="5150" max="5150" width="23.875" style="60" customWidth="1"/>
    <col min="5151" max="5153" width="15.125" style="60" customWidth="1"/>
    <col min="5154" max="5154" width="3.875" style="60" customWidth="1"/>
    <col min="5155" max="5157" width="3.625" style="60" customWidth="1"/>
    <col min="5158" max="5158" width="2" style="60" customWidth="1"/>
    <col min="5159" max="5376" width="9" style="60" customWidth="1"/>
    <col min="5377" max="5377" width="2" style="60" customWidth="1"/>
    <col min="5378" max="5378" width="4.5" style="60" customWidth="1"/>
    <col min="5379" max="5379" width="0.625" style="60" customWidth="1"/>
    <col min="5380" max="5380" width="2.625" style="60" customWidth="1"/>
    <col min="5381" max="5381" width="3.875" style="60" customWidth="1"/>
    <col min="5382" max="5382" width="26.875" style="60" customWidth="1"/>
    <col min="5383" max="5383" width="17.875" style="60" customWidth="1"/>
    <col min="5384" max="5386" width="10.625" style="60" customWidth="1"/>
    <col min="5387" max="5387" width="12.375" style="60" customWidth="1"/>
    <col min="5388" max="5390" width="3.625" style="60" customWidth="1"/>
    <col min="5391" max="5391" width="0.625" style="60" customWidth="1"/>
    <col min="5392" max="5392" width="3.75" style="60" customWidth="1"/>
    <col min="5393" max="5393" width="3" style="60" customWidth="1"/>
    <col min="5394" max="5394" width="3.375" style="60" customWidth="1"/>
    <col min="5395" max="5398" width="3" style="60" customWidth="1"/>
    <col min="5399" max="5399" width="1.5" style="60" customWidth="1"/>
    <col min="5400" max="5400" width="3.625" style="60" customWidth="1"/>
    <col min="5401" max="5401" width="4.25" style="60" customWidth="1"/>
    <col min="5402" max="5402" width="2.625" style="60" customWidth="1"/>
    <col min="5403" max="5403" width="3.875" style="60" customWidth="1"/>
    <col min="5404" max="5404" width="14.875" style="60" customWidth="1"/>
    <col min="5405" max="5405" width="6.375" style="60" customWidth="1"/>
    <col min="5406" max="5406" width="23.875" style="60" customWidth="1"/>
    <col min="5407" max="5409" width="15.125" style="60" customWidth="1"/>
    <col min="5410" max="5410" width="3.875" style="60" customWidth="1"/>
    <col min="5411" max="5413" width="3.625" style="60" customWidth="1"/>
    <col min="5414" max="5414" width="2" style="60" customWidth="1"/>
    <col min="5415" max="5632" width="9" style="60" customWidth="1"/>
    <col min="5633" max="5633" width="2" style="60" customWidth="1"/>
    <col min="5634" max="5634" width="4.5" style="60" customWidth="1"/>
    <col min="5635" max="5635" width="0.625" style="60" customWidth="1"/>
    <col min="5636" max="5636" width="2.625" style="60" customWidth="1"/>
    <col min="5637" max="5637" width="3.875" style="60" customWidth="1"/>
    <col min="5638" max="5638" width="26.875" style="60" customWidth="1"/>
    <col min="5639" max="5639" width="17.875" style="60" customWidth="1"/>
    <col min="5640" max="5642" width="10.625" style="60" customWidth="1"/>
    <col min="5643" max="5643" width="12.375" style="60" customWidth="1"/>
    <col min="5644" max="5646" width="3.625" style="60" customWidth="1"/>
    <col min="5647" max="5647" width="0.625" style="60" customWidth="1"/>
    <col min="5648" max="5648" width="3.75" style="60" customWidth="1"/>
    <col min="5649" max="5649" width="3" style="60" customWidth="1"/>
    <col min="5650" max="5650" width="3.375" style="60" customWidth="1"/>
    <col min="5651" max="5654" width="3" style="60" customWidth="1"/>
    <col min="5655" max="5655" width="1.5" style="60" customWidth="1"/>
    <col min="5656" max="5656" width="3.625" style="60" customWidth="1"/>
    <col min="5657" max="5657" width="4.25" style="60" customWidth="1"/>
    <col min="5658" max="5658" width="2.625" style="60" customWidth="1"/>
    <col min="5659" max="5659" width="3.875" style="60" customWidth="1"/>
    <col min="5660" max="5660" width="14.875" style="60" customWidth="1"/>
    <col min="5661" max="5661" width="6.375" style="60" customWidth="1"/>
    <col min="5662" max="5662" width="23.875" style="60" customWidth="1"/>
    <col min="5663" max="5665" width="15.125" style="60" customWidth="1"/>
    <col min="5666" max="5666" width="3.875" style="60" customWidth="1"/>
    <col min="5667" max="5669" width="3.625" style="60" customWidth="1"/>
    <col min="5670" max="5670" width="2" style="60" customWidth="1"/>
    <col min="5671" max="5888" width="9" style="60" customWidth="1"/>
    <col min="5889" max="5889" width="2" style="60" customWidth="1"/>
    <col min="5890" max="5890" width="4.5" style="60" customWidth="1"/>
    <col min="5891" max="5891" width="0.625" style="60" customWidth="1"/>
    <col min="5892" max="5892" width="2.625" style="60" customWidth="1"/>
    <col min="5893" max="5893" width="3.875" style="60" customWidth="1"/>
    <col min="5894" max="5894" width="26.875" style="60" customWidth="1"/>
    <col min="5895" max="5895" width="17.875" style="60" customWidth="1"/>
    <col min="5896" max="5898" width="10.625" style="60" customWidth="1"/>
    <col min="5899" max="5899" width="12.375" style="60" customWidth="1"/>
    <col min="5900" max="5902" width="3.625" style="60" customWidth="1"/>
    <col min="5903" max="5903" width="0.625" style="60" customWidth="1"/>
    <col min="5904" max="5904" width="3.75" style="60" customWidth="1"/>
    <col min="5905" max="5905" width="3" style="60" customWidth="1"/>
    <col min="5906" max="5906" width="3.375" style="60" customWidth="1"/>
    <col min="5907" max="5910" width="3" style="60" customWidth="1"/>
    <col min="5911" max="5911" width="1.5" style="60" customWidth="1"/>
    <col min="5912" max="5912" width="3.625" style="60" customWidth="1"/>
    <col min="5913" max="5913" width="4.25" style="60" customWidth="1"/>
    <col min="5914" max="5914" width="2.625" style="60" customWidth="1"/>
    <col min="5915" max="5915" width="3.875" style="60" customWidth="1"/>
    <col min="5916" max="5916" width="14.875" style="60" customWidth="1"/>
    <col min="5917" max="5917" width="6.375" style="60" customWidth="1"/>
    <col min="5918" max="5918" width="23.875" style="60" customWidth="1"/>
    <col min="5919" max="5921" width="15.125" style="60" customWidth="1"/>
    <col min="5922" max="5922" width="3.875" style="60" customWidth="1"/>
    <col min="5923" max="5925" width="3.625" style="60" customWidth="1"/>
    <col min="5926" max="5926" width="2" style="60" customWidth="1"/>
    <col min="5927" max="6144" width="9" style="60" customWidth="1"/>
    <col min="6145" max="6145" width="2" style="60" customWidth="1"/>
    <col min="6146" max="6146" width="4.5" style="60" customWidth="1"/>
    <col min="6147" max="6147" width="0.625" style="60" customWidth="1"/>
    <col min="6148" max="6148" width="2.625" style="60" customWidth="1"/>
    <col min="6149" max="6149" width="3.875" style="60" customWidth="1"/>
    <col min="6150" max="6150" width="26.875" style="60" customWidth="1"/>
    <col min="6151" max="6151" width="17.875" style="60" customWidth="1"/>
    <col min="6152" max="6154" width="10.625" style="60" customWidth="1"/>
    <col min="6155" max="6155" width="12.375" style="60" customWidth="1"/>
    <col min="6156" max="6158" width="3.625" style="60" customWidth="1"/>
    <col min="6159" max="6159" width="0.625" style="60" customWidth="1"/>
    <col min="6160" max="6160" width="3.75" style="60" customWidth="1"/>
    <col min="6161" max="6161" width="3" style="60" customWidth="1"/>
    <col min="6162" max="6162" width="3.375" style="60" customWidth="1"/>
    <col min="6163" max="6166" width="3" style="60" customWidth="1"/>
    <col min="6167" max="6167" width="1.5" style="60" customWidth="1"/>
    <col min="6168" max="6168" width="3.625" style="60" customWidth="1"/>
    <col min="6169" max="6169" width="4.25" style="60" customWidth="1"/>
    <col min="6170" max="6170" width="2.625" style="60" customWidth="1"/>
    <col min="6171" max="6171" width="3.875" style="60" customWidth="1"/>
    <col min="6172" max="6172" width="14.875" style="60" customWidth="1"/>
    <col min="6173" max="6173" width="6.375" style="60" customWidth="1"/>
    <col min="6174" max="6174" width="23.875" style="60" customWidth="1"/>
    <col min="6175" max="6177" width="15.125" style="60" customWidth="1"/>
    <col min="6178" max="6178" width="3.875" style="60" customWidth="1"/>
    <col min="6179" max="6181" width="3.625" style="60" customWidth="1"/>
    <col min="6182" max="6182" width="2" style="60" customWidth="1"/>
    <col min="6183" max="6400" width="9" style="60" customWidth="1"/>
    <col min="6401" max="6401" width="2" style="60" customWidth="1"/>
    <col min="6402" max="6402" width="4.5" style="60" customWidth="1"/>
    <col min="6403" max="6403" width="0.625" style="60" customWidth="1"/>
    <col min="6404" max="6404" width="2.625" style="60" customWidth="1"/>
    <col min="6405" max="6405" width="3.875" style="60" customWidth="1"/>
    <col min="6406" max="6406" width="26.875" style="60" customWidth="1"/>
    <col min="6407" max="6407" width="17.875" style="60" customWidth="1"/>
    <col min="6408" max="6410" width="10.625" style="60" customWidth="1"/>
    <col min="6411" max="6411" width="12.375" style="60" customWidth="1"/>
    <col min="6412" max="6414" width="3.625" style="60" customWidth="1"/>
    <col min="6415" max="6415" width="0.625" style="60" customWidth="1"/>
    <col min="6416" max="6416" width="3.75" style="60" customWidth="1"/>
    <col min="6417" max="6417" width="3" style="60" customWidth="1"/>
    <col min="6418" max="6418" width="3.375" style="60" customWidth="1"/>
    <col min="6419" max="6422" width="3" style="60" customWidth="1"/>
    <col min="6423" max="6423" width="1.5" style="60" customWidth="1"/>
    <col min="6424" max="6424" width="3.625" style="60" customWidth="1"/>
    <col min="6425" max="6425" width="4.25" style="60" customWidth="1"/>
    <col min="6426" max="6426" width="2.625" style="60" customWidth="1"/>
    <col min="6427" max="6427" width="3.875" style="60" customWidth="1"/>
    <col min="6428" max="6428" width="14.875" style="60" customWidth="1"/>
    <col min="6429" max="6429" width="6.375" style="60" customWidth="1"/>
    <col min="6430" max="6430" width="23.875" style="60" customWidth="1"/>
    <col min="6431" max="6433" width="15.125" style="60" customWidth="1"/>
    <col min="6434" max="6434" width="3.875" style="60" customWidth="1"/>
    <col min="6435" max="6437" width="3.625" style="60" customWidth="1"/>
    <col min="6438" max="6438" width="2" style="60" customWidth="1"/>
    <col min="6439" max="6656" width="9" style="60" customWidth="1"/>
    <col min="6657" max="6657" width="2" style="60" customWidth="1"/>
    <col min="6658" max="6658" width="4.5" style="60" customWidth="1"/>
    <col min="6659" max="6659" width="0.625" style="60" customWidth="1"/>
    <col min="6660" max="6660" width="2.625" style="60" customWidth="1"/>
    <col min="6661" max="6661" width="3.875" style="60" customWidth="1"/>
    <col min="6662" max="6662" width="26.875" style="60" customWidth="1"/>
    <col min="6663" max="6663" width="17.875" style="60" customWidth="1"/>
    <col min="6664" max="6666" width="10.625" style="60" customWidth="1"/>
    <col min="6667" max="6667" width="12.375" style="60" customWidth="1"/>
    <col min="6668" max="6670" width="3.625" style="60" customWidth="1"/>
    <col min="6671" max="6671" width="0.625" style="60" customWidth="1"/>
    <col min="6672" max="6672" width="3.75" style="60" customWidth="1"/>
    <col min="6673" max="6673" width="3" style="60" customWidth="1"/>
    <col min="6674" max="6674" width="3.375" style="60" customWidth="1"/>
    <col min="6675" max="6678" width="3" style="60" customWidth="1"/>
    <col min="6679" max="6679" width="1.5" style="60" customWidth="1"/>
    <col min="6680" max="6680" width="3.625" style="60" customWidth="1"/>
    <col min="6681" max="6681" width="4.25" style="60" customWidth="1"/>
    <col min="6682" max="6682" width="2.625" style="60" customWidth="1"/>
    <col min="6683" max="6683" width="3.875" style="60" customWidth="1"/>
    <col min="6684" max="6684" width="14.875" style="60" customWidth="1"/>
    <col min="6685" max="6685" width="6.375" style="60" customWidth="1"/>
    <col min="6686" max="6686" width="23.875" style="60" customWidth="1"/>
    <col min="6687" max="6689" width="15.125" style="60" customWidth="1"/>
    <col min="6690" max="6690" width="3.875" style="60" customWidth="1"/>
    <col min="6691" max="6693" width="3.625" style="60" customWidth="1"/>
    <col min="6694" max="6694" width="2" style="60" customWidth="1"/>
    <col min="6695" max="6912" width="9" style="60" customWidth="1"/>
    <col min="6913" max="6913" width="2" style="60" customWidth="1"/>
    <col min="6914" max="6914" width="4.5" style="60" customWidth="1"/>
    <col min="6915" max="6915" width="0.625" style="60" customWidth="1"/>
    <col min="6916" max="6916" width="2.625" style="60" customWidth="1"/>
    <col min="6917" max="6917" width="3.875" style="60" customWidth="1"/>
    <col min="6918" max="6918" width="26.875" style="60" customWidth="1"/>
    <col min="6919" max="6919" width="17.875" style="60" customWidth="1"/>
    <col min="6920" max="6922" width="10.625" style="60" customWidth="1"/>
    <col min="6923" max="6923" width="12.375" style="60" customWidth="1"/>
    <col min="6924" max="6926" width="3.625" style="60" customWidth="1"/>
    <col min="6927" max="6927" width="0.625" style="60" customWidth="1"/>
    <col min="6928" max="6928" width="3.75" style="60" customWidth="1"/>
    <col min="6929" max="6929" width="3" style="60" customWidth="1"/>
    <col min="6930" max="6930" width="3.375" style="60" customWidth="1"/>
    <col min="6931" max="6934" width="3" style="60" customWidth="1"/>
    <col min="6935" max="6935" width="1.5" style="60" customWidth="1"/>
    <col min="6936" max="6936" width="3.625" style="60" customWidth="1"/>
    <col min="6937" max="6937" width="4.25" style="60" customWidth="1"/>
    <col min="6938" max="6938" width="2.625" style="60" customWidth="1"/>
    <col min="6939" max="6939" width="3.875" style="60" customWidth="1"/>
    <col min="6940" max="6940" width="14.875" style="60" customWidth="1"/>
    <col min="6941" max="6941" width="6.375" style="60" customWidth="1"/>
    <col min="6942" max="6942" width="23.875" style="60" customWidth="1"/>
    <col min="6943" max="6945" width="15.125" style="60" customWidth="1"/>
    <col min="6946" max="6946" width="3.875" style="60" customWidth="1"/>
    <col min="6947" max="6949" width="3.625" style="60" customWidth="1"/>
    <col min="6950" max="6950" width="2" style="60" customWidth="1"/>
    <col min="6951" max="7168" width="9" style="60" customWidth="1"/>
    <col min="7169" max="7169" width="2" style="60" customWidth="1"/>
    <col min="7170" max="7170" width="4.5" style="60" customWidth="1"/>
    <col min="7171" max="7171" width="0.625" style="60" customWidth="1"/>
    <col min="7172" max="7172" width="2.625" style="60" customWidth="1"/>
    <col min="7173" max="7173" width="3.875" style="60" customWidth="1"/>
    <col min="7174" max="7174" width="26.875" style="60" customWidth="1"/>
    <col min="7175" max="7175" width="17.875" style="60" customWidth="1"/>
    <col min="7176" max="7178" width="10.625" style="60" customWidth="1"/>
    <col min="7179" max="7179" width="12.375" style="60" customWidth="1"/>
    <col min="7180" max="7182" width="3.625" style="60" customWidth="1"/>
    <col min="7183" max="7183" width="0.625" style="60" customWidth="1"/>
    <col min="7184" max="7184" width="3.75" style="60" customWidth="1"/>
    <col min="7185" max="7185" width="3" style="60" customWidth="1"/>
    <col min="7186" max="7186" width="3.375" style="60" customWidth="1"/>
    <col min="7187" max="7190" width="3" style="60" customWidth="1"/>
    <col min="7191" max="7191" width="1.5" style="60" customWidth="1"/>
    <col min="7192" max="7192" width="3.625" style="60" customWidth="1"/>
    <col min="7193" max="7193" width="4.25" style="60" customWidth="1"/>
    <col min="7194" max="7194" width="2.625" style="60" customWidth="1"/>
    <col min="7195" max="7195" width="3.875" style="60" customWidth="1"/>
    <col min="7196" max="7196" width="14.875" style="60" customWidth="1"/>
    <col min="7197" max="7197" width="6.375" style="60" customWidth="1"/>
    <col min="7198" max="7198" width="23.875" style="60" customWidth="1"/>
    <col min="7199" max="7201" width="15.125" style="60" customWidth="1"/>
    <col min="7202" max="7202" width="3.875" style="60" customWidth="1"/>
    <col min="7203" max="7205" width="3.625" style="60" customWidth="1"/>
    <col min="7206" max="7206" width="2" style="60" customWidth="1"/>
    <col min="7207" max="7424" width="9" style="60" customWidth="1"/>
    <col min="7425" max="7425" width="2" style="60" customWidth="1"/>
    <col min="7426" max="7426" width="4.5" style="60" customWidth="1"/>
    <col min="7427" max="7427" width="0.625" style="60" customWidth="1"/>
    <col min="7428" max="7428" width="2.625" style="60" customWidth="1"/>
    <col min="7429" max="7429" width="3.875" style="60" customWidth="1"/>
    <col min="7430" max="7430" width="26.875" style="60" customWidth="1"/>
    <col min="7431" max="7431" width="17.875" style="60" customWidth="1"/>
    <col min="7432" max="7434" width="10.625" style="60" customWidth="1"/>
    <col min="7435" max="7435" width="12.375" style="60" customWidth="1"/>
    <col min="7436" max="7438" width="3.625" style="60" customWidth="1"/>
    <col min="7439" max="7439" width="0.625" style="60" customWidth="1"/>
    <col min="7440" max="7440" width="3.75" style="60" customWidth="1"/>
    <col min="7441" max="7441" width="3" style="60" customWidth="1"/>
    <col min="7442" max="7442" width="3.375" style="60" customWidth="1"/>
    <col min="7443" max="7446" width="3" style="60" customWidth="1"/>
    <col min="7447" max="7447" width="1.5" style="60" customWidth="1"/>
    <col min="7448" max="7448" width="3.625" style="60" customWidth="1"/>
    <col min="7449" max="7449" width="4.25" style="60" customWidth="1"/>
    <col min="7450" max="7450" width="2.625" style="60" customWidth="1"/>
    <col min="7451" max="7451" width="3.875" style="60" customWidth="1"/>
    <col min="7452" max="7452" width="14.875" style="60" customWidth="1"/>
    <col min="7453" max="7453" width="6.375" style="60" customWidth="1"/>
    <col min="7454" max="7454" width="23.875" style="60" customWidth="1"/>
    <col min="7455" max="7457" width="15.125" style="60" customWidth="1"/>
    <col min="7458" max="7458" width="3.875" style="60" customWidth="1"/>
    <col min="7459" max="7461" width="3.625" style="60" customWidth="1"/>
    <col min="7462" max="7462" width="2" style="60" customWidth="1"/>
    <col min="7463" max="7680" width="9" style="60" customWidth="1"/>
    <col min="7681" max="7681" width="2" style="60" customWidth="1"/>
    <col min="7682" max="7682" width="4.5" style="60" customWidth="1"/>
    <col min="7683" max="7683" width="0.625" style="60" customWidth="1"/>
    <col min="7684" max="7684" width="2.625" style="60" customWidth="1"/>
    <col min="7685" max="7685" width="3.875" style="60" customWidth="1"/>
    <col min="7686" max="7686" width="26.875" style="60" customWidth="1"/>
    <col min="7687" max="7687" width="17.875" style="60" customWidth="1"/>
    <col min="7688" max="7690" width="10.625" style="60" customWidth="1"/>
    <col min="7691" max="7691" width="12.375" style="60" customWidth="1"/>
    <col min="7692" max="7694" width="3.625" style="60" customWidth="1"/>
    <col min="7695" max="7695" width="0.625" style="60" customWidth="1"/>
    <col min="7696" max="7696" width="3.75" style="60" customWidth="1"/>
    <col min="7697" max="7697" width="3" style="60" customWidth="1"/>
    <col min="7698" max="7698" width="3.375" style="60" customWidth="1"/>
    <col min="7699" max="7702" width="3" style="60" customWidth="1"/>
    <col min="7703" max="7703" width="1.5" style="60" customWidth="1"/>
    <col min="7704" max="7704" width="3.625" style="60" customWidth="1"/>
    <col min="7705" max="7705" width="4.25" style="60" customWidth="1"/>
    <col min="7706" max="7706" width="2.625" style="60" customWidth="1"/>
    <col min="7707" max="7707" width="3.875" style="60" customWidth="1"/>
    <col min="7708" max="7708" width="14.875" style="60" customWidth="1"/>
    <col min="7709" max="7709" width="6.375" style="60" customWidth="1"/>
    <col min="7710" max="7710" width="23.875" style="60" customWidth="1"/>
    <col min="7711" max="7713" width="15.125" style="60" customWidth="1"/>
    <col min="7714" max="7714" width="3.875" style="60" customWidth="1"/>
    <col min="7715" max="7717" width="3.625" style="60" customWidth="1"/>
    <col min="7718" max="7718" width="2" style="60" customWidth="1"/>
    <col min="7719" max="7936" width="9" style="60" customWidth="1"/>
    <col min="7937" max="7937" width="2" style="60" customWidth="1"/>
    <col min="7938" max="7938" width="4.5" style="60" customWidth="1"/>
    <col min="7939" max="7939" width="0.625" style="60" customWidth="1"/>
    <col min="7940" max="7940" width="2.625" style="60" customWidth="1"/>
    <col min="7941" max="7941" width="3.875" style="60" customWidth="1"/>
    <col min="7942" max="7942" width="26.875" style="60" customWidth="1"/>
    <col min="7943" max="7943" width="17.875" style="60" customWidth="1"/>
    <col min="7944" max="7946" width="10.625" style="60" customWidth="1"/>
    <col min="7947" max="7947" width="12.375" style="60" customWidth="1"/>
    <col min="7948" max="7950" width="3.625" style="60" customWidth="1"/>
    <col min="7951" max="7951" width="0.625" style="60" customWidth="1"/>
    <col min="7952" max="7952" width="3.75" style="60" customWidth="1"/>
    <col min="7953" max="7953" width="3" style="60" customWidth="1"/>
    <col min="7954" max="7954" width="3.375" style="60" customWidth="1"/>
    <col min="7955" max="7958" width="3" style="60" customWidth="1"/>
    <col min="7959" max="7959" width="1.5" style="60" customWidth="1"/>
    <col min="7960" max="7960" width="3.625" style="60" customWidth="1"/>
    <col min="7961" max="7961" width="4.25" style="60" customWidth="1"/>
    <col min="7962" max="7962" width="2.625" style="60" customWidth="1"/>
    <col min="7963" max="7963" width="3.875" style="60" customWidth="1"/>
    <col min="7964" max="7964" width="14.875" style="60" customWidth="1"/>
    <col min="7965" max="7965" width="6.375" style="60" customWidth="1"/>
    <col min="7966" max="7966" width="23.875" style="60" customWidth="1"/>
    <col min="7967" max="7969" width="15.125" style="60" customWidth="1"/>
    <col min="7970" max="7970" width="3.875" style="60" customWidth="1"/>
    <col min="7971" max="7973" width="3.625" style="60" customWidth="1"/>
    <col min="7974" max="7974" width="2" style="60" customWidth="1"/>
    <col min="7975" max="8192" width="9" style="60" customWidth="1"/>
    <col min="8193" max="8193" width="2" style="60" customWidth="1"/>
    <col min="8194" max="8194" width="4.5" style="60" customWidth="1"/>
    <col min="8195" max="8195" width="0.625" style="60" customWidth="1"/>
    <col min="8196" max="8196" width="2.625" style="60" customWidth="1"/>
    <col min="8197" max="8197" width="3.875" style="60" customWidth="1"/>
    <col min="8198" max="8198" width="26.875" style="60" customWidth="1"/>
    <col min="8199" max="8199" width="17.875" style="60" customWidth="1"/>
    <col min="8200" max="8202" width="10.625" style="60" customWidth="1"/>
    <col min="8203" max="8203" width="12.375" style="60" customWidth="1"/>
    <col min="8204" max="8206" width="3.625" style="60" customWidth="1"/>
    <col min="8207" max="8207" width="0.625" style="60" customWidth="1"/>
    <col min="8208" max="8208" width="3.75" style="60" customWidth="1"/>
    <col min="8209" max="8209" width="3" style="60" customWidth="1"/>
    <col min="8210" max="8210" width="3.375" style="60" customWidth="1"/>
    <col min="8211" max="8214" width="3" style="60" customWidth="1"/>
    <col min="8215" max="8215" width="1.5" style="60" customWidth="1"/>
    <col min="8216" max="8216" width="3.625" style="60" customWidth="1"/>
    <col min="8217" max="8217" width="4.25" style="60" customWidth="1"/>
    <col min="8218" max="8218" width="2.625" style="60" customWidth="1"/>
    <col min="8219" max="8219" width="3.875" style="60" customWidth="1"/>
    <col min="8220" max="8220" width="14.875" style="60" customWidth="1"/>
    <col min="8221" max="8221" width="6.375" style="60" customWidth="1"/>
    <col min="8222" max="8222" width="23.875" style="60" customWidth="1"/>
    <col min="8223" max="8225" width="15.125" style="60" customWidth="1"/>
    <col min="8226" max="8226" width="3.875" style="60" customWidth="1"/>
    <col min="8227" max="8229" width="3.625" style="60" customWidth="1"/>
    <col min="8230" max="8230" width="2" style="60" customWidth="1"/>
    <col min="8231" max="8448" width="9" style="60" customWidth="1"/>
    <col min="8449" max="8449" width="2" style="60" customWidth="1"/>
    <col min="8450" max="8450" width="4.5" style="60" customWidth="1"/>
    <col min="8451" max="8451" width="0.625" style="60" customWidth="1"/>
    <col min="8452" max="8452" width="2.625" style="60" customWidth="1"/>
    <col min="8453" max="8453" width="3.875" style="60" customWidth="1"/>
    <col min="8454" max="8454" width="26.875" style="60" customWidth="1"/>
    <col min="8455" max="8455" width="17.875" style="60" customWidth="1"/>
    <col min="8456" max="8458" width="10.625" style="60" customWidth="1"/>
    <col min="8459" max="8459" width="12.375" style="60" customWidth="1"/>
    <col min="8460" max="8462" width="3.625" style="60" customWidth="1"/>
    <col min="8463" max="8463" width="0.625" style="60" customWidth="1"/>
    <col min="8464" max="8464" width="3.75" style="60" customWidth="1"/>
    <col min="8465" max="8465" width="3" style="60" customWidth="1"/>
    <col min="8466" max="8466" width="3.375" style="60" customWidth="1"/>
    <col min="8467" max="8470" width="3" style="60" customWidth="1"/>
    <col min="8471" max="8471" width="1.5" style="60" customWidth="1"/>
    <col min="8472" max="8472" width="3.625" style="60" customWidth="1"/>
    <col min="8473" max="8473" width="4.25" style="60" customWidth="1"/>
    <col min="8474" max="8474" width="2.625" style="60" customWidth="1"/>
    <col min="8475" max="8475" width="3.875" style="60" customWidth="1"/>
    <col min="8476" max="8476" width="14.875" style="60" customWidth="1"/>
    <col min="8477" max="8477" width="6.375" style="60" customWidth="1"/>
    <col min="8478" max="8478" width="23.875" style="60" customWidth="1"/>
    <col min="8479" max="8481" width="15.125" style="60" customWidth="1"/>
    <col min="8482" max="8482" width="3.875" style="60" customWidth="1"/>
    <col min="8483" max="8485" width="3.625" style="60" customWidth="1"/>
    <col min="8486" max="8486" width="2" style="60" customWidth="1"/>
    <col min="8487" max="8704" width="9" style="60" customWidth="1"/>
    <col min="8705" max="8705" width="2" style="60" customWidth="1"/>
    <col min="8706" max="8706" width="4.5" style="60" customWidth="1"/>
    <col min="8707" max="8707" width="0.625" style="60" customWidth="1"/>
    <col min="8708" max="8708" width="2.625" style="60" customWidth="1"/>
    <col min="8709" max="8709" width="3.875" style="60" customWidth="1"/>
    <col min="8710" max="8710" width="26.875" style="60" customWidth="1"/>
    <col min="8711" max="8711" width="17.875" style="60" customWidth="1"/>
    <col min="8712" max="8714" width="10.625" style="60" customWidth="1"/>
    <col min="8715" max="8715" width="12.375" style="60" customWidth="1"/>
    <col min="8716" max="8718" width="3.625" style="60" customWidth="1"/>
    <col min="8719" max="8719" width="0.625" style="60" customWidth="1"/>
    <col min="8720" max="8720" width="3.75" style="60" customWidth="1"/>
    <col min="8721" max="8721" width="3" style="60" customWidth="1"/>
    <col min="8722" max="8722" width="3.375" style="60" customWidth="1"/>
    <col min="8723" max="8726" width="3" style="60" customWidth="1"/>
    <col min="8727" max="8727" width="1.5" style="60" customWidth="1"/>
    <col min="8728" max="8728" width="3.625" style="60" customWidth="1"/>
    <col min="8729" max="8729" width="4.25" style="60" customWidth="1"/>
    <col min="8730" max="8730" width="2.625" style="60" customWidth="1"/>
    <col min="8731" max="8731" width="3.875" style="60" customWidth="1"/>
    <col min="8732" max="8732" width="14.875" style="60" customWidth="1"/>
    <col min="8733" max="8733" width="6.375" style="60" customWidth="1"/>
    <col min="8734" max="8734" width="23.875" style="60" customWidth="1"/>
    <col min="8735" max="8737" width="15.125" style="60" customWidth="1"/>
    <col min="8738" max="8738" width="3.875" style="60" customWidth="1"/>
    <col min="8739" max="8741" width="3.625" style="60" customWidth="1"/>
    <col min="8742" max="8742" width="2" style="60" customWidth="1"/>
    <col min="8743" max="8960" width="9" style="60" customWidth="1"/>
    <col min="8961" max="8961" width="2" style="60" customWidth="1"/>
    <col min="8962" max="8962" width="4.5" style="60" customWidth="1"/>
    <col min="8963" max="8963" width="0.625" style="60" customWidth="1"/>
    <col min="8964" max="8964" width="2.625" style="60" customWidth="1"/>
    <col min="8965" max="8965" width="3.875" style="60" customWidth="1"/>
    <col min="8966" max="8966" width="26.875" style="60" customWidth="1"/>
    <col min="8967" max="8967" width="17.875" style="60" customWidth="1"/>
    <col min="8968" max="8970" width="10.625" style="60" customWidth="1"/>
    <col min="8971" max="8971" width="12.375" style="60" customWidth="1"/>
    <col min="8972" max="8974" width="3.625" style="60" customWidth="1"/>
    <col min="8975" max="8975" width="0.625" style="60" customWidth="1"/>
    <col min="8976" max="8976" width="3.75" style="60" customWidth="1"/>
    <col min="8977" max="8977" width="3" style="60" customWidth="1"/>
    <col min="8978" max="8978" width="3.375" style="60" customWidth="1"/>
    <col min="8979" max="8982" width="3" style="60" customWidth="1"/>
    <col min="8983" max="8983" width="1.5" style="60" customWidth="1"/>
    <col min="8984" max="8984" width="3.625" style="60" customWidth="1"/>
    <col min="8985" max="8985" width="4.25" style="60" customWidth="1"/>
    <col min="8986" max="8986" width="2.625" style="60" customWidth="1"/>
    <col min="8987" max="8987" width="3.875" style="60" customWidth="1"/>
    <col min="8988" max="8988" width="14.875" style="60" customWidth="1"/>
    <col min="8989" max="8989" width="6.375" style="60" customWidth="1"/>
    <col min="8990" max="8990" width="23.875" style="60" customWidth="1"/>
    <col min="8991" max="8993" width="15.125" style="60" customWidth="1"/>
    <col min="8994" max="8994" width="3.875" style="60" customWidth="1"/>
    <col min="8995" max="8997" width="3.625" style="60" customWidth="1"/>
    <col min="8998" max="8998" width="2" style="60" customWidth="1"/>
    <col min="8999" max="9216" width="9" style="60" customWidth="1"/>
    <col min="9217" max="9217" width="2" style="60" customWidth="1"/>
    <col min="9218" max="9218" width="4.5" style="60" customWidth="1"/>
    <col min="9219" max="9219" width="0.625" style="60" customWidth="1"/>
    <col min="9220" max="9220" width="2.625" style="60" customWidth="1"/>
    <col min="9221" max="9221" width="3.875" style="60" customWidth="1"/>
    <col min="9222" max="9222" width="26.875" style="60" customWidth="1"/>
    <col min="9223" max="9223" width="17.875" style="60" customWidth="1"/>
    <col min="9224" max="9226" width="10.625" style="60" customWidth="1"/>
    <col min="9227" max="9227" width="12.375" style="60" customWidth="1"/>
    <col min="9228" max="9230" width="3.625" style="60" customWidth="1"/>
    <col min="9231" max="9231" width="0.625" style="60" customWidth="1"/>
    <col min="9232" max="9232" width="3.75" style="60" customWidth="1"/>
    <col min="9233" max="9233" width="3" style="60" customWidth="1"/>
    <col min="9234" max="9234" width="3.375" style="60" customWidth="1"/>
    <col min="9235" max="9238" width="3" style="60" customWidth="1"/>
    <col min="9239" max="9239" width="1.5" style="60" customWidth="1"/>
    <col min="9240" max="9240" width="3.625" style="60" customWidth="1"/>
    <col min="9241" max="9241" width="4.25" style="60" customWidth="1"/>
    <col min="9242" max="9242" width="2.625" style="60" customWidth="1"/>
    <col min="9243" max="9243" width="3.875" style="60" customWidth="1"/>
    <col min="9244" max="9244" width="14.875" style="60" customWidth="1"/>
    <col min="9245" max="9245" width="6.375" style="60" customWidth="1"/>
    <col min="9246" max="9246" width="23.875" style="60" customWidth="1"/>
    <col min="9247" max="9249" width="15.125" style="60" customWidth="1"/>
    <col min="9250" max="9250" width="3.875" style="60" customWidth="1"/>
    <col min="9251" max="9253" width="3.625" style="60" customWidth="1"/>
    <col min="9254" max="9254" width="2" style="60" customWidth="1"/>
    <col min="9255" max="9472" width="9" style="60" customWidth="1"/>
    <col min="9473" max="9473" width="2" style="60" customWidth="1"/>
    <col min="9474" max="9474" width="4.5" style="60" customWidth="1"/>
    <col min="9475" max="9475" width="0.625" style="60" customWidth="1"/>
    <col min="9476" max="9476" width="2.625" style="60" customWidth="1"/>
    <col min="9477" max="9477" width="3.875" style="60" customWidth="1"/>
    <col min="9478" max="9478" width="26.875" style="60" customWidth="1"/>
    <col min="9479" max="9479" width="17.875" style="60" customWidth="1"/>
    <col min="9480" max="9482" width="10.625" style="60" customWidth="1"/>
    <col min="9483" max="9483" width="12.375" style="60" customWidth="1"/>
    <col min="9484" max="9486" width="3.625" style="60" customWidth="1"/>
    <col min="9487" max="9487" width="0.625" style="60" customWidth="1"/>
    <col min="9488" max="9488" width="3.75" style="60" customWidth="1"/>
    <col min="9489" max="9489" width="3" style="60" customWidth="1"/>
    <col min="9490" max="9490" width="3.375" style="60" customWidth="1"/>
    <col min="9491" max="9494" width="3" style="60" customWidth="1"/>
    <col min="9495" max="9495" width="1.5" style="60" customWidth="1"/>
    <col min="9496" max="9496" width="3.625" style="60" customWidth="1"/>
    <col min="9497" max="9497" width="4.25" style="60" customWidth="1"/>
    <col min="9498" max="9498" width="2.625" style="60" customWidth="1"/>
    <col min="9499" max="9499" width="3.875" style="60" customWidth="1"/>
    <col min="9500" max="9500" width="14.875" style="60" customWidth="1"/>
    <col min="9501" max="9501" width="6.375" style="60" customWidth="1"/>
    <col min="9502" max="9502" width="23.875" style="60" customWidth="1"/>
    <col min="9503" max="9505" width="15.125" style="60" customWidth="1"/>
    <col min="9506" max="9506" width="3.875" style="60" customWidth="1"/>
    <col min="9507" max="9509" width="3.625" style="60" customWidth="1"/>
    <col min="9510" max="9510" width="2" style="60" customWidth="1"/>
    <col min="9511" max="9728" width="9" style="60" customWidth="1"/>
    <col min="9729" max="9729" width="2" style="60" customWidth="1"/>
    <col min="9730" max="9730" width="4.5" style="60" customWidth="1"/>
    <col min="9731" max="9731" width="0.625" style="60" customWidth="1"/>
    <col min="9732" max="9732" width="2.625" style="60" customWidth="1"/>
    <col min="9733" max="9733" width="3.875" style="60" customWidth="1"/>
    <col min="9734" max="9734" width="26.875" style="60" customWidth="1"/>
    <col min="9735" max="9735" width="17.875" style="60" customWidth="1"/>
    <col min="9736" max="9738" width="10.625" style="60" customWidth="1"/>
    <col min="9739" max="9739" width="12.375" style="60" customWidth="1"/>
    <col min="9740" max="9742" width="3.625" style="60" customWidth="1"/>
    <col min="9743" max="9743" width="0.625" style="60" customWidth="1"/>
    <col min="9744" max="9744" width="3.75" style="60" customWidth="1"/>
    <col min="9745" max="9745" width="3" style="60" customWidth="1"/>
    <col min="9746" max="9746" width="3.375" style="60" customWidth="1"/>
    <col min="9747" max="9750" width="3" style="60" customWidth="1"/>
    <col min="9751" max="9751" width="1.5" style="60" customWidth="1"/>
    <col min="9752" max="9752" width="3.625" style="60" customWidth="1"/>
    <col min="9753" max="9753" width="4.25" style="60" customWidth="1"/>
    <col min="9754" max="9754" width="2.625" style="60" customWidth="1"/>
    <col min="9755" max="9755" width="3.875" style="60" customWidth="1"/>
    <col min="9756" max="9756" width="14.875" style="60" customWidth="1"/>
    <col min="9757" max="9757" width="6.375" style="60" customWidth="1"/>
    <col min="9758" max="9758" width="23.875" style="60" customWidth="1"/>
    <col min="9759" max="9761" width="15.125" style="60" customWidth="1"/>
    <col min="9762" max="9762" width="3.875" style="60" customWidth="1"/>
    <col min="9763" max="9765" width="3.625" style="60" customWidth="1"/>
    <col min="9766" max="9766" width="2" style="60" customWidth="1"/>
    <col min="9767" max="9984" width="9" style="60" customWidth="1"/>
    <col min="9985" max="9985" width="2" style="60" customWidth="1"/>
    <col min="9986" max="9986" width="4.5" style="60" customWidth="1"/>
    <col min="9987" max="9987" width="0.625" style="60" customWidth="1"/>
    <col min="9988" max="9988" width="2.625" style="60" customWidth="1"/>
    <col min="9989" max="9989" width="3.875" style="60" customWidth="1"/>
    <col min="9990" max="9990" width="26.875" style="60" customWidth="1"/>
    <col min="9991" max="9991" width="17.875" style="60" customWidth="1"/>
    <col min="9992" max="9994" width="10.625" style="60" customWidth="1"/>
    <col min="9995" max="9995" width="12.375" style="60" customWidth="1"/>
    <col min="9996" max="9998" width="3.625" style="60" customWidth="1"/>
    <col min="9999" max="9999" width="0.625" style="60" customWidth="1"/>
    <col min="10000" max="10000" width="3.75" style="60" customWidth="1"/>
    <col min="10001" max="10001" width="3" style="60" customWidth="1"/>
    <col min="10002" max="10002" width="3.375" style="60" customWidth="1"/>
    <col min="10003" max="10006" width="3" style="60" customWidth="1"/>
    <col min="10007" max="10007" width="1.5" style="60" customWidth="1"/>
    <col min="10008" max="10008" width="3.625" style="60" customWidth="1"/>
    <col min="10009" max="10009" width="4.25" style="60" customWidth="1"/>
    <col min="10010" max="10010" width="2.625" style="60" customWidth="1"/>
    <col min="10011" max="10011" width="3.875" style="60" customWidth="1"/>
    <col min="10012" max="10012" width="14.875" style="60" customWidth="1"/>
    <col min="10013" max="10013" width="6.375" style="60" customWidth="1"/>
    <col min="10014" max="10014" width="23.875" style="60" customWidth="1"/>
    <col min="10015" max="10017" width="15.125" style="60" customWidth="1"/>
    <col min="10018" max="10018" width="3.875" style="60" customWidth="1"/>
    <col min="10019" max="10021" width="3.625" style="60" customWidth="1"/>
    <col min="10022" max="10022" width="2" style="60" customWidth="1"/>
    <col min="10023" max="10240" width="9" style="60" customWidth="1"/>
    <col min="10241" max="10241" width="2" style="60" customWidth="1"/>
    <col min="10242" max="10242" width="4.5" style="60" customWidth="1"/>
    <col min="10243" max="10243" width="0.625" style="60" customWidth="1"/>
    <col min="10244" max="10244" width="2.625" style="60" customWidth="1"/>
    <col min="10245" max="10245" width="3.875" style="60" customWidth="1"/>
    <col min="10246" max="10246" width="26.875" style="60" customWidth="1"/>
    <col min="10247" max="10247" width="17.875" style="60" customWidth="1"/>
    <col min="10248" max="10250" width="10.625" style="60" customWidth="1"/>
    <col min="10251" max="10251" width="12.375" style="60" customWidth="1"/>
    <col min="10252" max="10254" width="3.625" style="60" customWidth="1"/>
    <col min="10255" max="10255" width="0.625" style="60" customWidth="1"/>
    <col min="10256" max="10256" width="3.75" style="60" customWidth="1"/>
    <col min="10257" max="10257" width="3" style="60" customWidth="1"/>
    <col min="10258" max="10258" width="3.375" style="60" customWidth="1"/>
    <col min="10259" max="10262" width="3" style="60" customWidth="1"/>
    <col min="10263" max="10263" width="1.5" style="60" customWidth="1"/>
    <col min="10264" max="10264" width="3.625" style="60" customWidth="1"/>
    <col min="10265" max="10265" width="4.25" style="60" customWidth="1"/>
    <col min="10266" max="10266" width="2.625" style="60" customWidth="1"/>
    <col min="10267" max="10267" width="3.875" style="60" customWidth="1"/>
    <col min="10268" max="10268" width="14.875" style="60" customWidth="1"/>
    <col min="10269" max="10269" width="6.375" style="60" customWidth="1"/>
    <col min="10270" max="10270" width="23.875" style="60" customWidth="1"/>
    <col min="10271" max="10273" width="15.125" style="60" customWidth="1"/>
    <col min="10274" max="10274" width="3.875" style="60" customWidth="1"/>
    <col min="10275" max="10277" width="3.625" style="60" customWidth="1"/>
    <col min="10278" max="10278" width="2" style="60" customWidth="1"/>
    <col min="10279" max="10496" width="9" style="60" customWidth="1"/>
    <col min="10497" max="10497" width="2" style="60" customWidth="1"/>
    <col min="10498" max="10498" width="4.5" style="60" customWidth="1"/>
    <col min="10499" max="10499" width="0.625" style="60" customWidth="1"/>
    <col min="10500" max="10500" width="2.625" style="60" customWidth="1"/>
    <col min="10501" max="10501" width="3.875" style="60" customWidth="1"/>
    <col min="10502" max="10502" width="26.875" style="60" customWidth="1"/>
    <col min="10503" max="10503" width="17.875" style="60" customWidth="1"/>
    <col min="10504" max="10506" width="10.625" style="60" customWidth="1"/>
    <col min="10507" max="10507" width="12.375" style="60" customWidth="1"/>
    <col min="10508" max="10510" width="3.625" style="60" customWidth="1"/>
    <col min="10511" max="10511" width="0.625" style="60" customWidth="1"/>
    <col min="10512" max="10512" width="3.75" style="60" customWidth="1"/>
    <col min="10513" max="10513" width="3" style="60" customWidth="1"/>
    <col min="10514" max="10514" width="3.375" style="60" customWidth="1"/>
    <col min="10515" max="10518" width="3" style="60" customWidth="1"/>
    <col min="10519" max="10519" width="1.5" style="60" customWidth="1"/>
    <col min="10520" max="10520" width="3.625" style="60" customWidth="1"/>
    <col min="10521" max="10521" width="4.25" style="60" customWidth="1"/>
    <col min="10522" max="10522" width="2.625" style="60" customWidth="1"/>
    <col min="10523" max="10523" width="3.875" style="60" customWidth="1"/>
    <col min="10524" max="10524" width="14.875" style="60" customWidth="1"/>
    <col min="10525" max="10525" width="6.375" style="60" customWidth="1"/>
    <col min="10526" max="10526" width="23.875" style="60" customWidth="1"/>
    <col min="10527" max="10529" width="15.125" style="60" customWidth="1"/>
    <col min="10530" max="10530" width="3.875" style="60" customWidth="1"/>
    <col min="10531" max="10533" width="3.625" style="60" customWidth="1"/>
    <col min="10534" max="10534" width="2" style="60" customWidth="1"/>
    <col min="10535" max="10752" width="9" style="60" customWidth="1"/>
    <col min="10753" max="10753" width="2" style="60" customWidth="1"/>
    <col min="10754" max="10754" width="4.5" style="60" customWidth="1"/>
    <col min="10755" max="10755" width="0.625" style="60" customWidth="1"/>
    <col min="10756" max="10756" width="2.625" style="60" customWidth="1"/>
    <col min="10757" max="10757" width="3.875" style="60" customWidth="1"/>
    <col min="10758" max="10758" width="26.875" style="60" customWidth="1"/>
    <col min="10759" max="10759" width="17.875" style="60" customWidth="1"/>
    <col min="10760" max="10762" width="10.625" style="60" customWidth="1"/>
    <col min="10763" max="10763" width="12.375" style="60" customWidth="1"/>
    <col min="10764" max="10766" width="3.625" style="60" customWidth="1"/>
    <col min="10767" max="10767" width="0.625" style="60" customWidth="1"/>
    <col min="10768" max="10768" width="3.75" style="60" customWidth="1"/>
    <col min="10769" max="10769" width="3" style="60" customWidth="1"/>
    <col min="10770" max="10770" width="3.375" style="60" customWidth="1"/>
    <col min="10771" max="10774" width="3" style="60" customWidth="1"/>
    <col min="10775" max="10775" width="1.5" style="60" customWidth="1"/>
    <col min="10776" max="10776" width="3.625" style="60" customWidth="1"/>
    <col min="10777" max="10777" width="4.25" style="60" customWidth="1"/>
    <col min="10778" max="10778" width="2.625" style="60" customWidth="1"/>
    <col min="10779" max="10779" width="3.875" style="60" customWidth="1"/>
    <col min="10780" max="10780" width="14.875" style="60" customWidth="1"/>
    <col min="10781" max="10781" width="6.375" style="60" customWidth="1"/>
    <col min="10782" max="10782" width="23.875" style="60" customWidth="1"/>
    <col min="10783" max="10785" width="15.125" style="60" customWidth="1"/>
    <col min="10786" max="10786" width="3.875" style="60" customWidth="1"/>
    <col min="10787" max="10789" width="3.625" style="60" customWidth="1"/>
    <col min="10790" max="10790" width="2" style="60" customWidth="1"/>
    <col min="10791" max="11008" width="9" style="60" customWidth="1"/>
    <col min="11009" max="11009" width="2" style="60" customWidth="1"/>
    <col min="11010" max="11010" width="4.5" style="60" customWidth="1"/>
    <col min="11011" max="11011" width="0.625" style="60" customWidth="1"/>
    <col min="11012" max="11012" width="2.625" style="60" customWidth="1"/>
    <col min="11013" max="11013" width="3.875" style="60" customWidth="1"/>
    <col min="11014" max="11014" width="26.875" style="60" customWidth="1"/>
    <col min="11015" max="11015" width="17.875" style="60" customWidth="1"/>
    <col min="11016" max="11018" width="10.625" style="60" customWidth="1"/>
    <col min="11019" max="11019" width="12.375" style="60" customWidth="1"/>
    <col min="11020" max="11022" width="3.625" style="60" customWidth="1"/>
    <col min="11023" max="11023" width="0.625" style="60" customWidth="1"/>
    <col min="11024" max="11024" width="3.75" style="60" customWidth="1"/>
    <col min="11025" max="11025" width="3" style="60" customWidth="1"/>
    <col min="11026" max="11026" width="3.375" style="60" customWidth="1"/>
    <col min="11027" max="11030" width="3" style="60" customWidth="1"/>
    <col min="11031" max="11031" width="1.5" style="60" customWidth="1"/>
    <col min="11032" max="11032" width="3.625" style="60" customWidth="1"/>
    <col min="11033" max="11033" width="4.25" style="60" customWidth="1"/>
    <col min="11034" max="11034" width="2.625" style="60" customWidth="1"/>
    <col min="11035" max="11035" width="3.875" style="60" customWidth="1"/>
    <col min="11036" max="11036" width="14.875" style="60" customWidth="1"/>
    <col min="11037" max="11037" width="6.375" style="60" customWidth="1"/>
    <col min="11038" max="11038" width="23.875" style="60" customWidth="1"/>
    <col min="11039" max="11041" width="15.125" style="60" customWidth="1"/>
    <col min="11042" max="11042" width="3.875" style="60" customWidth="1"/>
    <col min="11043" max="11045" width="3.625" style="60" customWidth="1"/>
    <col min="11046" max="11046" width="2" style="60" customWidth="1"/>
    <col min="11047" max="11264" width="9" style="60" customWidth="1"/>
    <col min="11265" max="11265" width="2" style="60" customWidth="1"/>
    <col min="11266" max="11266" width="4.5" style="60" customWidth="1"/>
    <col min="11267" max="11267" width="0.625" style="60" customWidth="1"/>
    <col min="11268" max="11268" width="2.625" style="60" customWidth="1"/>
    <col min="11269" max="11269" width="3.875" style="60" customWidth="1"/>
    <col min="11270" max="11270" width="26.875" style="60" customWidth="1"/>
    <col min="11271" max="11271" width="17.875" style="60" customWidth="1"/>
    <col min="11272" max="11274" width="10.625" style="60" customWidth="1"/>
    <col min="11275" max="11275" width="12.375" style="60" customWidth="1"/>
    <col min="11276" max="11278" width="3.625" style="60" customWidth="1"/>
    <col min="11279" max="11279" width="0.625" style="60" customWidth="1"/>
    <col min="11280" max="11280" width="3.75" style="60" customWidth="1"/>
    <col min="11281" max="11281" width="3" style="60" customWidth="1"/>
    <col min="11282" max="11282" width="3.375" style="60" customWidth="1"/>
    <col min="11283" max="11286" width="3" style="60" customWidth="1"/>
    <col min="11287" max="11287" width="1.5" style="60" customWidth="1"/>
    <col min="11288" max="11288" width="3.625" style="60" customWidth="1"/>
    <col min="11289" max="11289" width="4.25" style="60" customWidth="1"/>
    <col min="11290" max="11290" width="2.625" style="60" customWidth="1"/>
    <col min="11291" max="11291" width="3.875" style="60" customWidth="1"/>
    <col min="11292" max="11292" width="14.875" style="60" customWidth="1"/>
    <col min="11293" max="11293" width="6.375" style="60" customWidth="1"/>
    <col min="11294" max="11294" width="23.875" style="60" customWidth="1"/>
    <col min="11295" max="11297" width="15.125" style="60" customWidth="1"/>
    <col min="11298" max="11298" width="3.875" style="60" customWidth="1"/>
    <col min="11299" max="11301" width="3.625" style="60" customWidth="1"/>
    <col min="11302" max="11302" width="2" style="60" customWidth="1"/>
    <col min="11303" max="11520" width="9" style="60" customWidth="1"/>
    <col min="11521" max="11521" width="2" style="60" customWidth="1"/>
    <col min="11522" max="11522" width="4.5" style="60" customWidth="1"/>
    <col min="11523" max="11523" width="0.625" style="60" customWidth="1"/>
    <col min="11524" max="11524" width="2.625" style="60" customWidth="1"/>
    <col min="11525" max="11525" width="3.875" style="60" customWidth="1"/>
    <col min="11526" max="11526" width="26.875" style="60" customWidth="1"/>
    <col min="11527" max="11527" width="17.875" style="60" customWidth="1"/>
    <col min="11528" max="11530" width="10.625" style="60" customWidth="1"/>
    <col min="11531" max="11531" width="12.375" style="60" customWidth="1"/>
    <col min="11532" max="11534" width="3.625" style="60" customWidth="1"/>
    <col min="11535" max="11535" width="0.625" style="60" customWidth="1"/>
    <col min="11536" max="11536" width="3.75" style="60" customWidth="1"/>
    <col min="11537" max="11537" width="3" style="60" customWidth="1"/>
    <col min="11538" max="11538" width="3.375" style="60" customWidth="1"/>
    <col min="11539" max="11542" width="3" style="60" customWidth="1"/>
    <col min="11543" max="11543" width="1.5" style="60" customWidth="1"/>
    <col min="11544" max="11544" width="3.625" style="60" customWidth="1"/>
    <col min="11545" max="11545" width="4.25" style="60" customWidth="1"/>
    <col min="11546" max="11546" width="2.625" style="60" customWidth="1"/>
    <col min="11547" max="11547" width="3.875" style="60" customWidth="1"/>
    <col min="11548" max="11548" width="14.875" style="60" customWidth="1"/>
    <col min="11549" max="11549" width="6.375" style="60" customWidth="1"/>
    <col min="11550" max="11550" width="23.875" style="60" customWidth="1"/>
    <col min="11551" max="11553" width="15.125" style="60" customWidth="1"/>
    <col min="11554" max="11554" width="3.875" style="60" customWidth="1"/>
    <col min="11555" max="11557" width="3.625" style="60" customWidth="1"/>
    <col min="11558" max="11558" width="2" style="60" customWidth="1"/>
    <col min="11559" max="11776" width="9" style="60" customWidth="1"/>
    <col min="11777" max="11777" width="2" style="60" customWidth="1"/>
    <col min="11778" max="11778" width="4.5" style="60" customWidth="1"/>
    <col min="11779" max="11779" width="0.625" style="60" customWidth="1"/>
    <col min="11780" max="11780" width="2.625" style="60" customWidth="1"/>
    <col min="11781" max="11781" width="3.875" style="60" customWidth="1"/>
    <col min="11782" max="11782" width="26.875" style="60" customWidth="1"/>
    <col min="11783" max="11783" width="17.875" style="60" customWidth="1"/>
    <col min="11784" max="11786" width="10.625" style="60" customWidth="1"/>
    <col min="11787" max="11787" width="12.375" style="60" customWidth="1"/>
    <col min="11788" max="11790" width="3.625" style="60" customWidth="1"/>
    <col min="11791" max="11791" width="0.625" style="60" customWidth="1"/>
    <col min="11792" max="11792" width="3.75" style="60" customWidth="1"/>
    <col min="11793" max="11793" width="3" style="60" customWidth="1"/>
    <col min="11794" max="11794" width="3.375" style="60" customWidth="1"/>
    <col min="11795" max="11798" width="3" style="60" customWidth="1"/>
    <col min="11799" max="11799" width="1.5" style="60" customWidth="1"/>
    <col min="11800" max="11800" width="3.625" style="60" customWidth="1"/>
    <col min="11801" max="11801" width="4.25" style="60" customWidth="1"/>
    <col min="11802" max="11802" width="2.625" style="60" customWidth="1"/>
    <col min="11803" max="11803" width="3.875" style="60" customWidth="1"/>
    <col min="11804" max="11804" width="14.875" style="60" customWidth="1"/>
    <col min="11805" max="11805" width="6.375" style="60" customWidth="1"/>
    <col min="11806" max="11806" width="23.875" style="60" customWidth="1"/>
    <col min="11807" max="11809" width="15.125" style="60" customWidth="1"/>
    <col min="11810" max="11810" width="3.875" style="60" customWidth="1"/>
    <col min="11811" max="11813" width="3.625" style="60" customWidth="1"/>
    <col min="11814" max="11814" width="2" style="60" customWidth="1"/>
    <col min="11815" max="12032" width="9" style="60" customWidth="1"/>
    <col min="12033" max="12033" width="2" style="60" customWidth="1"/>
    <col min="12034" max="12034" width="4.5" style="60" customWidth="1"/>
    <col min="12035" max="12035" width="0.625" style="60" customWidth="1"/>
    <col min="12036" max="12036" width="2.625" style="60" customWidth="1"/>
    <col min="12037" max="12037" width="3.875" style="60" customWidth="1"/>
    <col min="12038" max="12038" width="26.875" style="60" customWidth="1"/>
    <col min="12039" max="12039" width="17.875" style="60" customWidth="1"/>
    <col min="12040" max="12042" width="10.625" style="60" customWidth="1"/>
    <col min="12043" max="12043" width="12.375" style="60" customWidth="1"/>
    <col min="12044" max="12046" width="3.625" style="60" customWidth="1"/>
    <col min="12047" max="12047" width="0.625" style="60" customWidth="1"/>
    <col min="12048" max="12048" width="3.75" style="60" customWidth="1"/>
    <col min="12049" max="12049" width="3" style="60" customWidth="1"/>
    <col min="12050" max="12050" width="3.375" style="60" customWidth="1"/>
    <col min="12051" max="12054" width="3" style="60" customWidth="1"/>
    <col min="12055" max="12055" width="1.5" style="60" customWidth="1"/>
    <col min="12056" max="12056" width="3.625" style="60" customWidth="1"/>
    <col min="12057" max="12057" width="4.25" style="60" customWidth="1"/>
    <col min="12058" max="12058" width="2.625" style="60" customWidth="1"/>
    <col min="12059" max="12059" width="3.875" style="60" customWidth="1"/>
    <col min="12060" max="12060" width="14.875" style="60" customWidth="1"/>
    <col min="12061" max="12061" width="6.375" style="60" customWidth="1"/>
    <col min="12062" max="12062" width="23.875" style="60" customWidth="1"/>
    <col min="12063" max="12065" width="15.125" style="60" customWidth="1"/>
    <col min="12066" max="12066" width="3.875" style="60" customWidth="1"/>
    <col min="12067" max="12069" width="3.625" style="60" customWidth="1"/>
    <col min="12070" max="12070" width="2" style="60" customWidth="1"/>
    <col min="12071" max="12288" width="9" style="60" customWidth="1"/>
    <col min="12289" max="12289" width="2" style="60" customWidth="1"/>
    <col min="12290" max="12290" width="4.5" style="60" customWidth="1"/>
    <col min="12291" max="12291" width="0.625" style="60" customWidth="1"/>
    <col min="12292" max="12292" width="2.625" style="60" customWidth="1"/>
    <col min="12293" max="12293" width="3.875" style="60" customWidth="1"/>
    <col min="12294" max="12294" width="26.875" style="60" customWidth="1"/>
    <col min="12295" max="12295" width="17.875" style="60" customWidth="1"/>
    <col min="12296" max="12298" width="10.625" style="60" customWidth="1"/>
    <col min="12299" max="12299" width="12.375" style="60" customWidth="1"/>
    <col min="12300" max="12302" width="3.625" style="60" customWidth="1"/>
    <col min="12303" max="12303" width="0.625" style="60" customWidth="1"/>
    <col min="12304" max="12304" width="3.75" style="60" customWidth="1"/>
    <col min="12305" max="12305" width="3" style="60" customWidth="1"/>
    <col min="12306" max="12306" width="3.375" style="60" customWidth="1"/>
    <col min="12307" max="12310" width="3" style="60" customWidth="1"/>
    <col min="12311" max="12311" width="1.5" style="60" customWidth="1"/>
    <col min="12312" max="12312" width="3.625" style="60" customWidth="1"/>
    <col min="12313" max="12313" width="4.25" style="60" customWidth="1"/>
    <col min="12314" max="12314" width="2.625" style="60" customWidth="1"/>
    <col min="12315" max="12315" width="3.875" style="60" customWidth="1"/>
    <col min="12316" max="12316" width="14.875" style="60" customWidth="1"/>
    <col min="12317" max="12317" width="6.375" style="60" customWidth="1"/>
    <col min="12318" max="12318" width="23.875" style="60" customWidth="1"/>
    <col min="12319" max="12321" width="15.125" style="60" customWidth="1"/>
    <col min="12322" max="12322" width="3.875" style="60" customWidth="1"/>
    <col min="12323" max="12325" width="3.625" style="60" customWidth="1"/>
    <col min="12326" max="12326" width="2" style="60" customWidth="1"/>
    <col min="12327" max="12544" width="9" style="60" customWidth="1"/>
    <col min="12545" max="12545" width="2" style="60" customWidth="1"/>
    <col min="12546" max="12546" width="4.5" style="60" customWidth="1"/>
    <col min="12547" max="12547" width="0.625" style="60" customWidth="1"/>
    <col min="12548" max="12548" width="2.625" style="60" customWidth="1"/>
    <col min="12549" max="12549" width="3.875" style="60" customWidth="1"/>
    <col min="12550" max="12550" width="26.875" style="60" customWidth="1"/>
    <col min="12551" max="12551" width="17.875" style="60" customWidth="1"/>
    <col min="12552" max="12554" width="10.625" style="60" customWidth="1"/>
    <col min="12555" max="12555" width="12.375" style="60" customWidth="1"/>
    <col min="12556" max="12558" width="3.625" style="60" customWidth="1"/>
    <col min="12559" max="12559" width="0.625" style="60" customWidth="1"/>
    <col min="12560" max="12560" width="3.75" style="60" customWidth="1"/>
    <col min="12561" max="12561" width="3" style="60" customWidth="1"/>
    <col min="12562" max="12562" width="3.375" style="60" customWidth="1"/>
    <col min="12563" max="12566" width="3" style="60" customWidth="1"/>
    <col min="12567" max="12567" width="1.5" style="60" customWidth="1"/>
    <col min="12568" max="12568" width="3.625" style="60" customWidth="1"/>
    <col min="12569" max="12569" width="4.25" style="60" customWidth="1"/>
    <col min="12570" max="12570" width="2.625" style="60" customWidth="1"/>
    <col min="12571" max="12571" width="3.875" style="60" customWidth="1"/>
    <col min="12572" max="12572" width="14.875" style="60" customWidth="1"/>
    <col min="12573" max="12573" width="6.375" style="60" customWidth="1"/>
    <col min="12574" max="12574" width="23.875" style="60" customWidth="1"/>
    <col min="12575" max="12577" width="15.125" style="60" customWidth="1"/>
    <col min="12578" max="12578" width="3.875" style="60" customWidth="1"/>
    <col min="12579" max="12581" width="3.625" style="60" customWidth="1"/>
    <col min="12582" max="12582" width="2" style="60" customWidth="1"/>
    <col min="12583" max="12800" width="9" style="60" customWidth="1"/>
    <col min="12801" max="12801" width="2" style="60" customWidth="1"/>
    <col min="12802" max="12802" width="4.5" style="60" customWidth="1"/>
    <col min="12803" max="12803" width="0.625" style="60" customWidth="1"/>
    <col min="12804" max="12804" width="2.625" style="60" customWidth="1"/>
    <col min="12805" max="12805" width="3.875" style="60" customWidth="1"/>
    <col min="12806" max="12806" width="26.875" style="60" customWidth="1"/>
    <col min="12807" max="12807" width="17.875" style="60" customWidth="1"/>
    <col min="12808" max="12810" width="10.625" style="60" customWidth="1"/>
    <col min="12811" max="12811" width="12.375" style="60" customWidth="1"/>
    <col min="12812" max="12814" width="3.625" style="60" customWidth="1"/>
    <col min="12815" max="12815" width="0.625" style="60" customWidth="1"/>
    <col min="12816" max="12816" width="3.75" style="60" customWidth="1"/>
    <col min="12817" max="12817" width="3" style="60" customWidth="1"/>
    <col min="12818" max="12818" width="3.375" style="60" customWidth="1"/>
    <col min="12819" max="12822" width="3" style="60" customWidth="1"/>
    <col min="12823" max="12823" width="1.5" style="60" customWidth="1"/>
    <col min="12824" max="12824" width="3.625" style="60" customWidth="1"/>
    <col min="12825" max="12825" width="4.25" style="60" customWidth="1"/>
    <col min="12826" max="12826" width="2.625" style="60" customWidth="1"/>
    <col min="12827" max="12827" width="3.875" style="60" customWidth="1"/>
    <col min="12828" max="12828" width="14.875" style="60" customWidth="1"/>
    <col min="12829" max="12829" width="6.375" style="60" customWidth="1"/>
    <col min="12830" max="12830" width="23.875" style="60" customWidth="1"/>
    <col min="12831" max="12833" width="15.125" style="60" customWidth="1"/>
    <col min="12834" max="12834" width="3.875" style="60" customWidth="1"/>
    <col min="12835" max="12837" width="3.625" style="60" customWidth="1"/>
    <col min="12838" max="12838" width="2" style="60" customWidth="1"/>
    <col min="12839" max="13056" width="9" style="60" customWidth="1"/>
    <col min="13057" max="13057" width="2" style="60" customWidth="1"/>
    <col min="13058" max="13058" width="4.5" style="60" customWidth="1"/>
    <col min="13059" max="13059" width="0.625" style="60" customWidth="1"/>
    <col min="13060" max="13060" width="2.625" style="60" customWidth="1"/>
    <col min="13061" max="13061" width="3.875" style="60" customWidth="1"/>
    <col min="13062" max="13062" width="26.875" style="60" customWidth="1"/>
    <col min="13063" max="13063" width="17.875" style="60" customWidth="1"/>
    <col min="13064" max="13066" width="10.625" style="60" customWidth="1"/>
    <col min="13067" max="13067" width="12.375" style="60" customWidth="1"/>
    <col min="13068" max="13070" width="3.625" style="60" customWidth="1"/>
    <col min="13071" max="13071" width="0.625" style="60" customWidth="1"/>
    <col min="13072" max="13072" width="3.75" style="60" customWidth="1"/>
    <col min="13073" max="13073" width="3" style="60" customWidth="1"/>
    <col min="13074" max="13074" width="3.375" style="60" customWidth="1"/>
    <col min="13075" max="13078" width="3" style="60" customWidth="1"/>
    <col min="13079" max="13079" width="1.5" style="60" customWidth="1"/>
    <col min="13080" max="13080" width="3.625" style="60" customWidth="1"/>
    <col min="13081" max="13081" width="4.25" style="60" customWidth="1"/>
    <col min="13082" max="13082" width="2.625" style="60" customWidth="1"/>
    <col min="13083" max="13083" width="3.875" style="60" customWidth="1"/>
    <col min="13084" max="13084" width="14.875" style="60" customWidth="1"/>
    <col min="13085" max="13085" width="6.375" style="60" customWidth="1"/>
    <col min="13086" max="13086" width="23.875" style="60" customWidth="1"/>
    <col min="13087" max="13089" width="15.125" style="60" customWidth="1"/>
    <col min="13090" max="13090" width="3.875" style="60" customWidth="1"/>
    <col min="13091" max="13093" width="3.625" style="60" customWidth="1"/>
    <col min="13094" max="13094" width="2" style="60" customWidth="1"/>
    <col min="13095" max="13312" width="9" style="60" customWidth="1"/>
    <col min="13313" max="13313" width="2" style="60" customWidth="1"/>
    <col min="13314" max="13314" width="4.5" style="60" customWidth="1"/>
    <col min="13315" max="13315" width="0.625" style="60" customWidth="1"/>
    <col min="13316" max="13316" width="2.625" style="60" customWidth="1"/>
    <col min="13317" max="13317" width="3.875" style="60" customWidth="1"/>
    <col min="13318" max="13318" width="26.875" style="60" customWidth="1"/>
    <col min="13319" max="13319" width="17.875" style="60" customWidth="1"/>
    <col min="13320" max="13322" width="10.625" style="60" customWidth="1"/>
    <col min="13323" max="13323" width="12.375" style="60" customWidth="1"/>
    <col min="13324" max="13326" width="3.625" style="60" customWidth="1"/>
    <col min="13327" max="13327" width="0.625" style="60" customWidth="1"/>
    <col min="13328" max="13328" width="3.75" style="60" customWidth="1"/>
    <col min="13329" max="13329" width="3" style="60" customWidth="1"/>
    <col min="13330" max="13330" width="3.375" style="60" customWidth="1"/>
    <col min="13331" max="13334" width="3" style="60" customWidth="1"/>
    <col min="13335" max="13335" width="1.5" style="60" customWidth="1"/>
    <col min="13336" max="13336" width="3.625" style="60" customWidth="1"/>
    <col min="13337" max="13337" width="4.25" style="60" customWidth="1"/>
    <col min="13338" max="13338" width="2.625" style="60" customWidth="1"/>
    <col min="13339" max="13339" width="3.875" style="60" customWidth="1"/>
    <col min="13340" max="13340" width="14.875" style="60" customWidth="1"/>
    <col min="13341" max="13341" width="6.375" style="60" customWidth="1"/>
    <col min="13342" max="13342" width="23.875" style="60" customWidth="1"/>
    <col min="13343" max="13345" width="15.125" style="60" customWidth="1"/>
    <col min="13346" max="13346" width="3.875" style="60" customWidth="1"/>
    <col min="13347" max="13349" width="3.625" style="60" customWidth="1"/>
    <col min="13350" max="13350" width="2" style="60" customWidth="1"/>
    <col min="13351" max="13568" width="9" style="60" customWidth="1"/>
    <col min="13569" max="13569" width="2" style="60" customWidth="1"/>
    <col min="13570" max="13570" width="4.5" style="60" customWidth="1"/>
    <col min="13571" max="13571" width="0.625" style="60" customWidth="1"/>
    <col min="13572" max="13572" width="2.625" style="60" customWidth="1"/>
    <col min="13573" max="13573" width="3.875" style="60" customWidth="1"/>
    <col min="13574" max="13574" width="26.875" style="60" customWidth="1"/>
    <col min="13575" max="13575" width="17.875" style="60" customWidth="1"/>
    <col min="13576" max="13578" width="10.625" style="60" customWidth="1"/>
    <col min="13579" max="13579" width="12.375" style="60" customWidth="1"/>
    <col min="13580" max="13582" width="3.625" style="60" customWidth="1"/>
    <col min="13583" max="13583" width="0.625" style="60" customWidth="1"/>
    <col min="13584" max="13584" width="3.75" style="60" customWidth="1"/>
    <col min="13585" max="13585" width="3" style="60" customWidth="1"/>
    <col min="13586" max="13586" width="3.375" style="60" customWidth="1"/>
    <col min="13587" max="13590" width="3" style="60" customWidth="1"/>
    <col min="13591" max="13591" width="1.5" style="60" customWidth="1"/>
    <col min="13592" max="13592" width="3.625" style="60" customWidth="1"/>
    <col min="13593" max="13593" width="4.25" style="60" customWidth="1"/>
    <col min="13594" max="13594" width="2.625" style="60" customWidth="1"/>
    <col min="13595" max="13595" width="3.875" style="60" customWidth="1"/>
    <col min="13596" max="13596" width="14.875" style="60" customWidth="1"/>
    <col min="13597" max="13597" width="6.375" style="60" customWidth="1"/>
    <col min="13598" max="13598" width="23.875" style="60" customWidth="1"/>
    <col min="13599" max="13601" width="15.125" style="60" customWidth="1"/>
    <col min="13602" max="13602" width="3.875" style="60" customWidth="1"/>
    <col min="13603" max="13605" width="3.625" style="60" customWidth="1"/>
    <col min="13606" max="13606" width="2" style="60" customWidth="1"/>
    <col min="13607" max="13824" width="9" style="60" customWidth="1"/>
    <col min="13825" max="13825" width="2" style="60" customWidth="1"/>
    <col min="13826" max="13826" width="4.5" style="60" customWidth="1"/>
    <col min="13827" max="13827" width="0.625" style="60" customWidth="1"/>
    <col min="13828" max="13828" width="2.625" style="60" customWidth="1"/>
    <col min="13829" max="13829" width="3.875" style="60" customWidth="1"/>
    <col min="13830" max="13830" width="26.875" style="60" customWidth="1"/>
    <col min="13831" max="13831" width="17.875" style="60" customWidth="1"/>
    <col min="13832" max="13834" width="10.625" style="60" customWidth="1"/>
    <col min="13835" max="13835" width="12.375" style="60" customWidth="1"/>
    <col min="13836" max="13838" width="3.625" style="60" customWidth="1"/>
    <col min="13839" max="13839" width="0.625" style="60" customWidth="1"/>
    <col min="13840" max="13840" width="3.75" style="60" customWidth="1"/>
    <col min="13841" max="13841" width="3" style="60" customWidth="1"/>
    <col min="13842" max="13842" width="3.375" style="60" customWidth="1"/>
    <col min="13843" max="13846" width="3" style="60" customWidth="1"/>
    <col min="13847" max="13847" width="1.5" style="60" customWidth="1"/>
    <col min="13848" max="13848" width="3.625" style="60" customWidth="1"/>
    <col min="13849" max="13849" width="4.25" style="60" customWidth="1"/>
    <col min="13850" max="13850" width="2.625" style="60" customWidth="1"/>
    <col min="13851" max="13851" width="3.875" style="60" customWidth="1"/>
    <col min="13852" max="13852" width="14.875" style="60" customWidth="1"/>
    <col min="13853" max="13853" width="6.375" style="60" customWidth="1"/>
    <col min="13854" max="13854" width="23.875" style="60" customWidth="1"/>
    <col min="13855" max="13857" width="15.125" style="60" customWidth="1"/>
    <col min="13858" max="13858" width="3.875" style="60" customWidth="1"/>
    <col min="13859" max="13861" width="3.625" style="60" customWidth="1"/>
    <col min="13862" max="13862" width="2" style="60" customWidth="1"/>
    <col min="13863" max="14080" width="9" style="60" customWidth="1"/>
    <col min="14081" max="14081" width="2" style="60" customWidth="1"/>
    <col min="14082" max="14082" width="4.5" style="60" customWidth="1"/>
    <col min="14083" max="14083" width="0.625" style="60" customWidth="1"/>
    <col min="14084" max="14084" width="2.625" style="60" customWidth="1"/>
    <col min="14085" max="14085" width="3.875" style="60" customWidth="1"/>
    <col min="14086" max="14086" width="26.875" style="60" customWidth="1"/>
    <col min="14087" max="14087" width="17.875" style="60" customWidth="1"/>
    <col min="14088" max="14090" width="10.625" style="60" customWidth="1"/>
    <col min="14091" max="14091" width="12.375" style="60" customWidth="1"/>
    <col min="14092" max="14094" width="3.625" style="60" customWidth="1"/>
    <col min="14095" max="14095" width="0.625" style="60" customWidth="1"/>
    <col min="14096" max="14096" width="3.75" style="60" customWidth="1"/>
    <col min="14097" max="14097" width="3" style="60" customWidth="1"/>
    <col min="14098" max="14098" width="3.375" style="60" customWidth="1"/>
    <col min="14099" max="14102" width="3" style="60" customWidth="1"/>
    <col min="14103" max="14103" width="1.5" style="60" customWidth="1"/>
    <col min="14104" max="14104" width="3.625" style="60" customWidth="1"/>
    <col min="14105" max="14105" width="4.25" style="60" customWidth="1"/>
    <col min="14106" max="14106" width="2.625" style="60" customWidth="1"/>
    <col min="14107" max="14107" width="3.875" style="60" customWidth="1"/>
    <col min="14108" max="14108" width="14.875" style="60" customWidth="1"/>
    <col min="14109" max="14109" width="6.375" style="60" customWidth="1"/>
    <col min="14110" max="14110" width="23.875" style="60" customWidth="1"/>
    <col min="14111" max="14113" width="15.125" style="60" customWidth="1"/>
    <col min="14114" max="14114" width="3.875" style="60" customWidth="1"/>
    <col min="14115" max="14117" width="3.625" style="60" customWidth="1"/>
    <col min="14118" max="14118" width="2" style="60" customWidth="1"/>
    <col min="14119" max="14336" width="9" style="60" customWidth="1"/>
    <col min="14337" max="14337" width="2" style="60" customWidth="1"/>
    <col min="14338" max="14338" width="4.5" style="60" customWidth="1"/>
    <col min="14339" max="14339" width="0.625" style="60" customWidth="1"/>
    <col min="14340" max="14340" width="2.625" style="60" customWidth="1"/>
    <col min="14341" max="14341" width="3.875" style="60" customWidth="1"/>
    <col min="14342" max="14342" width="26.875" style="60" customWidth="1"/>
    <col min="14343" max="14343" width="17.875" style="60" customWidth="1"/>
    <col min="14344" max="14346" width="10.625" style="60" customWidth="1"/>
    <col min="14347" max="14347" width="12.375" style="60" customWidth="1"/>
    <col min="14348" max="14350" width="3.625" style="60" customWidth="1"/>
    <col min="14351" max="14351" width="0.625" style="60" customWidth="1"/>
    <col min="14352" max="14352" width="3.75" style="60" customWidth="1"/>
    <col min="14353" max="14353" width="3" style="60" customWidth="1"/>
    <col min="14354" max="14354" width="3.375" style="60" customWidth="1"/>
    <col min="14355" max="14358" width="3" style="60" customWidth="1"/>
    <col min="14359" max="14359" width="1.5" style="60" customWidth="1"/>
    <col min="14360" max="14360" width="3.625" style="60" customWidth="1"/>
    <col min="14361" max="14361" width="4.25" style="60" customWidth="1"/>
    <col min="14362" max="14362" width="2.625" style="60" customWidth="1"/>
    <col min="14363" max="14363" width="3.875" style="60" customWidth="1"/>
    <col min="14364" max="14364" width="14.875" style="60" customWidth="1"/>
    <col min="14365" max="14365" width="6.375" style="60" customWidth="1"/>
    <col min="14366" max="14366" width="23.875" style="60" customWidth="1"/>
    <col min="14367" max="14369" width="15.125" style="60" customWidth="1"/>
    <col min="14370" max="14370" width="3.875" style="60" customWidth="1"/>
    <col min="14371" max="14373" width="3.625" style="60" customWidth="1"/>
    <col min="14374" max="14374" width="2" style="60" customWidth="1"/>
    <col min="14375" max="14592" width="9" style="60" customWidth="1"/>
    <col min="14593" max="14593" width="2" style="60" customWidth="1"/>
    <col min="14594" max="14594" width="4.5" style="60" customWidth="1"/>
    <col min="14595" max="14595" width="0.625" style="60" customWidth="1"/>
    <col min="14596" max="14596" width="2.625" style="60" customWidth="1"/>
    <col min="14597" max="14597" width="3.875" style="60" customWidth="1"/>
    <col min="14598" max="14598" width="26.875" style="60" customWidth="1"/>
    <col min="14599" max="14599" width="17.875" style="60" customWidth="1"/>
    <col min="14600" max="14602" width="10.625" style="60" customWidth="1"/>
    <col min="14603" max="14603" width="12.375" style="60" customWidth="1"/>
    <col min="14604" max="14606" width="3.625" style="60" customWidth="1"/>
    <col min="14607" max="14607" width="0.625" style="60" customWidth="1"/>
    <col min="14608" max="14608" width="3.75" style="60" customWidth="1"/>
    <col min="14609" max="14609" width="3" style="60" customWidth="1"/>
    <col min="14610" max="14610" width="3.375" style="60" customWidth="1"/>
    <col min="14611" max="14614" width="3" style="60" customWidth="1"/>
    <col min="14615" max="14615" width="1.5" style="60" customWidth="1"/>
    <col min="14616" max="14616" width="3.625" style="60" customWidth="1"/>
    <col min="14617" max="14617" width="4.25" style="60" customWidth="1"/>
    <col min="14618" max="14618" width="2.625" style="60" customWidth="1"/>
    <col min="14619" max="14619" width="3.875" style="60" customWidth="1"/>
    <col min="14620" max="14620" width="14.875" style="60" customWidth="1"/>
    <col min="14621" max="14621" width="6.375" style="60" customWidth="1"/>
    <col min="14622" max="14622" width="23.875" style="60" customWidth="1"/>
    <col min="14623" max="14625" width="15.125" style="60" customWidth="1"/>
    <col min="14626" max="14626" width="3.875" style="60" customWidth="1"/>
    <col min="14627" max="14629" width="3.625" style="60" customWidth="1"/>
    <col min="14630" max="14630" width="2" style="60" customWidth="1"/>
    <col min="14631" max="14848" width="9" style="60" customWidth="1"/>
    <col min="14849" max="14849" width="2" style="60" customWidth="1"/>
    <col min="14850" max="14850" width="4.5" style="60" customWidth="1"/>
    <col min="14851" max="14851" width="0.625" style="60" customWidth="1"/>
    <col min="14852" max="14852" width="2.625" style="60" customWidth="1"/>
    <col min="14853" max="14853" width="3.875" style="60" customWidth="1"/>
    <col min="14854" max="14854" width="26.875" style="60" customWidth="1"/>
    <col min="14855" max="14855" width="17.875" style="60" customWidth="1"/>
    <col min="14856" max="14858" width="10.625" style="60" customWidth="1"/>
    <col min="14859" max="14859" width="12.375" style="60" customWidth="1"/>
    <col min="14860" max="14862" width="3.625" style="60" customWidth="1"/>
    <col min="14863" max="14863" width="0.625" style="60" customWidth="1"/>
    <col min="14864" max="14864" width="3.75" style="60" customWidth="1"/>
    <col min="14865" max="14865" width="3" style="60" customWidth="1"/>
    <col min="14866" max="14866" width="3.375" style="60" customWidth="1"/>
    <col min="14867" max="14870" width="3" style="60" customWidth="1"/>
    <col min="14871" max="14871" width="1.5" style="60" customWidth="1"/>
    <col min="14872" max="14872" width="3.625" style="60" customWidth="1"/>
    <col min="14873" max="14873" width="4.25" style="60" customWidth="1"/>
    <col min="14874" max="14874" width="2.625" style="60" customWidth="1"/>
    <col min="14875" max="14875" width="3.875" style="60" customWidth="1"/>
    <col min="14876" max="14876" width="14.875" style="60" customWidth="1"/>
    <col min="14877" max="14877" width="6.375" style="60" customWidth="1"/>
    <col min="14878" max="14878" width="23.875" style="60" customWidth="1"/>
    <col min="14879" max="14881" width="15.125" style="60" customWidth="1"/>
    <col min="14882" max="14882" width="3.875" style="60" customWidth="1"/>
    <col min="14883" max="14885" width="3.625" style="60" customWidth="1"/>
    <col min="14886" max="14886" width="2" style="60" customWidth="1"/>
    <col min="14887" max="15104" width="9" style="60" customWidth="1"/>
    <col min="15105" max="15105" width="2" style="60" customWidth="1"/>
    <col min="15106" max="15106" width="4.5" style="60" customWidth="1"/>
    <col min="15107" max="15107" width="0.625" style="60" customWidth="1"/>
    <col min="15108" max="15108" width="2.625" style="60" customWidth="1"/>
    <col min="15109" max="15109" width="3.875" style="60" customWidth="1"/>
    <col min="15110" max="15110" width="26.875" style="60" customWidth="1"/>
    <col min="15111" max="15111" width="17.875" style="60" customWidth="1"/>
    <col min="15112" max="15114" width="10.625" style="60" customWidth="1"/>
    <col min="15115" max="15115" width="12.375" style="60" customWidth="1"/>
    <col min="15116" max="15118" width="3.625" style="60" customWidth="1"/>
    <col min="15119" max="15119" width="0.625" style="60" customWidth="1"/>
    <col min="15120" max="15120" width="3.75" style="60" customWidth="1"/>
    <col min="15121" max="15121" width="3" style="60" customWidth="1"/>
    <col min="15122" max="15122" width="3.375" style="60" customWidth="1"/>
    <col min="15123" max="15126" width="3" style="60" customWidth="1"/>
    <col min="15127" max="15127" width="1.5" style="60" customWidth="1"/>
    <col min="15128" max="15128" width="3.625" style="60" customWidth="1"/>
    <col min="15129" max="15129" width="4.25" style="60" customWidth="1"/>
    <col min="15130" max="15130" width="2.625" style="60" customWidth="1"/>
    <col min="15131" max="15131" width="3.875" style="60" customWidth="1"/>
    <col min="15132" max="15132" width="14.875" style="60" customWidth="1"/>
    <col min="15133" max="15133" width="6.375" style="60" customWidth="1"/>
    <col min="15134" max="15134" width="23.875" style="60" customWidth="1"/>
    <col min="15135" max="15137" width="15.125" style="60" customWidth="1"/>
    <col min="15138" max="15138" width="3.875" style="60" customWidth="1"/>
    <col min="15139" max="15141" width="3.625" style="60" customWidth="1"/>
    <col min="15142" max="15142" width="2" style="60" customWidth="1"/>
    <col min="15143" max="15360" width="9" style="60" customWidth="1"/>
    <col min="15361" max="15361" width="2" style="60" customWidth="1"/>
    <col min="15362" max="15362" width="4.5" style="60" customWidth="1"/>
    <col min="15363" max="15363" width="0.625" style="60" customWidth="1"/>
    <col min="15364" max="15364" width="2.625" style="60" customWidth="1"/>
    <col min="15365" max="15365" width="3.875" style="60" customWidth="1"/>
    <col min="15366" max="15366" width="26.875" style="60" customWidth="1"/>
    <col min="15367" max="15367" width="17.875" style="60" customWidth="1"/>
    <col min="15368" max="15370" width="10.625" style="60" customWidth="1"/>
    <col min="15371" max="15371" width="12.375" style="60" customWidth="1"/>
    <col min="15372" max="15374" width="3.625" style="60" customWidth="1"/>
    <col min="15375" max="15375" width="0.625" style="60" customWidth="1"/>
    <col min="15376" max="15376" width="3.75" style="60" customWidth="1"/>
    <col min="15377" max="15377" width="3" style="60" customWidth="1"/>
    <col min="15378" max="15378" width="3.375" style="60" customWidth="1"/>
    <col min="15379" max="15382" width="3" style="60" customWidth="1"/>
    <col min="15383" max="15383" width="1.5" style="60" customWidth="1"/>
    <col min="15384" max="15384" width="3.625" style="60" customWidth="1"/>
    <col min="15385" max="15385" width="4.25" style="60" customWidth="1"/>
    <col min="15386" max="15386" width="2.625" style="60" customWidth="1"/>
    <col min="15387" max="15387" width="3.875" style="60" customWidth="1"/>
    <col min="15388" max="15388" width="14.875" style="60" customWidth="1"/>
    <col min="15389" max="15389" width="6.375" style="60" customWidth="1"/>
    <col min="15390" max="15390" width="23.875" style="60" customWidth="1"/>
    <col min="15391" max="15393" width="15.125" style="60" customWidth="1"/>
    <col min="15394" max="15394" width="3.875" style="60" customWidth="1"/>
    <col min="15395" max="15397" width="3.625" style="60" customWidth="1"/>
    <col min="15398" max="15398" width="2" style="60" customWidth="1"/>
    <col min="15399" max="15616" width="9" style="60" customWidth="1"/>
    <col min="15617" max="15617" width="2" style="60" customWidth="1"/>
    <col min="15618" max="15618" width="4.5" style="60" customWidth="1"/>
    <col min="15619" max="15619" width="0.625" style="60" customWidth="1"/>
    <col min="15620" max="15620" width="2.625" style="60" customWidth="1"/>
    <col min="15621" max="15621" width="3.875" style="60" customWidth="1"/>
    <col min="15622" max="15622" width="26.875" style="60" customWidth="1"/>
    <col min="15623" max="15623" width="17.875" style="60" customWidth="1"/>
    <col min="15624" max="15626" width="10.625" style="60" customWidth="1"/>
    <col min="15627" max="15627" width="12.375" style="60" customWidth="1"/>
    <col min="15628" max="15630" width="3.625" style="60" customWidth="1"/>
    <col min="15631" max="15631" width="0.625" style="60" customWidth="1"/>
    <col min="15632" max="15632" width="3.75" style="60" customWidth="1"/>
    <col min="15633" max="15633" width="3" style="60" customWidth="1"/>
    <col min="15634" max="15634" width="3.375" style="60" customWidth="1"/>
    <col min="15635" max="15638" width="3" style="60" customWidth="1"/>
    <col min="15639" max="15639" width="1.5" style="60" customWidth="1"/>
    <col min="15640" max="15640" width="3.625" style="60" customWidth="1"/>
    <col min="15641" max="15641" width="4.25" style="60" customWidth="1"/>
    <col min="15642" max="15642" width="2.625" style="60" customWidth="1"/>
    <col min="15643" max="15643" width="3.875" style="60" customWidth="1"/>
    <col min="15644" max="15644" width="14.875" style="60" customWidth="1"/>
    <col min="15645" max="15645" width="6.375" style="60" customWidth="1"/>
    <col min="15646" max="15646" width="23.875" style="60" customWidth="1"/>
    <col min="15647" max="15649" width="15.125" style="60" customWidth="1"/>
    <col min="15650" max="15650" width="3.875" style="60" customWidth="1"/>
    <col min="15651" max="15653" width="3.625" style="60" customWidth="1"/>
    <col min="15654" max="15654" width="2" style="60" customWidth="1"/>
    <col min="15655" max="15872" width="9" style="60" customWidth="1"/>
    <col min="15873" max="15873" width="2" style="60" customWidth="1"/>
    <col min="15874" max="15874" width="4.5" style="60" customWidth="1"/>
    <col min="15875" max="15875" width="0.625" style="60" customWidth="1"/>
    <col min="15876" max="15876" width="2.625" style="60" customWidth="1"/>
    <col min="15877" max="15877" width="3.875" style="60" customWidth="1"/>
    <col min="15878" max="15878" width="26.875" style="60" customWidth="1"/>
    <col min="15879" max="15879" width="17.875" style="60" customWidth="1"/>
    <col min="15880" max="15882" width="10.625" style="60" customWidth="1"/>
    <col min="15883" max="15883" width="12.375" style="60" customWidth="1"/>
    <col min="15884" max="15886" width="3.625" style="60" customWidth="1"/>
    <col min="15887" max="15887" width="0.625" style="60" customWidth="1"/>
    <col min="15888" max="15888" width="3.75" style="60" customWidth="1"/>
    <col min="15889" max="15889" width="3" style="60" customWidth="1"/>
    <col min="15890" max="15890" width="3.375" style="60" customWidth="1"/>
    <col min="15891" max="15894" width="3" style="60" customWidth="1"/>
    <col min="15895" max="15895" width="1.5" style="60" customWidth="1"/>
    <col min="15896" max="15896" width="3.625" style="60" customWidth="1"/>
    <col min="15897" max="15897" width="4.25" style="60" customWidth="1"/>
    <col min="15898" max="15898" width="2.625" style="60" customWidth="1"/>
    <col min="15899" max="15899" width="3.875" style="60" customWidth="1"/>
    <col min="15900" max="15900" width="14.875" style="60" customWidth="1"/>
    <col min="15901" max="15901" width="6.375" style="60" customWidth="1"/>
    <col min="15902" max="15902" width="23.875" style="60" customWidth="1"/>
    <col min="15903" max="15905" width="15.125" style="60" customWidth="1"/>
    <col min="15906" max="15906" width="3.875" style="60" customWidth="1"/>
    <col min="15907" max="15909" width="3.625" style="60" customWidth="1"/>
    <col min="15910" max="15910" width="2" style="60" customWidth="1"/>
    <col min="15911" max="16128" width="9" style="60" customWidth="1"/>
    <col min="16129" max="16129" width="2" style="60" customWidth="1"/>
    <col min="16130" max="16130" width="4.5" style="60" customWidth="1"/>
    <col min="16131" max="16131" width="0.625" style="60" customWidth="1"/>
    <col min="16132" max="16132" width="2.625" style="60" customWidth="1"/>
    <col min="16133" max="16133" width="3.875" style="60" customWidth="1"/>
    <col min="16134" max="16134" width="26.875" style="60" customWidth="1"/>
    <col min="16135" max="16135" width="17.875" style="60" customWidth="1"/>
    <col min="16136" max="16138" width="10.625" style="60" customWidth="1"/>
    <col min="16139" max="16139" width="12.375" style="60" customWidth="1"/>
    <col min="16140" max="16142" width="3.625" style="60" customWidth="1"/>
    <col min="16143" max="16143" width="0.625" style="60" customWidth="1"/>
    <col min="16144" max="16144" width="3.75" style="60" customWidth="1"/>
    <col min="16145" max="16145" width="3" style="60" customWidth="1"/>
    <col min="16146" max="16146" width="3.375" style="60" customWidth="1"/>
    <col min="16147" max="16150" width="3" style="60" customWidth="1"/>
    <col min="16151" max="16151" width="1.5" style="60" customWidth="1"/>
    <col min="16152" max="16152" width="3.625" style="60" customWidth="1"/>
    <col min="16153" max="16153" width="4.25" style="60" customWidth="1"/>
    <col min="16154" max="16154" width="2.625" style="60" customWidth="1"/>
    <col min="16155" max="16155" width="3.875" style="60" customWidth="1"/>
    <col min="16156" max="16156" width="14.875" style="60" customWidth="1"/>
    <col min="16157" max="16157" width="6.375" style="60" customWidth="1"/>
    <col min="16158" max="16158" width="23.875" style="60" customWidth="1"/>
    <col min="16159" max="16161" width="15.125" style="60" customWidth="1"/>
    <col min="16162" max="16162" width="3.875" style="60" customWidth="1"/>
    <col min="16163" max="16165" width="3.625" style="60" customWidth="1"/>
    <col min="16166" max="16166" width="2" style="60" customWidth="1"/>
    <col min="16167" max="16384" width="9" style="60" customWidth="1"/>
  </cols>
  <sheetData>
    <row r="1" spans="1:46" ht="16.5" customHeight="1">
      <c r="A1" s="60"/>
      <c r="B1" s="229"/>
      <c r="C1" s="229"/>
      <c r="D1" s="229"/>
      <c r="E1" s="229"/>
      <c r="F1" s="229"/>
      <c r="G1" s="229"/>
      <c r="H1" s="229"/>
      <c r="I1" s="229"/>
      <c r="J1" s="229"/>
      <c r="K1" s="229"/>
      <c r="L1" s="229"/>
      <c r="M1" s="229"/>
      <c r="N1" s="229"/>
      <c r="O1" s="229"/>
      <c r="P1" s="229"/>
      <c r="Q1" s="229"/>
      <c r="R1" s="229"/>
      <c r="S1" s="229"/>
      <c r="T1" s="229"/>
      <c r="U1" s="229"/>
      <c r="V1" s="229"/>
      <c r="W1" s="60"/>
      <c r="AJ1" s="60"/>
    </row>
    <row r="2" spans="1:46" ht="16.5" customHeight="1">
      <c r="A2" s="60"/>
      <c r="B2" s="683" t="s">
        <v>631</v>
      </c>
      <c r="C2" s="726"/>
      <c r="D2" s="726"/>
      <c r="M2" s="60"/>
      <c r="V2" s="165"/>
      <c r="W2" s="60"/>
      <c r="AJ2" s="60"/>
    </row>
    <row r="3" spans="1:46" ht="13.7" customHeight="1">
      <c r="A3" s="60"/>
      <c r="B3" s="25"/>
      <c r="C3" s="25"/>
      <c r="D3" s="25"/>
      <c r="E3" s="25"/>
      <c r="F3" s="25"/>
      <c r="G3" s="25"/>
      <c r="H3" s="24"/>
      <c r="I3" s="24"/>
      <c r="J3" s="24"/>
      <c r="K3" s="24"/>
      <c r="L3" s="24"/>
      <c r="M3" s="24"/>
      <c r="N3" s="24"/>
      <c r="O3" s="24"/>
      <c r="P3" s="24"/>
      <c r="Q3" s="24"/>
      <c r="R3" s="24"/>
      <c r="S3" s="24"/>
      <c r="T3" s="24"/>
      <c r="U3" s="24"/>
      <c r="V3" s="24"/>
      <c r="W3" s="60"/>
      <c r="Y3" s="747"/>
      <c r="Z3" s="747"/>
      <c r="AJ3" s="60"/>
    </row>
    <row r="4" spans="1:46" ht="13.7" customHeight="1">
      <c r="A4" s="60"/>
      <c r="B4" s="25"/>
      <c r="C4" s="17"/>
      <c r="D4" s="17"/>
      <c r="E4" s="25"/>
      <c r="F4" s="25"/>
      <c r="G4" s="25"/>
      <c r="H4" s="25"/>
      <c r="I4" s="25"/>
      <c r="J4" s="25"/>
      <c r="K4" s="25"/>
      <c r="L4" s="25"/>
      <c r="M4" s="25"/>
      <c r="N4" s="25"/>
      <c r="O4" s="25"/>
      <c r="P4" s="25"/>
      <c r="Q4" s="25"/>
      <c r="R4" s="25"/>
      <c r="S4" s="25"/>
      <c r="T4" s="25"/>
      <c r="U4" s="25"/>
      <c r="V4" s="25"/>
      <c r="W4" s="60"/>
      <c r="AJ4" s="60"/>
      <c r="AQ4" s="747"/>
      <c r="AR4" s="747"/>
      <c r="AS4" s="747"/>
      <c r="AT4" s="747"/>
    </row>
    <row r="5" spans="1:46" s="341" customFormat="1" ht="13.7" customHeight="1">
      <c r="B5" s="724"/>
      <c r="C5" s="0"/>
      <c r="D5" s="0"/>
      <c r="E5" s="731"/>
      <c r="F5" s="731"/>
      <c r="G5" s="731"/>
      <c r="H5" s="17"/>
      <c r="I5" s="17"/>
      <c r="J5" s="17"/>
      <c r="K5" s="731"/>
      <c r="L5" s="731"/>
      <c r="M5" s="731"/>
      <c r="N5" s="731"/>
      <c r="O5" s="731"/>
      <c r="P5" s="731"/>
      <c r="Q5" s="731"/>
      <c r="R5" s="731"/>
      <c r="S5" s="731"/>
      <c r="T5" s="731"/>
      <c r="U5" s="731"/>
      <c r="V5" s="731"/>
    </row>
    <row r="6" spans="1:46" s="341" customFormat="1" ht="13.7" customHeight="1">
      <c r="D6" s="724"/>
      <c r="E6" s="248"/>
      <c r="F6" s="248"/>
      <c r="G6" s="248"/>
      <c r="J6" s="17"/>
      <c r="K6" s="734"/>
      <c r="L6" s="734"/>
      <c r="M6" s="734"/>
      <c r="N6" s="734"/>
      <c r="O6" s="734"/>
      <c r="P6" s="734"/>
      <c r="Q6" s="734"/>
      <c r="R6" s="734"/>
      <c r="S6" s="734"/>
      <c r="T6" s="734"/>
      <c r="U6" s="734"/>
      <c r="V6" s="734"/>
    </row>
    <row r="7" spans="1:46" ht="13.7" customHeight="1">
      <c r="A7" s="60"/>
      <c r="B7" s="25"/>
      <c r="C7" s="25"/>
      <c r="D7" s="10"/>
      <c r="E7" s="732"/>
      <c r="F7" s="732"/>
      <c r="G7" s="732"/>
      <c r="H7" s="731"/>
      <c r="I7" s="731"/>
      <c r="J7" s="10"/>
      <c r="K7" s="732"/>
      <c r="L7" s="731"/>
      <c r="M7" s="731"/>
      <c r="N7" s="731"/>
      <c r="O7" s="732"/>
      <c r="P7" s="732"/>
      <c r="Q7" s="732"/>
      <c r="R7" s="732"/>
      <c r="S7" s="732"/>
      <c r="T7" s="732"/>
      <c r="U7" s="732"/>
      <c r="V7" s="732"/>
      <c r="W7" s="60"/>
      <c r="AJ7" s="60"/>
    </row>
    <row r="8" spans="1:46" ht="13.7" customHeight="1">
      <c r="A8" s="60"/>
      <c r="B8" s="65"/>
      <c r="C8" s="65"/>
      <c r="D8" s="10"/>
      <c r="E8" s="733"/>
      <c r="F8" s="733"/>
      <c r="G8" s="733"/>
      <c r="H8" s="65"/>
      <c r="I8" s="65"/>
      <c r="J8" s="10"/>
      <c r="K8" s="196"/>
      <c r="L8" s="196"/>
      <c r="M8" s="196"/>
      <c r="N8" s="196"/>
      <c r="O8" s="196"/>
      <c r="P8" s="196"/>
      <c r="Q8" s="196"/>
      <c r="R8" s="196"/>
      <c r="S8" s="196"/>
      <c r="T8" s="196"/>
      <c r="U8" s="196"/>
      <c r="V8" s="196"/>
      <c r="W8" s="60"/>
      <c r="AJ8" s="60"/>
    </row>
    <row r="9" spans="1:46" ht="13.7" customHeight="1">
      <c r="A9" s="60"/>
      <c r="B9" s="65"/>
      <c r="C9" s="65"/>
      <c r="D9" s="10"/>
      <c r="E9" s="733"/>
      <c r="F9" s="733"/>
      <c r="G9" s="733"/>
      <c r="H9" s="65"/>
      <c r="I9" s="65"/>
      <c r="J9" s="25"/>
      <c r="K9" s="196"/>
      <c r="L9" s="196"/>
      <c r="M9" s="196"/>
      <c r="N9" s="196"/>
      <c r="O9" s="196"/>
      <c r="P9" s="196"/>
      <c r="Q9" s="196"/>
      <c r="R9" s="196"/>
      <c r="S9" s="196"/>
      <c r="T9" s="196"/>
      <c r="U9" s="196"/>
      <c r="V9" s="196"/>
      <c r="W9" s="60"/>
      <c r="Y9" s="25"/>
      <c r="AJ9" s="60"/>
    </row>
    <row r="10" spans="1:46" ht="13.7" customHeight="1">
      <c r="A10" s="60"/>
      <c r="B10" s="25"/>
      <c r="C10" s="65"/>
      <c r="D10" s="25"/>
      <c r="E10" s="733"/>
      <c r="F10" s="733"/>
      <c r="G10" s="733"/>
      <c r="H10" s="65"/>
      <c r="I10" s="65"/>
      <c r="J10" s="25"/>
      <c r="K10" s="196"/>
      <c r="L10" s="196"/>
      <c r="M10" s="196"/>
      <c r="N10" s="196"/>
      <c r="O10" s="196"/>
      <c r="P10" s="196"/>
      <c r="Q10" s="196"/>
      <c r="R10" s="196"/>
      <c r="S10" s="196"/>
      <c r="T10" s="196"/>
      <c r="U10" s="196"/>
      <c r="V10" s="196"/>
      <c r="W10" s="60"/>
      <c r="AJ10" s="60"/>
    </row>
    <row r="11" spans="1:46" s="341" customFormat="1" ht="13.7" customHeight="1">
      <c r="B11" s="78"/>
      <c r="C11" s="78"/>
      <c r="D11" s="724"/>
      <c r="E11" s="734"/>
      <c r="F11" s="734"/>
      <c r="G11" s="734"/>
      <c r="H11" s="78"/>
      <c r="I11" s="78"/>
      <c r="J11" s="724"/>
      <c r="K11" s="735"/>
      <c r="L11" s="735"/>
      <c r="M11" s="735"/>
      <c r="N11" s="735"/>
      <c r="O11" s="735"/>
      <c r="P11" s="735"/>
      <c r="Q11" s="735"/>
      <c r="R11" s="735"/>
      <c r="S11" s="735"/>
      <c r="T11" s="735"/>
      <c r="U11" s="735"/>
      <c r="V11" s="735"/>
    </row>
    <row r="12" spans="1:46" ht="13.7" customHeight="1">
      <c r="A12" s="60"/>
      <c r="B12" s="25"/>
      <c r="C12" s="25"/>
      <c r="D12" s="25"/>
      <c r="E12" s="25"/>
      <c r="F12" s="25"/>
      <c r="G12" s="25"/>
      <c r="H12" s="25"/>
      <c r="I12" s="25"/>
      <c r="J12" s="25"/>
      <c r="K12" s="25"/>
      <c r="L12" s="25"/>
      <c r="M12" s="25"/>
      <c r="N12" s="25"/>
      <c r="O12" s="25"/>
      <c r="P12" s="25"/>
      <c r="Q12" s="25"/>
      <c r="R12" s="25"/>
      <c r="S12" s="25"/>
      <c r="T12" s="25"/>
      <c r="U12" s="25"/>
      <c r="V12" s="25"/>
      <c r="W12" s="60"/>
      <c r="AJ12" s="60"/>
    </row>
    <row r="13" spans="1:46" ht="13.7" customHeight="1">
      <c r="A13" s="60"/>
      <c r="B13" s="725"/>
      <c r="C13" s="725"/>
      <c r="D13" s="725"/>
      <c r="E13" s="725"/>
      <c r="F13" s="725"/>
      <c r="G13" s="725"/>
      <c r="H13" s="725"/>
      <c r="I13" s="725"/>
      <c r="J13" s="725"/>
      <c r="K13" s="725"/>
      <c r="L13" s="725"/>
      <c r="M13" s="725"/>
      <c r="N13" s="725"/>
      <c r="O13" s="725"/>
      <c r="P13" s="725"/>
      <c r="Q13" s="725"/>
      <c r="R13" s="725"/>
      <c r="S13" s="725"/>
      <c r="T13" s="725"/>
      <c r="U13" s="725"/>
      <c r="V13" s="725"/>
      <c r="W13" s="60"/>
      <c r="AJ13" s="60"/>
    </row>
    <row r="14" spans="1:46" ht="13.7" customHeight="1">
      <c r="A14" s="60"/>
      <c r="B14" s="25"/>
      <c r="C14" s="25"/>
      <c r="D14" s="25"/>
      <c r="E14" s="25"/>
      <c r="F14" s="25"/>
      <c r="G14" s="25"/>
      <c r="H14" s="25"/>
      <c r="I14" s="25"/>
      <c r="J14" s="25"/>
      <c r="K14" s="25"/>
      <c r="L14" s="25"/>
      <c r="M14" s="25"/>
      <c r="N14" s="25"/>
      <c r="O14" s="25"/>
      <c r="P14" s="25"/>
      <c r="Q14" s="25"/>
      <c r="R14" s="25"/>
      <c r="S14" s="25"/>
      <c r="T14" s="25"/>
      <c r="U14" s="25"/>
      <c r="V14" s="719"/>
      <c r="W14" s="60"/>
      <c r="AJ14" s="60"/>
    </row>
    <row r="15" spans="1:46" ht="13.7" customHeight="1">
      <c r="A15" s="25"/>
      <c r="B15" s="25"/>
      <c r="C15" s="25"/>
      <c r="D15" s="25"/>
      <c r="E15" s="25"/>
      <c r="F15" s="25"/>
      <c r="G15" s="25"/>
      <c r="H15" s="25"/>
      <c r="I15" s="25"/>
      <c r="J15" s="25"/>
      <c r="K15" s="25"/>
      <c r="L15" s="25"/>
      <c r="M15" s="25"/>
      <c r="N15" s="25"/>
      <c r="O15" s="25"/>
      <c r="P15" s="25"/>
      <c r="Q15" s="25"/>
      <c r="R15" s="25"/>
      <c r="S15" s="25"/>
      <c r="T15" s="25"/>
      <c r="U15" s="25"/>
      <c r="V15" s="25"/>
      <c r="W15" s="60"/>
      <c r="AJ15" s="60"/>
    </row>
    <row r="16" spans="1:46" ht="13.7" customHeight="1">
      <c r="A16" s="25"/>
      <c r="B16" s="25"/>
      <c r="C16" s="25"/>
      <c r="D16" s="25"/>
      <c r="E16" s="25"/>
      <c r="F16" s="25"/>
      <c r="G16" s="25"/>
      <c r="H16" s="25"/>
      <c r="I16" s="25"/>
      <c r="J16" s="25"/>
      <c r="K16" s="25"/>
      <c r="L16" s="25"/>
      <c r="M16" s="25"/>
      <c r="N16" s="25"/>
      <c r="O16" s="25"/>
      <c r="P16" s="25"/>
      <c r="Q16" s="25"/>
      <c r="R16" s="25"/>
      <c r="S16" s="25"/>
      <c r="T16" s="25"/>
      <c r="U16" s="25"/>
      <c r="V16" s="25"/>
      <c r="W16" s="60"/>
      <c r="AJ16" s="60"/>
    </row>
    <row r="17" spans="1:46" ht="13.7" customHeight="1">
      <c r="A17" s="25"/>
      <c r="B17" s="25"/>
      <c r="C17" s="25"/>
      <c r="D17" s="25"/>
      <c r="E17" s="25"/>
      <c r="F17" s="25"/>
      <c r="G17" s="25"/>
      <c r="H17" s="25"/>
      <c r="I17" s="25"/>
      <c r="J17" s="25"/>
      <c r="K17" s="25"/>
      <c r="L17" s="25"/>
      <c r="M17" s="25"/>
      <c r="N17" s="25"/>
      <c r="O17" s="25"/>
      <c r="P17" s="25"/>
      <c r="Q17" s="25"/>
      <c r="R17" s="25"/>
      <c r="S17" s="25"/>
      <c r="T17" s="25"/>
      <c r="U17" s="25"/>
      <c r="V17" s="25"/>
      <c r="W17" s="60"/>
      <c r="AJ17" s="60"/>
    </row>
    <row r="18" spans="1:46" ht="17.45" customHeight="1">
      <c r="A18" s="60"/>
      <c r="B18" s="683" t="s">
        <v>733</v>
      </c>
      <c r="C18" s="727"/>
      <c r="D18" s="727"/>
      <c r="E18" s="727"/>
      <c r="F18" s="727"/>
      <c r="G18" s="727"/>
      <c r="H18" s="24"/>
      <c r="I18" s="24"/>
      <c r="J18" s="24"/>
      <c r="K18" s="24"/>
      <c r="L18" s="24"/>
      <c r="M18" s="24"/>
      <c r="N18" s="24"/>
      <c r="O18" s="24"/>
      <c r="P18" s="24"/>
      <c r="Q18" s="24"/>
      <c r="R18" s="24"/>
      <c r="S18" s="24"/>
      <c r="T18" s="24"/>
      <c r="U18" s="24"/>
      <c r="V18" s="24"/>
      <c r="W18" s="60"/>
      <c r="AJ18" s="60"/>
    </row>
    <row r="19" spans="1:46" ht="13.7" customHeight="1">
      <c r="A19" s="60"/>
      <c r="B19" s="25"/>
      <c r="C19" s="25"/>
      <c r="D19" s="25"/>
      <c r="E19" s="25"/>
      <c r="F19" s="341"/>
      <c r="G19" s="25"/>
      <c r="H19" s="24"/>
      <c r="I19" s="24"/>
      <c r="J19" s="24"/>
      <c r="K19" s="24"/>
      <c r="L19" s="24"/>
      <c r="M19" s="24"/>
      <c r="N19" s="24"/>
      <c r="O19" s="24"/>
      <c r="P19" s="24"/>
      <c r="Q19" s="24"/>
      <c r="R19" s="24"/>
      <c r="S19" s="24"/>
      <c r="T19" s="24"/>
      <c r="U19" s="24"/>
      <c r="V19" s="24"/>
      <c r="W19" s="60"/>
      <c r="Y19" s="747"/>
      <c r="Z19" s="747"/>
      <c r="AJ19" s="60"/>
    </row>
    <row r="20" spans="1:46" ht="13.7" customHeight="1">
      <c r="A20" s="60"/>
      <c r="B20" s="25"/>
      <c r="C20" s="17"/>
      <c r="D20" s="17"/>
      <c r="E20" s="25"/>
      <c r="F20" s="341"/>
      <c r="G20" s="25"/>
      <c r="H20" s="25"/>
      <c r="I20" s="25"/>
      <c r="J20" s="25"/>
      <c r="K20" s="25"/>
      <c r="L20" s="25"/>
      <c r="M20" s="25"/>
      <c r="N20" s="25"/>
      <c r="O20" s="25"/>
      <c r="P20" s="25"/>
      <c r="Q20" s="25"/>
      <c r="R20" s="25"/>
      <c r="S20" s="25"/>
      <c r="T20" s="25"/>
      <c r="U20" s="25"/>
      <c r="V20" s="25"/>
      <c r="W20" s="60"/>
      <c r="AJ20" s="60"/>
      <c r="AQ20" s="747"/>
      <c r="AR20" s="747"/>
      <c r="AS20" s="747"/>
      <c r="AT20" s="747"/>
    </row>
    <row r="21" spans="1:46" s="341" customFormat="1" ht="13.7" customHeight="1">
      <c r="B21" s="724"/>
      <c r="C21" s="0"/>
      <c r="D21" s="0"/>
      <c r="E21" s="731"/>
      <c r="F21" s="731"/>
      <c r="G21" s="731"/>
      <c r="H21" s="17"/>
      <c r="I21" s="17"/>
      <c r="J21" s="17"/>
      <c r="K21" s="731"/>
      <c r="L21" s="731"/>
      <c r="M21" s="731"/>
      <c r="N21" s="731"/>
      <c r="O21" s="731"/>
      <c r="P21" s="731"/>
      <c r="Q21" s="731"/>
      <c r="R21" s="731"/>
      <c r="S21" s="731"/>
      <c r="T21" s="731"/>
      <c r="U21" s="731"/>
      <c r="V21" s="731"/>
    </row>
    <row r="22" spans="1:46" s="341" customFormat="1" ht="13.7" customHeight="1">
      <c r="D22" s="724"/>
      <c r="E22" s="248"/>
      <c r="F22" s="248"/>
      <c r="G22" s="248"/>
      <c r="J22" s="17"/>
      <c r="K22" s="734"/>
      <c r="L22" s="734"/>
      <c r="M22" s="734"/>
      <c r="N22" s="734"/>
      <c r="O22" s="734"/>
      <c r="P22" s="734"/>
      <c r="Q22" s="734"/>
      <c r="R22" s="734"/>
      <c r="S22" s="734"/>
      <c r="T22" s="734"/>
      <c r="U22" s="734"/>
      <c r="V22" s="734"/>
    </row>
    <row r="23" spans="1:46" ht="13.7" customHeight="1">
      <c r="A23" s="60"/>
      <c r="B23" s="25"/>
      <c r="C23" s="25"/>
      <c r="D23" s="10"/>
      <c r="E23" s="732"/>
      <c r="F23" s="732"/>
      <c r="G23" s="732"/>
      <c r="H23" s="731"/>
      <c r="I23" s="731"/>
      <c r="J23" s="10"/>
      <c r="K23" s="732"/>
      <c r="L23" s="731"/>
      <c r="M23" s="731"/>
      <c r="N23" s="731"/>
      <c r="O23" s="732"/>
      <c r="P23" s="732"/>
      <c r="Q23" s="732"/>
      <c r="R23" s="732"/>
      <c r="S23" s="732"/>
      <c r="T23" s="732"/>
      <c r="U23" s="732"/>
      <c r="V23" s="732"/>
      <c r="W23" s="60"/>
      <c r="AJ23" s="60"/>
    </row>
    <row r="24" spans="1:46" ht="13.7" customHeight="1">
      <c r="A24" s="60"/>
      <c r="B24" s="65"/>
      <c r="C24" s="65"/>
      <c r="D24" s="10"/>
      <c r="E24" s="733"/>
      <c r="F24" s="733"/>
      <c r="G24" s="733"/>
      <c r="H24" s="65"/>
      <c r="I24" s="65"/>
      <c r="J24" s="10"/>
      <c r="K24" s="196"/>
      <c r="L24" s="196"/>
      <c r="M24" s="196"/>
      <c r="N24" s="196"/>
      <c r="O24" s="196"/>
      <c r="P24" s="196"/>
      <c r="Q24" s="196"/>
      <c r="R24" s="196"/>
      <c r="S24" s="196"/>
      <c r="T24" s="196"/>
      <c r="U24" s="196"/>
      <c r="V24" s="196"/>
      <c r="W24" s="60"/>
      <c r="AJ24" s="60"/>
    </row>
    <row r="25" spans="1:46" ht="13.7" customHeight="1">
      <c r="A25" s="60"/>
      <c r="B25" s="65"/>
      <c r="C25" s="65"/>
      <c r="D25" s="10"/>
      <c r="E25" s="733"/>
      <c r="F25" s="733"/>
      <c r="G25" s="733"/>
      <c r="H25" s="65"/>
      <c r="I25" s="65"/>
      <c r="J25" s="25"/>
      <c r="K25" s="196"/>
      <c r="L25" s="196"/>
      <c r="M25" s="196"/>
      <c r="N25" s="196"/>
      <c r="O25" s="196"/>
      <c r="P25" s="196"/>
      <c r="Q25" s="196"/>
      <c r="R25" s="196"/>
      <c r="S25" s="196"/>
      <c r="T25" s="196"/>
      <c r="U25" s="196"/>
      <c r="V25" s="196"/>
      <c r="W25" s="60"/>
      <c r="Y25" s="25"/>
      <c r="AJ25" s="60"/>
    </row>
    <row r="26" spans="1:46" ht="13.7" customHeight="1">
      <c r="A26" s="60"/>
      <c r="B26" s="25"/>
      <c r="C26" s="65"/>
      <c r="D26" s="25"/>
      <c r="E26" s="733"/>
      <c r="F26" s="733"/>
      <c r="G26" s="733"/>
      <c r="H26" s="65"/>
      <c r="I26" s="65"/>
      <c r="J26" s="25"/>
      <c r="K26" s="196"/>
      <c r="L26" s="196"/>
      <c r="M26" s="196"/>
      <c r="N26" s="196"/>
      <c r="O26" s="196"/>
      <c r="P26" s="196"/>
      <c r="Q26" s="196"/>
      <c r="R26" s="196"/>
      <c r="S26" s="196"/>
      <c r="T26" s="196"/>
      <c r="U26" s="196"/>
      <c r="V26" s="196"/>
      <c r="W26" s="60"/>
      <c r="AJ26" s="60"/>
    </row>
    <row r="27" spans="1:46" s="341" customFormat="1" ht="13.7" customHeight="1">
      <c r="B27" s="78"/>
      <c r="C27" s="78"/>
      <c r="D27" s="724"/>
      <c r="E27" s="734"/>
      <c r="F27" s="734"/>
      <c r="G27" s="734"/>
      <c r="H27" s="78"/>
      <c r="I27" s="78"/>
      <c r="J27" s="724"/>
      <c r="K27" s="735"/>
      <c r="L27" s="735"/>
      <c r="M27" s="735"/>
      <c r="N27" s="735"/>
      <c r="O27" s="735"/>
      <c r="P27" s="735"/>
      <c r="Q27" s="735"/>
      <c r="R27" s="735"/>
      <c r="S27" s="735"/>
      <c r="T27" s="735"/>
      <c r="U27" s="735"/>
      <c r="V27" s="735"/>
    </row>
    <row r="28" spans="1:46" ht="13.7" customHeight="1">
      <c r="A28" s="60"/>
      <c r="B28" s="25"/>
      <c r="C28" s="25"/>
      <c r="D28" s="25"/>
      <c r="E28" s="25"/>
      <c r="F28" s="25"/>
      <c r="G28" s="25"/>
      <c r="H28" s="25"/>
      <c r="I28" s="25"/>
      <c r="J28" s="25"/>
      <c r="K28" s="25"/>
      <c r="L28" s="25"/>
      <c r="M28" s="25"/>
      <c r="N28" s="25"/>
      <c r="O28" s="25"/>
      <c r="P28" s="25"/>
      <c r="Q28" s="25"/>
      <c r="R28" s="25"/>
      <c r="S28" s="25"/>
      <c r="T28" s="25"/>
      <c r="U28" s="25"/>
      <c r="V28" s="25"/>
      <c r="W28" s="60"/>
      <c r="AJ28" s="60"/>
    </row>
    <row r="29" spans="1:46" ht="13.7" customHeight="1">
      <c r="A29" s="60"/>
      <c r="B29" s="725"/>
      <c r="C29" s="725"/>
      <c r="D29" s="725"/>
      <c r="E29" s="725"/>
      <c r="F29" s="725"/>
      <c r="G29" s="725"/>
      <c r="H29" s="725"/>
      <c r="I29" s="725"/>
      <c r="J29" s="725"/>
      <c r="K29" s="725"/>
      <c r="L29" s="725"/>
      <c r="M29" s="725"/>
      <c r="N29" s="725"/>
      <c r="O29" s="725"/>
      <c r="P29" s="725"/>
      <c r="Q29" s="725"/>
      <c r="R29" s="725"/>
      <c r="S29" s="725"/>
      <c r="T29" s="725"/>
      <c r="U29" s="725"/>
      <c r="V29" s="725"/>
      <c r="W29" s="60"/>
      <c r="AJ29" s="60"/>
    </row>
    <row r="30" spans="1:46" ht="13.7" customHeight="1">
      <c r="A30" s="60"/>
      <c r="B30" s="25"/>
      <c r="C30" s="25"/>
      <c r="D30" s="25"/>
      <c r="E30" s="25"/>
      <c r="F30" s="25"/>
      <c r="G30" s="25"/>
      <c r="H30" s="25"/>
      <c r="I30" s="25"/>
      <c r="J30" s="25"/>
      <c r="K30" s="25"/>
      <c r="L30" s="25"/>
      <c r="M30" s="25"/>
      <c r="N30" s="25"/>
      <c r="O30" s="25"/>
      <c r="P30" s="25"/>
      <c r="Q30" s="25"/>
      <c r="R30" s="25"/>
      <c r="S30" s="25"/>
      <c r="T30" s="25"/>
      <c r="U30" s="25"/>
      <c r="V30" s="719"/>
      <c r="W30" s="60"/>
      <c r="AJ30" s="60"/>
    </row>
    <row r="31" spans="1:46" ht="13.7" customHeight="1">
      <c r="A31" s="60"/>
      <c r="B31" s="25"/>
      <c r="C31" s="25"/>
      <c r="D31" s="25"/>
      <c r="E31" s="25"/>
      <c r="F31" s="25"/>
      <c r="G31" s="25"/>
      <c r="H31" s="25"/>
      <c r="I31" s="25"/>
      <c r="J31" s="25"/>
      <c r="K31" s="25"/>
      <c r="L31" s="25"/>
      <c r="M31" s="25"/>
      <c r="N31" s="25"/>
      <c r="O31" s="25"/>
      <c r="P31" s="25"/>
      <c r="Q31" s="25"/>
      <c r="R31" s="25"/>
      <c r="S31" s="25"/>
      <c r="T31" s="25"/>
      <c r="U31" s="25"/>
      <c r="V31" s="719"/>
      <c r="W31" s="60"/>
      <c r="AJ31" s="60"/>
    </row>
    <row r="32" spans="1:46" ht="27" customHeight="1">
      <c r="A32" s="25"/>
      <c r="B32" s="25"/>
      <c r="C32" s="25"/>
      <c r="D32" s="25"/>
      <c r="E32" s="25"/>
      <c r="F32" s="25"/>
      <c r="G32" s="25"/>
      <c r="H32" s="25"/>
      <c r="I32" s="25"/>
      <c r="J32" s="25"/>
      <c r="K32" s="25"/>
      <c r="L32" s="25"/>
      <c r="M32" s="25"/>
      <c r="N32" s="25"/>
      <c r="O32" s="25"/>
      <c r="P32" s="25"/>
      <c r="Q32" s="25"/>
      <c r="R32" s="25"/>
      <c r="T32" s="25"/>
      <c r="U32" s="25"/>
      <c r="V32" s="25"/>
      <c r="W32" s="25"/>
      <c r="X32" s="25"/>
      <c r="Y32" s="25"/>
      <c r="Z32" s="25"/>
      <c r="AA32" s="25"/>
      <c r="AC32" s="25"/>
      <c r="AD32" s="25"/>
      <c r="AE32" s="25"/>
      <c r="AF32" s="25"/>
      <c r="AG32" s="25"/>
      <c r="AH32" s="25"/>
      <c r="AI32" s="25"/>
      <c r="AJ32" s="25"/>
      <c r="AK32" s="25"/>
    </row>
    <row r="33" spans="1:71" ht="1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row>
    <row r="34" spans="1:71" ht="24" customHeight="1">
      <c r="A34" s="25"/>
      <c r="B34" s="25"/>
      <c r="C34" s="25"/>
      <c r="D34" s="728"/>
      <c r="E34" s="728"/>
      <c r="F34" s="728"/>
      <c r="G34" s="728"/>
      <c r="H34" s="728"/>
      <c r="I34" s="728"/>
      <c r="J34" s="728"/>
      <c r="K34" s="728"/>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row>
    <row r="35" spans="1:71" ht="4.7"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M35" s="25"/>
      <c r="AN35" s="770"/>
      <c r="AO35" s="770"/>
      <c r="AP35" s="770"/>
      <c r="AQ35" s="770"/>
      <c r="AR35" s="770"/>
      <c r="AS35" s="770"/>
      <c r="AT35" s="770"/>
      <c r="AU35" s="770"/>
      <c r="AV35" s="770"/>
      <c r="AW35" s="770"/>
      <c r="AX35" s="770"/>
      <c r="AY35" s="770"/>
      <c r="AZ35" s="770"/>
      <c r="BA35" s="770"/>
      <c r="BB35" s="770"/>
      <c r="BC35" s="770"/>
      <c r="BD35" s="770"/>
      <c r="BE35" s="770"/>
      <c r="BF35" s="770"/>
      <c r="BG35" s="770"/>
      <c r="BH35" s="770"/>
      <c r="BI35" s="770"/>
      <c r="BJ35" s="770"/>
      <c r="BK35" s="770"/>
      <c r="BL35" s="770"/>
      <c r="BM35" s="770"/>
      <c r="BN35" s="770"/>
      <c r="BO35" s="770"/>
      <c r="BP35" s="770"/>
      <c r="BQ35" s="770"/>
    </row>
    <row r="36" spans="1:71" ht="25.5" customHeight="1">
      <c r="A36" s="25"/>
      <c r="B36" s="25"/>
      <c r="C36" s="25"/>
      <c r="D36" s="729"/>
      <c r="E36" s="729"/>
      <c r="F36" s="729"/>
      <c r="G36" s="729"/>
      <c r="H36" s="729"/>
      <c r="I36" s="729"/>
      <c r="J36" s="729"/>
      <c r="K36" s="729"/>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M36" s="25"/>
      <c r="AN36" s="770"/>
      <c r="AO36" s="770"/>
      <c r="AP36" s="770"/>
      <c r="AQ36" s="770"/>
      <c r="AR36" s="770"/>
      <c r="AS36" s="770"/>
      <c r="AT36" s="770"/>
      <c r="AU36" s="770"/>
      <c r="AV36" s="770"/>
      <c r="AW36" s="770"/>
      <c r="AX36" s="770"/>
      <c r="AY36" s="770"/>
      <c r="AZ36" s="770"/>
      <c r="BA36" s="770"/>
      <c r="BB36" s="770"/>
      <c r="BC36" s="770"/>
      <c r="BD36" s="770"/>
      <c r="BE36" s="770"/>
      <c r="BF36" s="770"/>
      <c r="BG36" s="770"/>
      <c r="BH36" s="770"/>
      <c r="BI36" s="770"/>
      <c r="BJ36" s="770"/>
      <c r="BK36" s="770"/>
      <c r="BL36" s="770"/>
      <c r="BM36" s="770"/>
      <c r="BN36" s="770"/>
      <c r="BO36" s="770"/>
      <c r="BP36" s="770"/>
      <c r="BQ36" s="770"/>
    </row>
    <row r="37" spans="1:71" ht="20.25" customHeight="1">
      <c r="A37" s="25"/>
      <c r="B37" s="25"/>
      <c r="C37" s="25"/>
      <c r="D37" s="25"/>
      <c r="E37" s="25"/>
      <c r="F37" s="25"/>
      <c r="G37" s="25"/>
      <c r="H37" s="25"/>
      <c r="I37" s="25"/>
      <c r="J37" s="25"/>
      <c r="K37" s="25"/>
      <c r="L37" s="736"/>
      <c r="M37" s="736"/>
      <c r="N37" s="736"/>
      <c r="O37" s="736"/>
      <c r="P37" s="736"/>
      <c r="Q37" s="736"/>
      <c r="R37" s="736"/>
      <c r="S37" s="736"/>
      <c r="T37" s="736"/>
      <c r="U37" s="25"/>
      <c r="V37" s="25"/>
      <c r="W37" s="723"/>
      <c r="X37" s="723"/>
      <c r="Y37" s="723"/>
      <c r="Z37" s="723"/>
      <c r="AA37" s="723"/>
      <c r="AB37" s="723"/>
      <c r="AC37" s="723"/>
      <c r="AD37" s="723"/>
      <c r="AE37" s="723"/>
      <c r="AF37" s="723"/>
      <c r="AG37" s="723"/>
      <c r="AH37" s="723"/>
      <c r="AI37" s="736"/>
      <c r="AJ37" s="736"/>
      <c r="AK37" s="25"/>
      <c r="AM37" s="25"/>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row>
    <row r="38" spans="1:71" ht="95.25" customHeight="1">
      <c r="A38" s="723"/>
      <c r="B38" s="25"/>
      <c r="D38" s="730"/>
      <c r="E38" s="730"/>
      <c r="F38" s="730"/>
      <c r="G38" s="730"/>
      <c r="H38" s="730"/>
      <c r="I38" s="730"/>
      <c r="J38" s="730"/>
      <c r="K38" s="730"/>
      <c r="L38" s="736"/>
      <c r="M38" s="736"/>
      <c r="O38" s="736"/>
      <c r="P38" s="736"/>
      <c r="Q38" s="736"/>
      <c r="R38" s="736"/>
      <c r="S38" s="736"/>
      <c r="T38" s="736"/>
      <c r="U38" s="25"/>
      <c r="V38" s="723"/>
      <c r="W38" s="723"/>
      <c r="X38" s="723"/>
      <c r="Y38" s="723"/>
      <c r="Z38" s="723"/>
      <c r="AA38" s="723"/>
      <c r="AB38" s="723"/>
      <c r="AC38" s="723"/>
      <c r="AD38" s="723"/>
      <c r="AE38" s="723"/>
      <c r="AF38" s="723"/>
      <c r="AG38" s="723"/>
      <c r="AH38" s="723"/>
      <c r="AI38" s="736"/>
      <c r="AJ38" s="736"/>
      <c r="AK38" s="25"/>
      <c r="AM38" s="25"/>
      <c r="AN38" s="737"/>
      <c r="AO38" s="737"/>
      <c r="AP38" s="737"/>
      <c r="AQ38" s="737"/>
      <c r="AR38" s="737"/>
      <c r="AS38" s="737"/>
      <c r="AT38" s="737"/>
      <c r="AU38" s="737"/>
      <c r="AV38" s="737"/>
      <c r="AW38" s="737"/>
      <c r="AX38" s="737"/>
      <c r="AY38" s="737"/>
      <c r="AZ38" s="737"/>
      <c r="BA38" s="737"/>
      <c r="BB38" s="737"/>
      <c r="BC38" s="737"/>
      <c r="BD38" s="737"/>
      <c r="BE38" s="737"/>
      <c r="BF38" s="737"/>
      <c r="BG38" s="737"/>
      <c r="BH38" s="737"/>
      <c r="BI38" s="737"/>
      <c r="BJ38" s="737"/>
      <c r="BK38" s="737"/>
      <c r="BL38" s="737"/>
      <c r="BM38" s="737"/>
      <c r="BN38" s="737"/>
      <c r="BO38" s="737"/>
      <c r="BP38" s="737"/>
      <c r="BQ38" s="737"/>
    </row>
    <row r="39" spans="1:71" ht="6.75" customHeight="1">
      <c r="A39" s="25"/>
      <c r="B39" s="25"/>
      <c r="C39" s="25"/>
      <c r="D39" s="25"/>
      <c r="E39" s="25"/>
      <c r="F39" s="25"/>
      <c r="G39" s="730"/>
      <c r="H39" s="730"/>
      <c r="I39" s="730"/>
      <c r="J39" s="730"/>
      <c r="K39" s="730"/>
      <c r="M39" s="736"/>
      <c r="N39" s="736"/>
      <c r="O39" s="736"/>
      <c r="P39" s="736"/>
      <c r="Q39" s="736"/>
      <c r="R39" s="736"/>
      <c r="S39" s="736"/>
      <c r="T39" s="736"/>
      <c r="U39" s="736"/>
      <c r="V39" s="25"/>
      <c r="W39" s="25"/>
      <c r="X39" s="736"/>
      <c r="Y39" s="736"/>
      <c r="Z39" s="736"/>
      <c r="AA39" s="755"/>
      <c r="AB39" s="755"/>
      <c r="AC39" s="755"/>
      <c r="AD39" s="755"/>
      <c r="AE39" s="755"/>
      <c r="AF39" s="755"/>
      <c r="AG39" s="736"/>
      <c r="AH39" s="736"/>
      <c r="AI39" s="736"/>
      <c r="AJ39" s="736"/>
      <c r="AK39" s="736"/>
      <c r="AL39" s="25"/>
      <c r="AN39" s="25"/>
      <c r="AO39" s="737"/>
      <c r="AP39" s="737"/>
      <c r="AQ39" s="737"/>
      <c r="AR39" s="737"/>
      <c r="AS39" s="737"/>
      <c r="AT39" s="737"/>
      <c r="AU39" s="737"/>
      <c r="AV39" s="737"/>
      <c r="AW39" s="737"/>
      <c r="AX39" s="737"/>
      <c r="AY39" s="737"/>
      <c r="AZ39" s="737"/>
      <c r="BA39" s="737"/>
      <c r="BB39" s="737"/>
      <c r="BC39" s="737"/>
      <c r="BD39" s="737"/>
      <c r="BE39" s="737"/>
      <c r="BF39" s="737"/>
      <c r="BG39" s="737"/>
      <c r="BH39" s="737"/>
      <c r="BI39" s="737"/>
      <c r="BJ39" s="737"/>
      <c r="BK39" s="737"/>
      <c r="BL39" s="737"/>
      <c r="BM39" s="737"/>
      <c r="BN39" s="737"/>
      <c r="BO39" s="737"/>
      <c r="BP39" s="737"/>
      <c r="BQ39" s="737"/>
      <c r="BR39" s="737"/>
    </row>
    <row r="40" spans="1:71" ht="21.2" customHeight="1">
      <c r="A40" s="25"/>
      <c r="B40" s="25"/>
      <c r="C40" s="25"/>
      <c r="D40" s="25"/>
      <c r="E40" s="25"/>
      <c r="F40" s="25"/>
      <c r="G40" s="730"/>
      <c r="H40" s="730"/>
      <c r="I40" s="730"/>
      <c r="J40" s="730"/>
      <c r="K40" s="730"/>
      <c r="M40" s="737"/>
      <c r="N40" s="737"/>
      <c r="O40" s="737"/>
      <c r="P40" s="737"/>
      <c r="Q40" s="737"/>
      <c r="R40" s="737"/>
      <c r="S40" s="742"/>
      <c r="T40" s="737"/>
      <c r="U40" s="737"/>
      <c r="V40" s="25"/>
      <c r="W40" s="25"/>
      <c r="X40" s="744"/>
      <c r="Y40" s="744"/>
      <c r="Z40" s="744"/>
      <c r="AA40" s="744"/>
      <c r="AB40" s="744"/>
      <c r="AC40" s="744"/>
      <c r="AD40" s="744"/>
      <c r="AE40" s="744"/>
      <c r="AF40" s="744"/>
      <c r="AG40" s="744"/>
      <c r="AH40" s="744"/>
      <c r="AI40" s="744"/>
      <c r="AJ40" s="737"/>
      <c r="AK40" s="737"/>
      <c r="AL40" s="25"/>
      <c r="AN40" s="25"/>
      <c r="AO40" s="737"/>
      <c r="AP40" s="737"/>
      <c r="AQ40" s="737"/>
      <c r="AR40" s="737"/>
      <c r="AS40" s="737"/>
      <c r="AT40" s="737"/>
      <c r="AU40" s="737"/>
      <c r="AV40" s="737"/>
      <c r="AW40" s="737"/>
      <c r="AX40" s="737"/>
      <c r="AY40" s="737"/>
      <c r="AZ40" s="737"/>
      <c r="BA40" s="737"/>
      <c r="BB40" s="737"/>
      <c r="BC40" s="737"/>
      <c r="BD40" s="737"/>
      <c r="BE40" s="737"/>
      <c r="BF40" s="737"/>
      <c r="BG40" s="737"/>
      <c r="BH40" s="737"/>
      <c r="BI40" s="737"/>
      <c r="BJ40" s="737"/>
      <c r="BK40" s="737"/>
      <c r="BL40" s="737"/>
      <c r="BM40" s="737"/>
      <c r="BN40" s="737"/>
      <c r="BO40" s="737"/>
      <c r="BP40" s="737"/>
      <c r="BQ40" s="737"/>
      <c r="BR40" s="737"/>
    </row>
    <row r="41" spans="1:71" ht="21.75" customHeight="1">
      <c r="A41" s="25"/>
      <c r="B41" s="25"/>
      <c r="C41" s="25"/>
      <c r="D41" s="25"/>
      <c r="E41" s="25"/>
      <c r="F41" s="25"/>
      <c r="G41" s="730"/>
      <c r="H41" s="730"/>
      <c r="I41" s="730"/>
      <c r="J41" s="730"/>
      <c r="K41" s="730"/>
      <c r="M41" s="737"/>
      <c r="N41" s="737"/>
      <c r="O41" s="737"/>
      <c r="P41" s="738"/>
      <c r="Q41" s="737"/>
      <c r="R41" s="737"/>
      <c r="S41" s="737"/>
      <c r="T41" s="737"/>
      <c r="U41" s="737"/>
      <c r="V41" s="25"/>
      <c r="W41" s="25"/>
      <c r="X41" s="745"/>
      <c r="Y41" s="748"/>
      <c r="Z41" s="748"/>
      <c r="AA41" s="748"/>
      <c r="AB41" s="748"/>
      <c r="AC41" s="748"/>
      <c r="AD41" s="748"/>
      <c r="AE41" s="748"/>
      <c r="AF41" s="748"/>
      <c r="AG41" s="748"/>
      <c r="AH41" s="750"/>
      <c r="AI41" s="745"/>
      <c r="AJ41" s="737"/>
      <c r="AK41" s="737"/>
      <c r="AL41" s="25"/>
      <c r="AN41" s="25"/>
      <c r="AO41" s="737"/>
      <c r="AP41" s="737"/>
      <c r="AQ41" s="737"/>
      <c r="AR41" s="737"/>
      <c r="AS41" s="737"/>
      <c r="AT41" s="737"/>
      <c r="AU41" s="737"/>
      <c r="AV41" s="737"/>
      <c r="AW41" s="737"/>
      <c r="AX41" s="737"/>
      <c r="AY41" s="737"/>
      <c r="AZ41" s="737"/>
      <c r="BA41" s="737"/>
      <c r="BB41" s="737"/>
      <c r="BC41" s="737"/>
      <c r="BD41" s="737"/>
      <c r="BE41" s="737"/>
      <c r="BF41" s="737"/>
      <c r="BG41" s="737"/>
      <c r="BH41" s="737"/>
      <c r="BI41" s="737"/>
      <c r="BJ41" s="737"/>
      <c r="BK41" s="737"/>
      <c r="BL41" s="737"/>
      <c r="BM41" s="737"/>
      <c r="BN41" s="737"/>
      <c r="BO41" s="737"/>
      <c r="BP41" s="737"/>
      <c r="BQ41" s="737"/>
      <c r="BR41" s="737"/>
    </row>
    <row r="42" spans="1:71" ht="21.75" customHeight="1">
      <c r="A42" s="25"/>
      <c r="B42" s="25"/>
      <c r="C42" s="25"/>
      <c r="D42" s="25"/>
      <c r="E42" s="25"/>
      <c r="F42" s="25"/>
      <c r="G42" s="730"/>
      <c r="H42" s="730"/>
      <c r="I42" s="730"/>
      <c r="J42" s="730"/>
      <c r="K42" s="730"/>
      <c r="M42" s="737"/>
      <c r="N42" s="737"/>
      <c r="O42" s="737"/>
      <c r="P42" s="737"/>
      <c r="Q42" s="737"/>
      <c r="R42" s="737"/>
      <c r="S42" s="737"/>
      <c r="T42" s="737"/>
      <c r="U42" s="737"/>
      <c r="V42" s="25"/>
      <c r="W42" s="25"/>
      <c r="X42" s="745"/>
      <c r="Y42" s="748"/>
      <c r="Z42" s="748"/>
      <c r="AA42" s="748"/>
      <c r="AB42" s="748"/>
      <c r="AC42" s="748"/>
      <c r="AD42" s="748"/>
      <c r="AE42" s="748"/>
      <c r="AF42" s="748"/>
      <c r="AG42" s="748"/>
      <c r="AH42" s="750"/>
      <c r="AI42" s="745"/>
      <c r="AJ42" s="737"/>
      <c r="AK42" s="737"/>
      <c r="AN42" s="25"/>
      <c r="AO42" s="737"/>
      <c r="AP42" s="737"/>
      <c r="AQ42" s="737"/>
      <c r="AR42" s="737"/>
      <c r="AS42" s="737"/>
      <c r="AT42" s="737"/>
      <c r="AU42" s="737"/>
      <c r="AV42" s="737"/>
      <c r="AW42" s="737"/>
      <c r="AX42" s="737"/>
      <c r="AY42" s="737"/>
      <c r="AZ42" s="737"/>
      <c r="BA42" s="737"/>
      <c r="BB42" s="737"/>
      <c r="BC42" s="737"/>
      <c r="BD42" s="737"/>
      <c r="BE42" s="737"/>
      <c r="BF42" s="737"/>
      <c r="BG42" s="737"/>
      <c r="BH42" s="737"/>
      <c r="BI42" s="737"/>
      <c r="BJ42" s="737"/>
      <c r="BK42" s="737"/>
      <c r="BL42" s="737"/>
      <c r="BM42" s="737"/>
      <c r="BN42" s="737"/>
      <c r="BO42" s="737"/>
      <c r="BP42" s="737"/>
      <c r="BQ42" s="737"/>
      <c r="BR42" s="737"/>
    </row>
    <row r="43" spans="1:71" ht="21.75" customHeight="1">
      <c r="A43" s="25"/>
      <c r="B43" s="25"/>
      <c r="C43" s="25"/>
      <c r="D43" s="25"/>
      <c r="E43" s="25"/>
      <c r="F43" s="25"/>
      <c r="G43" s="730"/>
      <c r="H43" s="730"/>
      <c r="I43" s="730"/>
      <c r="J43" s="730"/>
      <c r="K43" s="730"/>
      <c r="M43" s="738"/>
      <c r="N43" s="738"/>
      <c r="O43" s="738"/>
      <c r="P43" s="738"/>
      <c r="Q43" s="738"/>
      <c r="R43" s="738"/>
      <c r="S43" s="738"/>
      <c r="T43" s="738"/>
      <c r="U43" s="738"/>
      <c r="V43" s="25"/>
      <c r="W43" s="25"/>
      <c r="X43" s="745"/>
      <c r="Y43" s="748"/>
      <c r="Z43" s="748"/>
      <c r="AA43" s="748"/>
      <c r="AB43" s="748"/>
      <c r="AC43" s="748"/>
      <c r="AD43" s="748"/>
      <c r="AE43" s="748"/>
      <c r="AF43" s="748"/>
      <c r="AG43" s="748"/>
      <c r="AH43" s="750"/>
      <c r="AI43" s="745"/>
      <c r="AJ43" s="738"/>
      <c r="AK43" s="738"/>
      <c r="AL43" s="25"/>
      <c r="AM43" s="25"/>
      <c r="AN43" s="771"/>
      <c r="AO43" s="772"/>
      <c r="AP43" s="772"/>
      <c r="AQ43" s="772"/>
      <c r="AR43" s="772"/>
      <c r="AS43" s="772"/>
      <c r="AT43" s="772"/>
      <c r="AU43" s="772"/>
      <c r="AV43" s="772"/>
      <c r="AW43" s="772"/>
      <c r="AX43" s="772"/>
      <c r="AY43" s="772"/>
      <c r="AZ43" s="772"/>
      <c r="BA43" s="772"/>
      <c r="BB43" s="772"/>
      <c r="BC43" s="772"/>
      <c r="BD43" s="772"/>
      <c r="BE43" s="772"/>
      <c r="BF43" s="772"/>
      <c r="BG43" s="772"/>
      <c r="BH43" s="772"/>
      <c r="BI43" s="772"/>
      <c r="BJ43" s="772"/>
      <c r="BK43" s="772"/>
      <c r="BL43" s="772"/>
      <c r="BM43" s="772"/>
      <c r="BN43" s="772"/>
      <c r="BO43" s="772"/>
      <c r="BP43" s="772"/>
      <c r="BQ43" s="772"/>
      <c r="BR43" s="772"/>
    </row>
    <row r="44" spans="1:71" ht="21.75" customHeight="1">
      <c r="A44" s="25"/>
      <c r="B44" s="25"/>
      <c r="C44" s="25"/>
      <c r="D44" s="25"/>
      <c r="E44" s="25"/>
      <c r="F44" s="25"/>
      <c r="G44" s="730"/>
      <c r="H44" s="730"/>
      <c r="I44" s="730"/>
      <c r="J44" s="730"/>
      <c r="K44" s="730"/>
      <c r="M44" s="738"/>
      <c r="N44" s="738"/>
      <c r="O44" s="738"/>
      <c r="P44" s="738"/>
      <c r="Q44" s="738"/>
      <c r="R44" s="738"/>
      <c r="S44" s="738"/>
      <c r="T44" s="738"/>
      <c r="U44" s="738"/>
      <c r="V44" s="25"/>
      <c r="W44" s="25"/>
      <c r="X44" s="745"/>
      <c r="Y44" s="749"/>
      <c r="Z44" s="749"/>
      <c r="AA44" s="749"/>
      <c r="AB44" s="749"/>
      <c r="AC44" s="749"/>
      <c r="AD44" s="749"/>
      <c r="AE44" s="749"/>
      <c r="AF44" s="749"/>
      <c r="AG44" s="749"/>
      <c r="AH44" s="750"/>
      <c r="AI44" s="745"/>
      <c r="AJ44" s="738"/>
      <c r="AK44" s="738"/>
      <c r="AL44" s="25"/>
      <c r="AM44" s="25"/>
      <c r="AN44" s="771"/>
      <c r="AO44" s="772"/>
      <c r="AP44" s="772"/>
      <c r="AQ44" s="772"/>
      <c r="AR44" s="772"/>
      <c r="AS44" s="772"/>
      <c r="AT44" s="772"/>
      <c r="AU44" s="772"/>
      <c r="AV44" s="772"/>
      <c r="AW44" s="772"/>
      <c r="AX44" s="772"/>
      <c r="AY44" s="772"/>
      <c r="AZ44" s="772"/>
      <c r="BA44" s="772"/>
      <c r="BB44" s="772"/>
      <c r="BC44" s="772"/>
      <c r="BD44" s="772"/>
      <c r="BE44" s="772"/>
      <c r="BF44" s="772"/>
      <c r="BG44" s="772"/>
      <c r="BH44" s="772"/>
      <c r="BI44" s="772"/>
      <c r="BJ44" s="772"/>
      <c r="BK44" s="772"/>
      <c r="BL44" s="772"/>
      <c r="BM44" s="772"/>
      <c r="BN44" s="772"/>
      <c r="BO44" s="772"/>
      <c r="BP44" s="772"/>
      <c r="BQ44" s="772"/>
      <c r="BR44" s="772"/>
    </row>
    <row r="45" spans="1:71" ht="22.7" customHeight="1">
      <c r="A45" s="25"/>
      <c r="B45" s="25"/>
      <c r="C45" s="25"/>
      <c r="D45" s="25"/>
      <c r="E45" s="25"/>
      <c r="F45" s="25"/>
      <c r="G45" s="730"/>
      <c r="H45" s="730"/>
      <c r="I45" s="730"/>
      <c r="J45" s="730"/>
      <c r="K45" s="730"/>
      <c r="M45" s="738"/>
      <c r="N45" s="738"/>
      <c r="O45" s="738"/>
      <c r="Q45" s="738"/>
      <c r="R45" s="738"/>
      <c r="S45" s="738"/>
      <c r="T45" s="738"/>
      <c r="U45" s="738"/>
      <c r="V45" s="25"/>
      <c r="W45" s="25"/>
      <c r="X45" s="745"/>
      <c r="Y45" s="749"/>
      <c r="Z45" s="749"/>
      <c r="AA45" s="749"/>
      <c r="AB45" s="749"/>
      <c r="AC45" s="749"/>
      <c r="AD45" s="749"/>
      <c r="AE45" s="749"/>
      <c r="AF45" s="749"/>
      <c r="AG45" s="749"/>
      <c r="AH45" s="750"/>
      <c r="AI45" s="745"/>
      <c r="AJ45" s="738"/>
      <c r="AK45" s="738"/>
      <c r="AL45" s="25"/>
      <c r="AM45" s="25"/>
      <c r="AN45" s="771"/>
      <c r="AO45" s="772"/>
      <c r="AP45" s="772"/>
      <c r="AQ45" s="772"/>
      <c r="AR45" s="772"/>
      <c r="AS45" s="772"/>
      <c r="AT45" s="772"/>
      <c r="AU45" s="772"/>
      <c r="AV45" s="772"/>
      <c r="AW45" s="772"/>
      <c r="AX45" s="772"/>
      <c r="AY45" s="772"/>
      <c r="AZ45" s="772"/>
      <c r="BA45" s="772"/>
      <c r="BB45" s="772"/>
      <c r="BC45" s="772"/>
      <c r="BD45" s="772"/>
      <c r="BE45" s="772"/>
      <c r="BF45" s="772"/>
      <c r="BG45" s="772"/>
      <c r="BH45" s="772"/>
      <c r="BI45" s="772"/>
      <c r="BJ45" s="772"/>
      <c r="BK45" s="772"/>
      <c r="BL45" s="772"/>
      <c r="BM45" s="772"/>
      <c r="BN45" s="772"/>
      <c r="BO45" s="772"/>
      <c r="BP45" s="772"/>
      <c r="BQ45" s="772"/>
      <c r="BR45" s="772"/>
    </row>
    <row r="46" spans="1:71" ht="22.7" customHeight="1">
      <c r="A46" s="25"/>
      <c r="B46" s="25"/>
      <c r="C46" s="25"/>
      <c r="D46" s="25"/>
      <c r="E46" s="25"/>
      <c r="F46" s="25"/>
      <c r="G46" s="730"/>
      <c r="H46" s="730"/>
      <c r="I46" s="730"/>
      <c r="J46" s="730"/>
      <c r="K46" s="730"/>
      <c r="M46" s="739"/>
      <c r="N46" s="738"/>
      <c r="O46" s="738"/>
      <c r="P46" s="738"/>
      <c r="Q46" s="738"/>
      <c r="R46" s="738"/>
      <c r="S46" s="738"/>
      <c r="T46" s="738"/>
      <c r="U46" s="25"/>
      <c r="V46" s="25"/>
      <c r="W46" s="25"/>
      <c r="X46" s="745"/>
      <c r="Y46" s="750"/>
      <c r="Z46" s="750"/>
      <c r="AA46" s="750"/>
      <c r="AB46" s="750"/>
      <c r="AC46" s="750"/>
      <c r="AD46" s="758"/>
      <c r="AE46" s="24"/>
      <c r="AF46" s="24"/>
      <c r="AG46" s="24"/>
      <c r="AH46" s="745"/>
      <c r="AI46" s="738"/>
      <c r="AJ46" s="738"/>
      <c r="AK46" s="738"/>
      <c r="AL46" s="25"/>
      <c r="AM46" s="743"/>
      <c r="AN46" s="743"/>
      <c r="AO46" s="773"/>
      <c r="AP46" s="773"/>
      <c r="AQ46" s="773"/>
      <c r="AR46" s="773"/>
      <c r="AS46" s="773"/>
      <c r="AT46" s="773"/>
      <c r="AU46" s="773"/>
      <c r="AV46" s="773"/>
      <c r="AW46" s="773"/>
      <c r="AX46" s="773"/>
      <c r="AY46" s="773"/>
      <c r="AZ46" s="773"/>
      <c r="BA46" s="773"/>
      <c r="BB46" s="773"/>
      <c r="BC46" s="773"/>
      <c r="BD46" s="25"/>
      <c r="BE46" s="25"/>
      <c r="BF46" s="25"/>
      <c r="BG46" s="25"/>
      <c r="BH46" s="25"/>
      <c r="BI46" s="25"/>
      <c r="BJ46" s="25"/>
      <c r="BK46" s="25"/>
      <c r="BL46" s="25"/>
      <c r="BM46" s="25"/>
      <c r="BN46" s="25"/>
      <c r="BO46" s="25"/>
      <c r="BP46" s="25"/>
      <c r="BQ46" s="743"/>
    </row>
    <row r="47" spans="1:71" ht="22.7" customHeight="1">
      <c r="A47" s="25"/>
      <c r="B47" s="25"/>
      <c r="C47" s="25"/>
      <c r="D47" s="25"/>
      <c r="E47" s="25"/>
      <c r="F47" s="25"/>
      <c r="G47" s="730"/>
      <c r="H47" s="730"/>
      <c r="I47" s="730"/>
      <c r="J47" s="730"/>
      <c r="K47" s="730"/>
      <c r="M47" s="739"/>
      <c r="N47" s="738"/>
      <c r="O47" s="738"/>
      <c r="P47" s="738"/>
      <c r="Q47" s="738"/>
      <c r="R47" s="738"/>
      <c r="S47" s="738"/>
      <c r="T47" s="738"/>
      <c r="U47" s="25"/>
      <c r="V47" s="25"/>
      <c r="W47" s="25"/>
      <c r="X47" s="745"/>
      <c r="Y47" s="750"/>
      <c r="Z47" s="750"/>
      <c r="AA47" s="750"/>
      <c r="AB47" s="750"/>
      <c r="AC47" s="750"/>
      <c r="AD47" s="758"/>
      <c r="AE47" s="24"/>
      <c r="AF47" s="24"/>
      <c r="AG47" s="24"/>
      <c r="AH47" s="745"/>
      <c r="AI47" s="738"/>
      <c r="AJ47" s="738"/>
      <c r="AK47" s="738"/>
      <c r="AL47" s="25"/>
      <c r="AM47" s="743"/>
      <c r="AN47" s="743"/>
      <c r="AO47" s="773"/>
      <c r="AP47" s="773"/>
      <c r="AQ47" s="773"/>
      <c r="AR47" s="773"/>
      <c r="AS47" s="773"/>
      <c r="AT47" s="773"/>
      <c r="AU47" s="773"/>
      <c r="AV47" s="773"/>
      <c r="AW47" s="773"/>
      <c r="AX47" s="773"/>
      <c r="AY47" s="773"/>
      <c r="AZ47" s="773"/>
      <c r="BA47" s="773"/>
      <c r="BB47" s="773"/>
      <c r="BC47" s="773"/>
      <c r="BD47" s="25"/>
      <c r="BE47" s="25"/>
      <c r="BF47" s="25"/>
      <c r="BG47" s="25"/>
      <c r="BH47" s="25"/>
      <c r="BI47" s="25"/>
      <c r="BJ47" s="25"/>
      <c r="BK47" s="25"/>
      <c r="BL47" s="25"/>
      <c r="BM47" s="25"/>
      <c r="BN47" s="25"/>
      <c r="BO47" s="25"/>
      <c r="BP47" s="25"/>
      <c r="BQ47" s="743"/>
    </row>
    <row r="48" spans="1:71" ht="35.450000000000003" customHeight="1">
      <c r="A48" s="25"/>
      <c r="B48" s="25"/>
      <c r="C48" s="25"/>
      <c r="D48" s="25"/>
      <c r="E48" s="25"/>
      <c r="F48" s="25"/>
      <c r="G48" s="730"/>
      <c r="H48" s="730"/>
      <c r="I48" s="730"/>
      <c r="J48" s="730"/>
      <c r="K48" s="730"/>
      <c r="M48" s="739"/>
      <c r="N48" s="738"/>
      <c r="O48" s="738"/>
      <c r="P48" s="738"/>
      <c r="Q48" s="738"/>
      <c r="R48" s="25"/>
      <c r="S48" s="738"/>
      <c r="T48" s="738"/>
      <c r="U48" s="25"/>
      <c r="V48" s="25"/>
      <c r="W48" s="25"/>
      <c r="X48" s="738"/>
      <c r="Y48" s="745"/>
      <c r="Z48" s="745"/>
      <c r="AA48" s="745"/>
      <c r="AB48" s="745"/>
      <c r="AC48" s="745"/>
      <c r="AD48" s="759"/>
      <c r="AE48" s="759"/>
      <c r="AF48" s="759"/>
      <c r="AG48" s="759"/>
      <c r="AH48" s="745"/>
      <c r="AI48" s="738"/>
      <c r="AJ48" s="738"/>
      <c r="AK48" s="738"/>
      <c r="AL48" s="767"/>
      <c r="AM48" s="743"/>
      <c r="AN48" s="743"/>
      <c r="AO48" s="773"/>
      <c r="AP48" s="773"/>
      <c r="AQ48" s="773"/>
      <c r="AR48" s="773"/>
      <c r="AS48" s="773"/>
      <c r="AT48" s="773"/>
      <c r="AU48" s="773"/>
      <c r="AV48" s="773"/>
      <c r="AW48" s="773"/>
      <c r="AX48" s="773"/>
      <c r="AY48" s="773"/>
      <c r="AZ48" s="773"/>
      <c r="BA48" s="773"/>
      <c r="BB48" s="773"/>
      <c r="BC48" s="773"/>
      <c r="BD48" s="25"/>
      <c r="BE48" s="25"/>
      <c r="BF48" s="25"/>
      <c r="BG48" s="25"/>
      <c r="BH48" s="25"/>
      <c r="BI48" s="25"/>
      <c r="BJ48" s="25"/>
      <c r="BK48" s="25"/>
      <c r="BL48" s="25"/>
      <c r="BM48" s="25"/>
      <c r="BN48" s="25"/>
      <c r="BO48" s="25"/>
      <c r="BP48" s="25"/>
      <c r="BQ48" s="743"/>
    </row>
    <row r="49" spans="1:70" ht="31.7" customHeight="1">
      <c r="A49" s="60"/>
      <c r="M49" s="740"/>
      <c r="N49" s="741"/>
      <c r="O49" s="741"/>
      <c r="P49" s="741"/>
      <c r="Q49" s="741"/>
      <c r="S49" s="741"/>
      <c r="T49" s="741"/>
      <c r="W49" s="60"/>
      <c r="X49" s="741"/>
      <c r="Y49" s="751"/>
      <c r="Z49" s="751"/>
      <c r="AA49" s="751"/>
      <c r="AB49" s="751"/>
      <c r="AC49" s="751"/>
      <c r="AD49" s="759"/>
      <c r="AE49" s="760"/>
      <c r="AF49" s="760"/>
      <c r="AG49" s="760"/>
      <c r="AH49" s="751"/>
      <c r="AI49" s="741"/>
      <c r="AJ49" s="741"/>
      <c r="AK49" s="741"/>
      <c r="AL49" s="768"/>
      <c r="AM49" s="769"/>
      <c r="AN49" s="769"/>
      <c r="AO49" s="774"/>
      <c r="AP49" s="774"/>
      <c r="AQ49" s="774"/>
      <c r="AR49" s="774"/>
      <c r="AS49" s="774"/>
      <c r="AT49" s="774"/>
      <c r="AU49" s="774"/>
      <c r="AV49" s="774"/>
      <c r="AW49" s="774"/>
      <c r="AX49" s="774"/>
      <c r="AY49" s="774"/>
      <c r="AZ49" s="774"/>
      <c r="BA49" s="774"/>
      <c r="BB49" s="774"/>
      <c r="BC49" s="774"/>
      <c r="BQ49" s="769"/>
    </row>
    <row r="50" spans="1:70" ht="31.7" customHeight="1">
      <c r="A50" s="25"/>
      <c r="B50" s="25"/>
      <c r="C50" s="25"/>
      <c r="D50" s="25"/>
      <c r="E50" s="25"/>
      <c r="F50" s="25"/>
      <c r="G50" s="25"/>
      <c r="H50" s="25"/>
      <c r="I50" s="25"/>
      <c r="J50" s="25"/>
      <c r="M50" s="739"/>
      <c r="N50" s="739"/>
      <c r="O50" s="739"/>
      <c r="P50" s="739"/>
      <c r="Q50" s="739"/>
      <c r="R50" s="740"/>
      <c r="S50" s="740"/>
      <c r="T50" s="740"/>
      <c r="U50" s="743"/>
      <c r="V50" s="25"/>
      <c r="W50" s="25"/>
      <c r="X50" s="746"/>
      <c r="Y50" s="25"/>
      <c r="Z50" s="752"/>
      <c r="AA50" s="752"/>
      <c r="AB50" s="752"/>
      <c r="AC50" s="752"/>
      <c r="AD50" s="759"/>
      <c r="AE50" s="760"/>
      <c r="AF50" s="760"/>
      <c r="AG50" s="760"/>
      <c r="AH50" s="748"/>
      <c r="AI50" s="766"/>
      <c r="AJ50" s="739"/>
      <c r="AK50" s="739"/>
      <c r="AL50" s="25"/>
      <c r="AM50" s="25"/>
      <c r="AN50" s="25"/>
      <c r="AO50" s="746"/>
      <c r="AP50" s="25"/>
      <c r="AQ50" s="25"/>
      <c r="AR50" s="25"/>
      <c r="AS50" s="25"/>
      <c r="AT50" s="25"/>
      <c r="AU50" s="25"/>
      <c r="AV50" s="25"/>
      <c r="AW50" s="25"/>
      <c r="AX50" s="25"/>
      <c r="AY50" s="775"/>
      <c r="AZ50" s="775"/>
      <c r="BA50" s="776"/>
      <c r="BB50" s="777"/>
      <c r="BC50" s="777"/>
      <c r="BD50" s="777"/>
      <c r="BE50" s="777"/>
      <c r="BF50" s="24"/>
      <c r="BG50" s="24"/>
      <c r="BH50" s="24"/>
      <c r="BI50" s="24"/>
      <c r="BJ50" s="24"/>
      <c r="BK50" s="24"/>
      <c r="BL50" s="24"/>
      <c r="BM50" s="24"/>
      <c r="BN50" s="24"/>
      <c r="BO50" s="24"/>
      <c r="BP50" s="24"/>
      <c r="BQ50" s="24"/>
      <c r="BR50" s="743"/>
    </row>
    <row r="51" spans="1:70" ht="63" customHeight="1">
      <c r="A51" s="25"/>
      <c r="B51" s="25"/>
      <c r="C51" s="25"/>
      <c r="D51" s="25"/>
      <c r="E51" s="25"/>
      <c r="F51" s="25"/>
      <c r="G51" s="25"/>
      <c r="H51" s="25"/>
      <c r="I51" s="25"/>
      <c r="J51" s="25"/>
      <c r="M51" s="739"/>
      <c r="N51" s="739"/>
      <c r="O51" s="739"/>
      <c r="P51" s="739"/>
      <c r="Q51" s="739"/>
      <c r="R51" s="740"/>
      <c r="S51" s="740"/>
      <c r="T51" s="740"/>
      <c r="U51" s="743"/>
      <c r="V51" s="25"/>
      <c r="W51" s="25"/>
      <c r="X51" s="746"/>
      <c r="Y51" s="25"/>
      <c r="Z51" s="753"/>
      <c r="AA51" s="753"/>
      <c r="AB51" s="757"/>
      <c r="AC51" s="753"/>
      <c r="AD51" s="749"/>
      <c r="AE51" s="749"/>
      <c r="AF51" s="749"/>
      <c r="AG51" s="749"/>
      <c r="AH51" s="763"/>
      <c r="AI51" s="766"/>
      <c r="AJ51" s="739"/>
      <c r="AK51" s="739"/>
      <c r="AL51" s="25"/>
      <c r="AM51" s="25"/>
      <c r="AN51" s="25"/>
      <c r="AO51" s="746"/>
      <c r="AP51" s="25"/>
      <c r="AQ51" s="25"/>
      <c r="AR51" s="25"/>
      <c r="AS51" s="25"/>
      <c r="AT51" s="25"/>
      <c r="AU51" s="25"/>
      <c r="AV51" s="25"/>
      <c r="AW51" s="25"/>
      <c r="AX51" s="25"/>
      <c r="AY51" s="775"/>
      <c r="AZ51" s="775"/>
      <c r="BA51" s="776"/>
      <c r="BB51" s="777"/>
      <c r="BC51" s="777"/>
      <c r="BD51" s="777"/>
      <c r="BE51" s="777"/>
      <c r="BF51" s="24"/>
      <c r="BG51" s="24"/>
      <c r="BH51" s="24"/>
      <c r="BI51" s="24"/>
      <c r="BJ51" s="24"/>
      <c r="BK51" s="24"/>
      <c r="BL51" s="24"/>
      <c r="BM51" s="24"/>
      <c r="BN51" s="24"/>
      <c r="BO51" s="24"/>
      <c r="BP51" s="24"/>
      <c r="BQ51" s="24"/>
      <c r="BR51" s="743"/>
    </row>
    <row r="52" spans="1:70" ht="20.25" customHeight="1">
      <c r="A52" s="25"/>
      <c r="B52" s="25"/>
      <c r="C52" s="25"/>
      <c r="D52" s="25"/>
      <c r="E52" s="25"/>
      <c r="F52" s="25"/>
      <c r="G52" s="25"/>
      <c r="H52" s="25"/>
      <c r="I52" s="25"/>
      <c r="J52" s="25"/>
      <c r="M52" s="739"/>
      <c r="N52" s="739"/>
      <c r="O52" s="739"/>
      <c r="P52" s="739"/>
      <c r="Q52" s="739"/>
      <c r="R52" s="740"/>
      <c r="S52" s="740"/>
      <c r="T52" s="740"/>
      <c r="U52" s="743"/>
      <c r="V52" s="25"/>
      <c r="W52" s="25"/>
      <c r="X52" s="746"/>
      <c r="Y52" s="25"/>
      <c r="Z52" s="754"/>
      <c r="AA52" s="756"/>
      <c r="AB52" s="756"/>
      <c r="AC52" s="756"/>
      <c r="AD52" s="752"/>
      <c r="AE52" s="761"/>
      <c r="AF52" s="761"/>
      <c r="AG52" s="761"/>
      <c r="AH52" s="764"/>
      <c r="AI52" s="766"/>
      <c r="AJ52" s="739"/>
      <c r="AK52" s="739"/>
      <c r="AL52" s="25"/>
      <c r="AM52" s="25"/>
      <c r="AN52" s="25"/>
      <c r="AO52" s="746"/>
      <c r="AP52" s="25"/>
      <c r="AQ52" s="25"/>
      <c r="AR52" s="25"/>
      <c r="AS52" s="25"/>
      <c r="AT52" s="25"/>
      <c r="AU52" s="25"/>
      <c r="AV52" s="25"/>
      <c r="AW52" s="25"/>
      <c r="AX52" s="25"/>
      <c r="AY52" s="775"/>
      <c r="AZ52" s="775"/>
      <c r="BA52" s="776"/>
      <c r="BB52" s="777"/>
      <c r="BC52" s="777"/>
      <c r="BD52" s="777"/>
      <c r="BE52" s="777"/>
      <c r="BF52" s="24"/>
      <c r="BG52" s="24"/>
      <c r="BH52" s="24"/>
      <c r="BI52" s="24"/>
      <c r="BJ52" s="24"/>
      <c r="BK52" s="24"/>
      <c r="BL52" s="24"/>
      <c r="BM52" s="24"/>
      <c r="BN52" s="24"/>
      <c r="BO52" s="24"/>
      <c r="BP52" s="24"/>
      <c r="BQ52" s="24"/>
      <c r="BR52" s="743"/>
    </row>
    <row r="53" spans="1:70" ht="59.25" customHeight="1">
      <c r="A53" s="25"/>
      <c r="B53" s="25"/>
      <c r="C53" s="25"/>
      <c r="D53" s="25"/>
      <c r="E53" s="25"/>
      <c r="F53" s="25"/>
      <c r="G53" s="25"/>
      <c r="H53" s="25"/>
      <c r="I53" s="25"/>
      <c r="J53" s="25"/>
      <c r="M53" s="60"/>
      <c r="N53" s="739"/>
      <c r="O53" s="739"/>
      <c r="P53" s="739"/>
      <c r="Q53" s="739"/>
      <c r="R53" s="740"/>
      <c r="S53" s="740"/>
      <c r="T53" s="740"/>
      <c r="U53" s="743"/>
      <c r="V53" s="25"/>
      <c r="W53" s="25"/>
      <c r="X53" s="746"/>
      <c r="Y53" s="25"/>
      <c r="Z53" s="752"/>
      <c r="AA53" s="752"/>
      <c r="AB53" s="752"/>
      <c r="AC53" s="752"/>
      <c r="AD53" s="752"/>
      <c r="AE53" s="762"/>
      <c r="AF53" s="762"/>
      <c r="AG53" s="762"/>
      <c r="AH53" s="761"/>
      <c r="AI53" s="766"/>
      <c r="AJ53" s="739"/>
      <c r="AK53" s="739"/>
      <c r="AL53" s="25"/>
      <c r="AM53" s="25"/>
      <c r="AN53" s="25"/>
      <c r="AO53" s="746"/>
      <c r="AP53" s="25"/>
      <c r="AQ53" s="25"/>
      <c r="AR53" s="25"/>
      <c r="AS53" s="25"/>
      <c r="AT53" s="25"/>
      <c r="AU53" s="25"/>
      <c r="AV53" s="25"/>
      <c r="AW53" s="25"/>
      <c r="AX53" s="25"/>
      <c r="AY53" s="775"/>
      <c r="AZ53" s="775"/>
      <c r="BA53" s="776"/>
      <c r="BB53" s="777"/>
      <c r="BC53" s="777"/>
      <c r="BD53" s="777"/>
      <c r="BE53" s="777"/>
      <c r="BF53" s="24"/>
      <c r="BG53" s="24"/>
      <c r="BH53" s="24"/>
      <c r="BI53" s="24"/>
      <c r="BJ53" s="24"/>
      <c r="BK53" s="24"/>
      <c r="BL53" s="24"/>
      <c r="BM53" s="24"/>
      <c r="BN53" s="24"/>
      <c r="BO53" s="24"/>
      <c r="BP53" s="24"/>
      <c r="BQ53" s="24"/>
      <c r="BR53" s="743"/>
    </row>
    <row r="54" spans="1:70" ht="24.75" customHeight="1">
      <c r="A54" s="25"/>
      <c r="B54" s="25"/>
      <c r="C54" s="25"/>
      <c r="D54" s="25"/>
      <c r="E54" s="25"/>
      <c r="F54" s="25"/>
      <c r="G54" s="25"/>
      <c r="H54" s="25"/>
      <c r="I54" s="25"/>
      <c r="J54" s="25"/>
      <c r="M54" s="60"/>
      <c r="N54" s="739"/>
      <c r="O54" s="739"/>
      <c r="P54" s="739"/>
      <c r="Q54" s="739"/>
      <c r="R54" s="740"/>
      <c r="S54" s="740"/>
      <c r="T54" s="740"/>
      <c r="U54" s="743"/>
      <c r="V54" s="25"/>
      <c r="W54" s="25"/>
      <c r="X54" s="746"/>
      <c r="Y54" s="25"/>
      <c r="Z54" s="752"/>
      <c r="AA54" s="752"/>
      <c r="AB54" s="752"/>
      <c r="AC54" s="752"/>
      <c r="AD54" s="25"/>
      <c r="AE54" s="25"/>
      <c r="AF54" s="25"/>
      <c r="AG54" s="25"/>
      <c r="AH54" s="762"/>
      <c r="AI54" s="766"/>
      <c r="AJ54" s="739"/>
      <c r="AK54" s="739"/>
      <c r="AL54" s="25"/>
      <c r="AM54" s="25"/>
      <c r="AN54" s="25"/>
      <c r="AO54" s="746"/>
      <c r="AP54" s="25"/>
      <c r="AQ54" s="25"/>
      <c r="AR54" s="25"/>
      <c r="AS54" s="25"/>
      <c r="AT54" s="25"/>
      <c r="AU54" s="25"/>
      <c r="AV54" s="25"/>
      <c r="AW54" s="25"/>
      <c r="AX54" s="25"/>
      <c r="AY54" s="775"/>
      <c r="AZ54" s="775"/>
      <c r="BA54" s="776"/>
      <c r="BB54" s="777"/>
      <c r="BC54" s="777"/>
      <c r="BD54" s="777"/>
      <c r="BE54" s="777"/>
      <c r="BF54" s="24"/>
      <c r="BG54" s="24"/>
      <c r="BH54" s="24"/>
      <c r="BI54" s="24"/>
      <c r="BJ54" s="24"/>
      <c r="BK54" s="24"/>
      <c r="BL54" s="24"/>
      <c r="BM54" s="24"/>
      <c r="BN54" s="24"/>
      <c r="BO54" s="24"/>
      <c r="BP54" s="24"/>
      <c r="BQ54" s="24"/>
      <c r="BR54" s="743"/>
    </row>
    <row r="55" spans="1:70">
      <c r="A55" s="25"/>
      <c r="B55" s="25"/>
      <c r="C55" s="25"/>
      <c r="D55" s="25"/>
      <c r="E55" s="25"/>
      <c r="F55" s="25"/>
      <c r="G55" s="25"/>
      <c r="H55" s="25"/>
      <c r="I55" s="25"/>
      <c r="J55" s="25"/>
      <c r="M55" s="60"/>
      <c r="N55" s="25"/>
      <c r="O55" s="25"/>
      <c r="P55" s="25"/>
      <c r="Q55" s="25"/>
      <c r="W55" s="25"/>
      <c r="X55" s="25"/>
      <c r="Y55" s="25"/>
      <c r="Z55" s="25"/>
      <c r="AA55" s="25"/>
      <c r="AB55" s="25"/>
      <c r="AC55" s="25"/>
      <c r="AH55" s="765"/>
      <c r="AI55" s="25"/>
      <c r="AJ55" s="60"/>
      <c r="AK55" s="25"/>
    </row>
    <row r="56" spans="1:70">
      <c r="A56" s="60"/>
      <c r="M56" s="60"/>
      <c r="N56" s="25"/>
      <c r="O56" s="25"/>
      <c r="P56" s="25"/>
      <c r="Q56" s="25"/>
      <c r="W56" s="60"/>
      <c r="AJ56" s="60"/>
      <c r="AK56" s="25"/>
    </row>
    <row r="57" spans="1:70">
      <c r="A57" s="60"/>
      <c r="M57" s="60"/>
      <c r="N57" s="25"/>
      <c r="O57" s="25"/>
      <c r="P57" s="25"/>
      <c r="Q57" s="25"/>
      <c r="W57" s="60"/>
      <c r="AJ57" s="60"/>
      <c r="AK57" s="25"/>
    </row>
    <row r="58" spans="1:70">
      <c r="A58" s="60"/>
      <c r="M58" s="60"/>
      <c r="N58" s="25"/>
      <c r="O58" s="25"/>
      <c r="P58" s="25"/>
      <c r="Q58" s="25"/>
      <c r="W58" s="60"/>
      <c r="AJ58" s="60"/>
      <c r="AK58" s="25"/>
    </row>
    <row r="59" spans="1:70">
      <c r="A59" s="60"/>
      <c r="M59" s="60"/>
      <c r="W59" s="60"/>
      <c r="AJ59" s="60"/>
    </row>
    <row r="60" spans="1:70">
      <c r="A60" s="60"/>
      <c r="M60" s="60"/>
      <c r="W60" s="60"/>
      <c r="AJ60" s="60"/>
    </row>
    <row r="61" spans="1:70">
      <c r="A61" s="60"/>
      <c r="M61" s="60"/>
      <c r="W61" s="60"/>
      <c r="AJ61" s="60"/>
    </row>
    <row r="62" spans="1:70">
      <c r="A62" s="60"/>
      <c r="M62" s="60"/>
      <c r="W62" s="60"/>
      <c r="AJ62" s="60"/>
    </row>
    <row r="63" spans="1:70">
      <c r="A63" s="60"/>
      <c r="M63" s="60"/>
      <c r="W63" s="60"/>
      <c r="AJ63" s="60"/>
    </row>
    <row r="64" spans="1:70">
      <c r="A64" s="60"/>
      <c r="M64" s="60"/>
      <c r="W64" s="60"/>
      <c r="AJ64" s="60"/>
    </row>
    <row r="65" spans="1:36">
      <c r="A65" s="60"/>
      <c r="M65" s="60"/>
      <c r="W65" s="60"/>
      <c r="AJ65" s="60"/>
    </row>
    <row r="66" spans="1:36">
      <c r="A66" s="60"/>
      <c r="M66" s="60"/>
      <c r="W66" s="60"/>
      <c r="AJ66" s="60"/>
    </row>
    <row r="67" spans="1:36">
      <c r="A67" s="60"/>
      <c r="M67" s="60"/>
      <c r="W67" s="60"/>
      <c r="AJ67" s="60"/>
    </row>
    <row r="68" spans="1:36">
      <c r="A68" s="60"/>
      <c r="M68" s="60"/>
      <c r="W68" s="60"/>
      <c r="AJ68" s="60"/>
    </row>
    <row r="69" spans="1:36">
      <c r="A69" s="60"/>
      <c r="M69" s="60"/>
      <c r="W69" s="60"/>
      <c r="AJ69" s="60"/>
    </row>
    <row r="70" spans="1:36">
      <c r="A70" s="60"/>
      <c r="M70" s="60"/>
      <c r="W70" s="60"/>
      <c r="AJ70" s="60"/>
    </row>
    <row r="71" spans="1:36">
      <c r="A71" s="60"/>
      <c r="M71" s="60"/>
      <c r="W71" s="60"/>
      <c r="AJ71" s="60"/>
    </row>
    <row r="72" spans="1:36">
      <c r="A72" s="60"/>
      <c r="M72" s="60"/>
      <c r="W72" s="60"/>
      <c r="AJ72" s="60"/>
    </row>
    <row r="73" spans="1:36">
      <c r="A73" s="60"/>
      <c r="M73" s="60"/>
      <c r="W73" s="60"/>
      <c r="AJ73" s="60"/>
    </row>
    <row r="74" spans="1:36">
      <c r="A74" s="60"/>
      <c r="M74" s="60"/>
      <c r="W74" s="60"/>
      <c r="AJ74" s="60"/>
    </row>
    <row r="75" spans="1:36">
      <c r="A75" s="60"/>
      <c r="M75" s="60"/>
      <c r="W75" s="60"/>
      <c r="AJ75" s="60"/>
    </row>
    <row r="76" spans="1:36">
      <c r="A76" s="60"/>
      <c r="M76" s="60"/>
      <c r="W76" s="60"/>
      <c r="AJ76" s="60"/>
    </row>
    <row r="77" spans="1:36">
      <c r="A77" s="60"/>
      <c r="M77" s="60"/>
      <c r="W77" s="60"/>
      <c r="AJ77" s="60"/>
    </row>
    <row r="78" spans="1:36">
      <c r="A78" s="60"/>
      <c r="M78" s="60"/>
      <c r="W78" s="60"/>
      <c r="AJ78" s="60"/>
    </row>
    <row r="79" spans="1:36">
      <c r="A79" s="60"/>
      <c r="M79" s="60"/>
      <c r="W79" s="60"/>
      <c r="AJ79" s="60"/>
    </row>
    <row r="80" spans="1:36">
      <c r="A80" s="60"/>
      <c r="M80" s="60"/>
      <c r="W80" s="60"/>
      <c r="AJ80" s="60"/>
    </row>
    <row r="81" spans="1:36">
      <c r="A81" s="60"/>
      <c r="M81" s="60"/>
      <c r="W81" s="60"/>
      <c r="AJ81" s="60"/>
    </row>
    <row r="82" spans="1:36">
      <c r="A82" s="60"/>
      <c r="M82" s="60"/>
      <c r="W82" s="60"/>
      <c r="AJ82" s="60"/>
    </row>
    <row r="83" spans="1:36">
      <c r="A83" s="60"/>
      <c r="M83" s="60"/>
      <c r="W83" s="60"/>
      <c r="AJ83" s="60"/>
    </row>
    <row r="84" spans="1:36">
      <c r="A84" s="60"/>
      <c r="M84" s="60"/>
      <c r="W84" s="60"/>
      <c r="AJ84" s="60"/>
    </row>
    <row r="85" spans="1:36">
      <c r="A85" s="60"/>
      <c r="M85" s="60"/>
      <c r="W85" s="60"/>
      <c r="AJ85" s="60"/>
    </row>
    <row r="86" spans="1:36">
      <c r="A86" s="60"/>
      <c r="M86" s="60"/>
      <c r="W86" s="60"/>
      <c r="AJ86" s="60"/>
    </row>
    <row r="87" spans="1:36">
      <c r="A87" s="60"/>
      <c r="M87" s="60"/>
      <c r="W87" s="60"/>
      <c r="AJ87" s="60"/>
    </row>
    <row r="88" spans="1:36">
      <c r="A88" s="60"/>
      <c r="M88" s="60"/>
      <c r="W88" s="60"/>
      <c r="AJ88" s="60"/>
    </row>
    <row r="89" spans="1:36">
      <c r="A89" s="60"/>
      <c r="M89" s="60"/>
      <c r="W89" s="60"/>
      <c r="AJ89" s="60"/>
    </row>
    <row r="90" spans="1:36">
      <c r="A90" s="60"/>
      <c r="M90" s="60"/>
      <c r="W90" s="60"/>
      <c r="AJ90" s="60"/>
    </row>
    <row r="91" spans="1:36">
      <c r="A91" s="60"/>
      <c r="M91" s="60"/>
      <c r="W91" s="60"/>
      <c r="AJ91" s="60"/>
    </row>
    <row r="92" spans="1:36">
      <c r="A92" s="60"/>
      <c r="M92" s="60"/>
      <c r="W92" s="60"/>
      <c r="AJ92" s="60"/>
    </row>
    <row r="93" spans="1:36">
      <c r="A93" s="60"/>
      <c r="M93" s="60"/>
      <c r="W93" s="60"/>
      <c r="AJ93" s="60"/>
    </row>
    <row r="94" spans="1:36">
      <c r="A94" s="60"/>
      <c r="M94" s="60"/>
      <c r="W94" s="60"/>
      <c r="AJ94" s="60"/>
    </row>
    <row r="95" spans="1:36">
      <c r="A95" s="60"/>
      <c r="M95" s="60"/>
      <c r="W95" s="60"/>
      <c r="AJ95" s="60"/>
    </row>
    <row r="96" spans="1:36">
      <c r="A96" s="60"/>
      <c r="M96" s="60"/>
      <c r="W96" s="60"/>
      <c r="AJ96" s="60"/>
    </row>
    <row r="97" spans="1:36">
      <c r="A97" s="60"/>
      <c r="M97" s="60"/>
      <c r="W97" s="60"/>
      <c r="AJ97" s="60"/>
    </row>
    <row r="98" spans="1:36">
      <c r="A98" s="60"/>
      <c r="M98" s="60"/>
      <c r="W98" s="60"/>
      <c r="AJ98" s="60"/>
    </row>
    <row r="99" spans="1:36">
      <c r="A99" s="60"/>
      <c r="M99" s="60"/>
      <c r="W99" s="60"/>
      <c r="AJ99" s="60"/>
    </row>
    <row r="100" spans="1:36">
      <c r="A100" s="60"/>
      <c r="M100" s="60"/>
      <c r="W100" s="60"/>
      <c r="AJ100" s="60"/>
    </row>
    <row r="101" spans="1:36">
      <c r="A101" s="60"/>
      <c r="M101" s="60"/>
      <c r="W101" s="60"/>
      <c r="AJ101" s="60"/>
    </row>
    <row r="102" spans="1:36">
      <c r="A102" s="60"/>
      <c r="M102" s="60"/>
      <c r="W102" s="60"/>
      <c r="AJ102" s="60"/>
    </row>
    <row r="103" spans="1:36">
      <c r="A103" s="60"/>
      <c r="M103" s="60"/>
      <c r="W103" s="60"/>
      <c r="AJ103" s="60"/>
    </row>
    <row r="104" spans="1:36">
      <c r="A104" s="60"/>
      <c r="M104" s="60"/>
      <c r="W104" s="60"/>
      <c r="AJ104" s="60"/>
    </row>
    <row r="105" spans="1:36">
      <c r="A105" s="60"/>
      <c r="M105" s="60"/>
      <c r="W105" s="60"/>
      <c r="AJ105" s="60"/>
    </row>
    <row r="106" spans="1:36">
      <c r="A106" s="60"/>
      <c r="M106" s="60"/>
      <c r="W106" s="60"/>
      <c r="AJ106" s="60"/>
    </row>
    <row r="107" spans="1:36">
      <c r="A107" s="60"/>
      <c r="M107" s="60"/>
      <c r="W107" s="60"/>
      <c r="AJ107" s="60"/>
    </row>
    <row r="108" spans="1:36">
      <c r="A108" s="60"/>
      <c r="M108" s="60"/>
      <c r="W108" s="60"/>
      <c r="AJ108" s="60"/>
    </row>
    <row r="109" spans="1:36">
      <c r="A109" s="60"/>
      <c r="E109" s="25"/>
      <c r="M109" s="60"/>
      <c r="W109" s="60"/>
      <c r="AJ109" s="60"/>
    </row>
    <row r="110" spans="1:36">
      <c r="A110" s="60"/>
      <c r="E110" s="25"/>
      <c r="M110" s="60"/>
      <c r="W110" s="60"/>
      <c r="AJ110" s="60"/>
    </row>
    <row r="111" spans="1:36">
      <c r="A111" s="60"/>
      <c r="M111" s="60"/>
      <c r="W111" s="60"/>
      <c r="AJ111" s="60"/>
    </row>
    <row r="112" spans="1:36">
      <c r="A112" s="60"/>
      <c r="M112" s="60"/>
      <c r="W112" s="60"/>
      <c r="AJ112" s="60"/>
    </row>
    <row r="113" spans="1:36">
      <c r="A113" s="60"/>
      <c r="M113" s="60"/>
      <c r="W113" s="60"/>
      <c r="AJ113" s="60"/>
    </row>
    <row r="114" spans="1:36">
      <c r="A114" s="60"/>
      <c r="M114" s="60"/>
      <c r="W114" s="60"/>
      <c r="AJ114" s="60"/>
    </row>
    <row r="115" spans="1:36">
      <c r="A115" s="60"/>
      <c r="M115" s="60"/>
      <c r="W115" s="60"/>
      <c r="AJ115" s="60"/>
    </row>
    <row r="116" spans="1:36">
      <c r="A116" s="60"/>
      <c r="M116" s="60"/>
      <c r="W116" s="60"/>
      <c r="AJ116" s="60"/>
    </row>
    <row r="117" spans="1:36">
      <c r="A117" s="60"/>
      <c r="M117" s="60"/>
      <c r="W117" s="60"/>
      <c r="AJ117" s="60"/>
    </row>
    <row r="118" spans="1:36">
      <c r="A118" s="60"/>
      <c r="M118" s="60"/>
      <c r="W118" s="60"/>
      <c r="AJ118" s="60"/>
    </row>
    <row r="119" spans="1:36">
      <c r="A119" s="60"/>
      <c r="M119" s="60"/>
      <c r="W119" s="60"/>
      <c r="AJ119" s="60"/>
    </row>
    <row r="120" spans="1:36">
      <c r="A120" s="60"/>
      <c r="M120" s="60"/>
      <c r="W120" s="60"/>
      <c r="AJ120" s="60"/>
    </row>
    <row r="121" spans="1:36">
      <c r="A121" s="60"/>
      <c r="M121" s="60"/>
      <c r="W121" s="60"/>
      <c r="AJ121" s="60"/>
    </row>
    <row r="122" spans="1:36">
      <c r="A122" s="60"/>
      <c r="M122" s="60"/>
      <c r="W122" s="60"/>
      <c r="AJ122" s="60"/>
    </row>
    <row r="123" spans="1:36">
      <c r="A123" s="60"/>
      <c r="M123" s="60"/>
      <c r="W123" s="60"/>
      <c r="AJ123" s="60"/>
    </row>
    <row r="124" spans="1:36">
      <c r="A124" s="60"/>
      <c r="M124" s="60"/>
      <c r="W124" s="60"/>
      <c r="AJ124" s="60"/>
    </row>
    <row r="125" spans="1:36">
      <c r="A125" s="60"/>
      <c r="M125" s="60"/>
      <c r="W125" s="60"/>
      <c r="AJ125" s="60"/>
    </row>
    <row r="126" spans="1:36">
      <c r="A126" s="60"/>
      <c r="M126" s="60"/>
      <c r="W126" s="60"/>
      <c r="AJ126" s="60"/>
    </row>
    <row r="127" spans="1:36">
      <c r="A127" s="60"/>
      <c r="M127" s="60"/>
      <c r="W127" s="60"/>
      <c r="AJ127" s="60"/>
    </row>
    <row r="128" spans="1:36">
      <c r="A128" s="60"/>
      <c r="M128" s="60"/>
      <c r="W128" s="60"/>
      <c r="AJ128" s="60"/>
    </row>
    <row r="129" spans="1:36">
      <c r="A129" s="60"/>
      <c r="M129" s="60"/>
      <c r="W129" s="60"/>
      <c r="AJ129" s="60"/>
    </row>
    <row r="130" spans="1:36">
      <c r="A130" s="60"/>
      <c r="M130" s="60"/>
      <c r="W130" s="60"/>
      <c r="AJ130" s="60"/>
    </row>
    <row r="131" spans="1:36">
      <c r="A131" s="60"/>
      <c r="M131" s="60"/>
      <c r="W131" s="60"/>
      <c r="AJ131" s="60"/>
    </row>
    <row r="132" spans="1:36">
      <c r="A132" s="60"/>
      <c r="M132" s="60"/>
      <c r="W132" s="60"/>
      <c r="AJ132" s="60"/>
    </row>
    <row r="133" spans="1:36">
      <c r="A133" s="60"/>
      <c r="M133" s="60"/>
      <c r="W133" s="60"/>
      <c r="AJ133" s="60"/>
    </row>
    <row r="134" spans="1:36">
      <c r="A134" s="60"/>
      <c r="M134" s="60"/>
      <c r="W134" s="60"/>
      <c r="AA134" s="25"/>
      <c r="AJ134" s="60"/>
    </row>
    <row r="135" spans="1:36">
      <c r="A135" s="60"/>
      <c r="M135" s="60"/>
      <c r="W135" s="60"/>
      <c r="AA135" s="25"/>
      <c r="AJ135" s="60"/>
    </row>
    <row r="136" spans="1:36">
      <c r="A136" s="60"/>
      <c r="M136" s="60"/>
      <c r="W136" s="60"/>
      <c r="AJ136" s="60"/>
    </row>
    <row r="137" spans="1:36">
      <c r="A137" s="60"/>
      <c r="M137" s="60"/>
      <c r="W137" s="60"/>
      <c r="AJ137" s="60"/>
    </row>
    <row r="138" spans="1:36">
      <c r="A138" s="60"/>
      <c r="M138" s="60"/>
      <c r="W138" s="60"/>
      <c r="AJ138" s="60"/>
    </row>
    <row r="139" spans="1:36">
      <c r="A139" s="60"/>
      <c r="M139" s="60"/>
      <c r="W139" s="60"/>
      <c r="AJ139" s="60"/>
    </row>
    <row r="140" spans="1:36">
      <c r="A140" s="60"/>
      <c r="M140" s="60"/>
      <c r="W140" s="60"/>
      <c r="AJ140" s="60"/>
    </row>
    <row r="141" spans="1:36">
      <c r="A141" s="60"/>
      <c r="M141" s="60"/>
      <c r="W141" s="60"/>
      <c r="AJ141" s="60"/>
    </row>
    <row r="142" spans="1:36">
      <c r="A142" s="60"/>
      <c r="M142" s="60"/>
      <c r="W142" s="60"/>
      <c r="AJ142" s="60"/>
    </row>
    <row r="143" spans="1:36">
      <c r="A143" s="60"/>
      <c r="M143" s="60"/>
      <c r="W143" s="60"/>
      <c r="AJ143" s="60"/>
    </row>
    <row r="144" spans="1:36">
      <c r="A144" s="60"/>
      <c r="M144" s="60"/>
      <c r="W144" s="60"/>
      <c r="AJ144" s="60"/>
    </row>
    <row r="145" spans="1:36">
      <c r="A145" s="60"/>
      <c r="M145" s="60"/>
      <c r="W145" s="60"/>
      <c r="AJ145" s="60"/>
    </row>
    <row r="146" spans="1:36">
      <c r="A146" s="60"/>
      <c r="M146" s="60"/>
      <c r="W146" s="60"/>
      <c r="AJ146" s="60"/>
    </row>
    <row r="147" spans="1:36">
      <c r="A147" s="60"/>
      <c r="M147" s="60"/>
      <c r="W147" s="60"/>
      <c r="AJ147" s="60"/>
    </row>
    <row r="148" spans="1:36">
      <c r="A148" s="60"/>
      <c r="M148" s="60"/>
      <c r="W148" s="60"/>
      <c r="AJ148" s="60"/>
    </row>
    <row r="149" spans="1:36">
      <c r="A149" s="60"/>
      <c r="M149" s="60"/>
      <c r="W149" s="60"/>
      <c r="AJ149" s="60"/>
    </row>
    <row r="150" spans="1:36">
      <c r="A150" s="60"/>
      <c r="M150" s="60"/>
      <c r="W150" s="60"/>
      <c r="AJ150" s="60"/>
    </row>
    <row r="151" spans="1:36">
      <c r="A151" s="60"/>
      <c r="M151" s="60"/>
      <c r="W151" s="60"/>
      <c r="AJ151" s="60"/>
    </row>
    <row r="152" spans="1:36">
      <c r="A152" s="60"/>
      <c r="M152" s="60"/>
      <c r="W152" s="60"/>
      <c r="AJ152" s="60"/>
    </row>
    <row r="153" spans="1:36">
      <c r="A153" s="60"/>
      <c r="M153" s="60"/>
      <c r="W153" s="60"/>
      <c r="AJ153" s="60"/>
    </row>
    <row r="154" spans="1:36">
      <c r="A154" s="60"/>
      <c r="M154" s="60"/>
      <c r="W154" s="60"/>
      <c r="AJ154" s="60"/>
    </row>
    <row r="155" spans="1:36">
      <c r="A155" s="60"/>
      <c r="M155" s="60"/>
      <c r="W155" s="60"/>
      <c r="AJ155" s="60"/>
    </row>
    <row r="156" spans="1:36">
      <c r="A156" s="60"/>
      <c r="M156" s="60"/>
      <c r="W156" s="60"/>
      <c r="AJ156" s="60"/>
    </row>
    <row r="157" spans="1:36">
      <c r="A157" s="60"/>
      <c r="M157" s="60"/>
      <c r="W157" s="60"/>
      <c r="AJ157" s="60"/>
    </row>
    <row r="158" spans="1:36">
      <c r="A158" s="60"/>
      <c r="M158" s="60"/>
      <c r="W158" s="60"/>
      <c r="AJ158" s="60"/>
    </row>
    <row r="159" spans="1:36">
      <c r="A159" s="60"/>
      <c r="M159" s="60"/>
      <c r="W159" s="60"/>
      <c r="AJ159" s="60"/>
    </row>
    <row r="160" spans="1:36">
      <c r="A160" s="60"/>
      <c r="M160" s="60"/>
      <c r="W160" s="60"/>
      <c r="AJ160" s="60"/>
    </row>
    <row r="161" spans="1:36">
      <c r="A161" s="60"/>
      <c r="M161" s="60"/>
      <c r="W161" s="60"/>
      <c r="AJ161" s="60"/>
    </row>
    <row r="162" spans="1:36">
      <c r="A162" s="60"/>
      <c r="M162" s="60"/>
      <c r="W162" s="60"/>
      <c r="AJ162" s="60"/>
    </row>
    <row r="163" spans="1:36">
      <c r="A163" s="60"/>
      <c r="M163" s="60"/>
      <c r="W163" s="60"/>
      <c r="AJ163" s="60"/>
    </row>
    <row r="164" spans="1:36">
      <c r="A164" s="60"/>
      <c r="M164" s="60"/>
      <c r="W164" s="60"/>
      <c r="AJ164" s="60"/>
    </row>
    <row r="165" spans="1:36">
      <c r="A165" s="60"/>
      <c r="M165" s="60"/>
      <c r="W165" s="60"/>
      <c r="AJ165" s="60"/>
    </row>
    <row r="166" spans="1:36">
      <c r="A166" s="60"/>
      <c r="M166" s="60"/>
      <c r="W166" s="60"/>
      <c r="AJ166" s="60"/>
    </row>
    <row r="167" spans="1:36">
      <c r="A167" s="60"/>
      <c r="M167" s="60"/>
      <c r="W167" s="60"/>
      <c r="AJ167" s="60"/>
    </row>
    <row r="168" spans="1:36">
      <c r="A168" s="60"/>
      <c r="M168" s="60"/>
      <c r="W168" s="60"/>
      <c r="AJ168" s="60"/>
    </row>
    <row r="169" spans="1:36">
      <c r="A169" s="60"/>
      <c r="M169" s="60"/>
      <c r="W169" s="60"/>
      <c r="AJ169" s="60"/>
    </row>
    <row r="170" spans="1:36">
      <c r="A170" s="60"/>
      <c r="M170" s="60"/>
      <c r="W170" s="60"/>
      <c r="AJ170" s="60"/>
    </row>
    <row r="171" spans="1:36">
      <c r="A171" s="60"/>
      <c r="M171" s="60"/>
      <c r="W171" s="60"/>
      <c r="AJ171" s="60"/>
    </row>
    <row r="172" spans="1:36">
      <c r="A172" s="60"/>
      <c r="M172" s="60"/>
      <c r="W172" s="60"/>
      <c r="AJ172" s="60"/>
    </row>
    <row r="173" spans="1:36">
      <c r="A173" s="60"/>
      <c r="M173" s="60"/>
      <c r="W173" s="60"/>
      <c r="AJ173" s="60"/>
    </row>
    <row r="174" spans="1:36">
      <c r="A174" s="60"/>
      <c r="M174" s="60"/>
      <c r="W174" s="60"/>
      <c r="AJ174" s="60"/>
    </row>
    <row r="175" spans="1:36">
      <c r="A175" s="60"/>
      <c r="M175" s="60"/>
      <c r="W175" s="60"/>
      <c r="AJ175" s="60"/>
    </row>
    <row r="176" spans="1:36">
      <c r="A176" s="60"/>
      <c r="M176" s="60"/>
      <c r="W176" s="60"/>
      <c r="AJ176" s="60"/>
    </row>
    <row r="177" spans="1:36">
      <c r="A177" s="60"/>
      <c r="M177" s="60"/>
      <c r="W177" s="60"/>
      <c r="AJ177" s="60"/>
    </row>
    <row r="178" spans="1:36">
      <c r="A178" s="60"/>
      <c r="M178" s="60"/>
      <c r="W178" s="60"/>
      <c r="AJ178" s="60"/>
    </row>
    <row r="179" spans="1:36">
      <c r="A179" s="60"/>
      <c r="M179" s="60"/>
      <c r="W179" s="60"/>
      <c r="AJ179" s="60"/>
    </row>
    <row r="180" spans="1:36">
      <c r="A180" s="60"/>
      <c r="M180" s="60"/>
      <c r="W180" s="60"/>
      <c r="AJ180" s="60"/>
    </row>
    <row r="181" spans="1:36">
      <c r="A181" s="60"/>
      <c r="M181" s="60"/>
      <c r="W181" s="60"/>
      <c r="AJ181" s="60"/>
    </row>
    <row r="182" spans="1:36">
      <c r="A182" s="60"/>
      <c r="M182" s="60"/>
      <c r="W182" s="60"/>
      <c r="AJ182" s="60"/>
    </row>
    <row r="183" spans="1:36">
      <c r="A183" s="60"/>
      <c r="M183" s="60"/>
      <c r="W183" s="60"/>
      <c r="AJ183" s="60"/>
    </row>
    <row r="184" spans="1:36">
      <c r="A184" s="60"/>
      <c r="M184" s="60"/>
      <c r="W184" s="60"/>
      <c r="AJ184" s="60"/>
    </row>
    <row r="185" spans="1:36">
      <c r="A185" s="60"/>
      <c r="M185" s="60"/>
      <c r="W185" s="60"/>
      <c r="AJ185" s="60"/>
    </row>
    <row r="186" spans="1:36">
      <c r="A186" s="60"/>
      <c r="M186" s="60"/>
      <c r="W186" s="60"/>
      <c r="AJ186" s="60"/>
    </row>
    <row r="187" spans="1:36">
      <c r="A187" s="60"/>
      <c r="M187" s="60"/>
      <c r="W187" s="60"/>
      <c r="AJ187" s="60"/>
    </row>
    <row r="188" spans="1:36">
      <c r="A188" s="60"/>
      <c r="M188" s="60"/>
      <c r="W188" s="60"/>
      <c r="AJ188" s="60"/>
    </row>
    <row r="189" spans="1:36">
      <c r="A189" s="60"/>
      <c r="M189" s="60"/>
      <c r="W189" s="60"/>
      <c r="AJ189" s="60"/>
    </row>
    <row r="190" spans="1:36">
      <c r="A190" s="60"/>
      <c r="M190" s="60"/>
      <c r="W190" s="60"/>
      <c r="AJ190" s="60"/>
    </row>
    <row r="191" spans="1:36">
      <c r="A191" s="60"/>
      <c r="M191" s="60"/>
      <c r="W191" s="60"/>
      <c r="AJ191" s="60"/>
    </row>
    <row r="192" spans="1:36">
      <c r="A192" s="60"/>
      <c r="M192" s="60"/>
      <c r="W192" s="60"/>
      <c r="AJ192" s="60"/>
    </row>
    <row r="193" spans="1:36">
      <c r="A193" s="60"/>
      <c r="M193" s="60"/>
      <c r="W193" s="60"/>
      <c r="AJ193" s="60"/>
    </row>
    <row r="194" spans="1:36">
      <c r="A194" s="60"/>
      <c r="M194" s="60"/>
      <c r="W194" s="60"/>
      <c r="AJ194" s="60"/>
    </row>
    <row r="195" spans="1:36">
      <c r="A195" s="60"/>
      <c r="M195" s="60"/>
      <c r="W195" s="60"/>
      <c r="AJ195" s="60"/>
    </row>
    <row r="196" spans="1:36">
      <c r="A196" s="60"/>
      <c r="M196" s="60"/>
      <c r="W196" s="60"/>
      <c r="AJ196" s="60"/>
    </row>
    <row r="197" spans="1:36">
      <c r="A197" s="60"/>
      <c r="M197" s="60"/>
      <c r="W197" s="60"/>
      <c r="AJ197" s="60"/>
    </row>
    <row r="198" spans="1:36">
      <c r="A198" s="60"/>
      <c r="M198" s="60"/>
      <c r="W198" s="60"/>
      <c r="AJ198" s="60"/>
    </row>
    <row r="199" spans="1:36">
      <c r="A199" s="60"/>
      <c r="M199" s="60"/>
      <c r="W199" s="60"/>
      <c r="AJ199" s="60"/>
    </row>
    <row r="200" spans="1:36">
      <c r="A200" s="60"/>
      <c r="M200" s="60"/>
      <c r="W200" s="60"/>
      <c r="AJ200" s="60"/>
    </row>
    <row r="201" spans="1:36">
      <c r="A201" s="60"/>
      <c r="M201" s="60"/>
      <c r="W201" s="60"/>
      <c r="AJ201" s="60"/>
    </row>
    <row r="202" spans="1:36">
      <c r="A202" s="60"/>
      <c r="M202" s="60"/>
      <c r="W202" s="60"/>
      <c r="AJ202" s="60"/>
    </row>
    <row r="203" spans="1:36">
      <c r="A203" s="60"/>
      <c r="M203" s="60"/>
      <c r="W203" s="60"/>
      <c r="AJ203" s="60"/>
    </row>
    <row r="204" spans="1:36">
      <c r="A204" s="60"/>
      <c r="M204" s="60"/>
      <c r="W204" s="60"/>
      <c r="AJ204" s="60"/>
    </row>
    <row r="205" spans="1:36">
      <c r="A205" s="60"/>
      <c r="M205" s="60"/>
      <c r="W205" s="60"/>
      <c r="AJ205" s="60"/>
    </row>
    <row r="206" spans="1:36">
      <c r="A206" s="60"/>
      <c r="M206" s="60"/>
      <c r="W206" s="60"/>
      <c r="AJ206" s="60"/>
    </row>
    <row r="207" spans="1:36">
      <c r="A207" s="60"/>
      <c r="M207" s="60"/>
      <c r="W207" s="60"/>
      <c r="AJ207" s="60"/>
    </row>
    <row r="208" spans="1:36">
      <c r="A208" s="60"/>
      <c r="M208" s="60"/>
      <c r="W208" s="60"/>
      <c r="AJ208" s="60"/>
    </row>
    <row r="209" spans="1:36">
      <c r="A209" s="60"/>
      <c r="M209" s="60"/>
      <c r="W209" s="60"/>
      <c r="AJ209" s="60"/>
    </row>
    <row r="210" spans="1:36">
      <c r="A210" s="60"/>
      <c r="M210" s="60"/>
      <c r="W210" s="60"/>
      <c r="AJ210" s="60"/>
    </row>
    <row r="211" spans="1:36">
      <c r="A211" s="60"/>
      <c r="M211" s="60"/>
      <c r="W211" s="60"/>
      <c r="AJ211" s="60"/>
    </row>
    <row r="212" spans="1:36">
      <c r="A212" s="60"/>
      <c r="M212" s="60"/>
      <c r="W212" s="60"/>
      <c r="AJ212" s="60"/>
    </row>
    <row r="213" spans="1:36">
      <c r="A213" s="60"/>
      <c r="M213" s="60"/>
      <c r="W213" s="60"/>
      <c r="AJ213" s="60"/>
    </row>
    <row r="214" spans="1:36">
      <c r="A214" s="60"/>
      <c r="M214" s="60"/>
      <c r="W214" s="60"/>
      <c r="AJ214" s="60"/>
    </row>
    <row r="215" spans="1:36">
      <c r="A215" s="60"/>
      <c r="M215" s="60"/>
      <c r="W215" s="60"/>
      <c r="AJ215" s="60"/>
    </row>
    <row r="216" spans="1:36">
      <c r="A216" s="60"/>
      <c r="M216" s="60"/>
      <c r="W216" s="60"/>
      <c r="AJ216" s="60"/>
    </row>
    <row r="217" spans="1:36">
      <c r="A217" s="60"/>
      <c r="M217" s="60"/>
      <c r="W217" s="60"/>
      <c r="AJ217" s="60"/>
    </row>
    <row r="218" spans="1:36">
      <c r="A218" s="60"/>
      <c r="M218" s="60"/>
      <c r="W218" s="60"/>
      <c r="AJ218" s="60"/>
    </row>
    <row r="219" spans="1:36">
      <c r="A219" s="60"/>
      <c r="M219" s="60"/>
      <c r="W219" s="60"/>
      <c r="AJ219" s="60"/>
    </row>
    <row r="220" spans="1:36">
      <c r="A220" s="60"/>
      <c r="M220" s="60"/>
      <c r="W220" s="60"/>
      <c r="AJ220" s="60"/>
    </row>
    <row r="221" spans="1:36">
      <c r="A221" s="60"/>
      <c r="M221" s="60"/>
      <c r="W221" s="60"/>
      <c r="AJ221" s="60"/>
    </row>
    <row r="222" spans="1:36">
      <c r="A222" s="60"/>
      <c r="M222" s="60"/>
      <c r="W222" s="60"/>
      <c r="AJ222" s="60"/>
    </row>
    <row r="223" spans="1:36">
      <c r="A223" s="60"/>
      <c r="M223" s="60"/>
      <c r="W223" s="60"/>
      <c r="AJ223" s="60"/>
    </row>
    <row r="224" spans="1:36">
      <c r="A224" s="60"/>
      <c r="M224" s="60"/>
      <c r="W224" s="60"/>
      <c r="AJ224" s="60"/>
    </row>
    <row r="225" spans="1:36">
      <c r="A225" s="60"/>
      <c r="M225" s="60"/>
      <c r="W225" s="60"/>
      <c r="AJ225" s="60"/>
    </row>
    <row r="226" spans="1:36">
      <c r="A226" s="60"/>
      <c r="M226" s="60"/>
      <c r="W226" s="60"/>
      <c r="AJ226" s="60"/>
    </row>
    <row r="227" spans="1:36">
      <c r="A227" s="60"/>
      <c r="M227" s="60"/>
      <c r="W227" s="60"/>
      <c r="AJ227" s="60"/>
    </row>
    <row r="228" spans="1:36">
      <c r="A228" s="60"/>
      <c r="M228" s="60"/>
      <c r="W228" s="60"/>
      <c r="AJ228" s="60"/>
    </row>
    <row r="229" spans="1:36">
      <c r="A229" s="60"/>
      <c r="M229" s="60"/>
      <c r="W229" s="60"/>
      <c r="AJ229" s="60"/>
    </row>
    <row r="230" spans="1:36">
      <c r="A230" s="60"/>
      <c r="M230" s="60"/>
      <c r="W230" s="60"/>
      <c r="AJ230" s="60"/>
    </row>
    <row r="231" spans="1:36">
      <c r="A231" s="60"/>
      <c r="M231" s="60"/>
      <c r="W231" s="60"/>
      <c r="AJ231" s="60"/>
    </row>
    <row r="232" spans="1:36">
      <c r="A232" s="60"/>
      <c r="M232" s="60"/>
      <c r="W232" s="60"/>
      <c r="AJ232" s="60"/>
    </row>
    <row r="233" spans="1:36">
      <c r="A233" s="60"/>
      <c r="M233" s="60"/>
      <c r="W233" s="60"/>
      <c r="AJ233" s="60"/>
    </row>
    <row r="234" spans="1:36">
      <c r="A234" s="60"/>
      <c r="M234" s="60"/>
      <c r="W234" s="60"/>
      <c r="AJ234" s="60"/>
    </row>
    <row r="235" spans="1:36">
      <c r="A235" s="60"/>
      <c r="M235" s="60"/>
      <c r="W235" s="60"/>
      <c r="AJ235" s="60"/>
    </row>
    <row r="236" spans="1:36">
      <c r="A236" s="60"/>
      <c r="M236" s="60"/>
      <c r="W236" s="60"/>
      <c r="AJ236" s="60"/>
    </row>
    <row r="237" spans="1:36">
      <c r="A237" s="60"/>
      <c r="M237" s="60"/>
      <c r="W237" s="60"/>
      <c r="AJ237" s="60"/>
    </row>
    <row r="238" spans="1:36">
      <c r="A238" s="60"/>
      <c r="W238" s="60"/>
      <c r="AJ238" s="60"/>
    </row>
    <row r="239" spans="1:36">
      <c r="A239" s="60"/>
      <c r="W239" s="60"/>
      <c r="AJ239" s="60"/>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orientation="portrait" r:id="rId1"/>
      <headerFooter alignWithMargins="0"/>
    </customSheetView>
  </customSheetViews>
  <mergeCells count="2">
    <mergeCell ref="AD46:AG46"/>
    <mergeCell ref="AD51:AG51"/>
  </mergeCells>
  <phoneticPr fontId="39"/>
  <printOptions horizontalCentered="1"/>
  <pageMargins left="0.39370078740157477" right="0.19685039370078738" top="0.39370078740157477" bottom="0.39370078740157477" header="0" footer="0.98425196850393704"/>
  <pageSetup paperSize="9" scale="96" fitToWidth="1" fitToHeight="1" orientation="portrait" usePrinterDefaults="1"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0"/>
  <dimension ref="A1:AF50"/>
  <sheetViews>
    <sheetView showGridLines="0" topLeftCell="A10" zoomScale="70" zoomScaleNormal="70" zoomScaleSheetLayoutView="75" workbookViewId="0">
      <selection activeCell="D27" sqref="D27:F29"/>
    </sheetView>
  </sheetViews>
  <sheetFormatPr defaultRowHeight="16.5"/>
  <cols>
    <col min="1" max="1" width="6.75" style="778" customWidth="1"/>
    <col min="2" max="2" width="2.625" style="778" customWidth="1"/>
    <col min="3" max="3" width="2.625" style="779" customWidth="1"/>
    <col min="4" max="15" width="6.375" style="780" customWidth="1"/>
    <col min="16" max="16" width="6.75" style="778" customWidth="1"/>
    <col min="17" max="17" width="2.625" style="778" customWidth="1"/>
    <col min="18" max="18" width="2.625" style="779" customWidth="1"/>
    <col min="19" max="30" width="6.375" style="780" customWidth="1"/>
    <col min="31" max="256" width="9" style="81" bestFit="1" customWidth="1"/>
    <col min="257" max="257" width="6.75" style="81" customWidth="1"/>
    <col min="258" max="259" width="2.625" style="81" customWidth="1"/>
    <col min="260" max="271" width="6.375" style="81" customWidth="1"/>
    <col min="272" max="272" width="6.75" style="81" customWidth="1"/>
    <col min="273" max="274" width="2.625" style="81" customWidth="1"/>
    <col min="275" max="286" width="6.375" style="81" customWidth="1"/>
    <col min="287" max="512" width="9" style="81" customWidth="1"/>
    <col min="513" max="513" width="6.75" style="81" customWidth="1"/>
    <col min="514" max="515" width="2.625" style="81" customWidth="1"/>
    <col min="516" max="527" width="6.375" style="81" customWidth="1"/>
    <col min="528" max="528" width="6.75" style="81" customWidth="1"/>
    <col min="529" max="530" width="2.625" style="81" customWidth="1"/>
    <col min="531" max="542" width="6.375" style="81" customWidth="1"/>
    <col min="543" max="768" width="9" style="81" customWidth="1"/>
    <col min="769" max="769" width="6.75" style="81" customWidth="1"/>
    <col min="770" max="771" width="2.625" style="81" customWidth="1"/>
    <col min="772" max="783" width="6.375" style="81" customWidth="1"/>
    <col min="784" max="784" width="6.75" style="81" customWidth="1"/>
    <col min="785" max="786" width="2.625" style="81" customWidth="1"/>
    <col min="787" max="798" width="6.375" style="81" customWidth="1"/>
    <col min="799" max="1024" width="9" style="81" customWidth="1"/>
    <col min="1025" max="1025" width="6.75" style="81" customWidth="1"/>
    <col min="1026" max="1027" width="2.625" style="81" customWidth="1"/>
    <col min="1028" max="1039" width="6.375" style="81" customWidth="1"/>
    <col min="1040" max="1040" width="6.75" style="81" customWidth="1"/>
    <col min="1041" max="1042" width="2.625" style="81" customWidth="1"/>
    <col min="1043" max="1054" width="6.375" style="81" customWidth="1"/>
    <col min="1055" max="1280" width="9" style="81" customWidth="1"/>
    <col min="1281" max="1281" width="6.75" style="81" customWidth="1"/>
    <col min="1282" max="1283" width="2.625" style="81" customWidth="1"/>
    <col min="1284" max="1295" width="6.375" style="81" customWidth="1"/>
    <col min="1296" max="1296" width="6.75" style="81" customWidth="1"/>
    <col min="1297" max="1298" width="2.625" style="81" customWidth="1"/>
    <col min="1299" max="1310" width="6.375" style="81" customWidth="1"/>
    <col min="1311" max="1536" width="9" style="81" customWidth="1"/>
    <col min="1537" max="1537" width="6.75" style="81" customWidth="1"/>
    <col min="1538" max="1539" width="2.625" style="81" customWidth="1"/>
    <col min="1540" max="1551" width="6.375" style="81" customWidth="1"/>
    <col min="1552" max="1552" width="6.75" style="81" customWidth="1"/>
    <col min="1553" max="1554" width="2.625" style="81" customWidth="1"/>
    <col min="1555" max="1566" width="6.375" style="81" customWidth="1"/>
    <col min="1567" max="1792" width="9" style="81" customWidth="1"/>
    <col min="1793" max="1793" width="6.75" style="81" customWidth="1"/>
    <col min="1794" max="1795" width="2.625" style="81" customWidth="1"/>
    <col min="1796" max="1807" width="6.375" style="81" customWidth="1"/>
    <col min="1808" max="1808" width="6.75" style="81" customWidth="1"/>
    <col min="1809" max="1810" width="2.625" style="81" customWidth="1"/>
    <col min="1811" max="1822" width="6.375" style="81" customWidth="1"/>
    <col min="1823" max="2048" width="9" style="81" customWidth="1"/>
    <col min="2049" max="2049" width="6.75" style="81" customWidth="1"/>
    <col min="2050" max="2051" width="2.625" style="81" customWidth="1"/>
    <col min="2052" max="2063" width="6.375" style="81" customWidth="1"/>
    <col min="2064" max="2064" width="6.75" style="81" customWidth="1"/>
    <col min="2065" max="2066" width="2.625" style="81" customWidth="1"/>
    <col min="2067" max="2078" width="6.375" style="81" customWidth="1"/>
    <col min="2079" max="2304" width="9" style="81" customWidth="1"/>
    <col min="2305" max="2305" width="6.75" style="81" customWidth="1"/>
    <col min="2306" max="2307" width="2.625" style="81" customWidth="1"/>
    <col min="2308" max="2319" width="6.375" style="81" customWidth="1"/>
    <col min="2320" max="2320" width="6.75" style="81" customWidth="1"/>
    <col min="2321" max="2322" width="2.625" style="81" customWidth="1"/>
    <col min="2323" max="2334" width="6.375" style="81" customWidth="1"/>
    <col min="2335" max="2560" width="9" style="81" customWidth="1"/>
    <col min="2561" max="2561" width="6.75" style="81" customWidth="1"/>
    <col min="2562" max="2563" width="2.625" style="81" customWidth="1"/>
    <col min="2564" max="2575" width="6.375" style="81" customWidth="1"/>
    <col min="2576" max="2576" width="6.75" style="81" customWidth="1"/>
    <col min="2577" max="2578" width="2.625" style="81" customWidth="1"/>
    <col min="2579" max="2590" width="6.375" style="81" customWidth="1"/>
    <col min="2591" max="2816" width="9" style="81" customWidth="1"/>
    <col min="2817" max="2817" width="6.75" style="81" customWidth="1"/>
    <col min="2818" max="2819" width="2.625" style="81" customWidth="1"/>
    <col min="2820" max="2831" width="6.375" style="81" customWidth="1"/>
    <col min="2832" max="2832" width="6.75" style="81" customWidth="1"/>
    <col min="2833" max="2834" width="2.625" style="81" customWidth="1"/>
    <col min="2835" max="2846" width="6.375" style="81" customWidth="1"/>
    <col min="2847" max="3072" width="9" style="81" customWidth="1"/>
    <col min="3073" max="3073" width="6.75" style="81" customWidth="1"/>
    <col min="3074" max="3075" width="2.625" style="81" customWidth="1"/>
    <col min="3076" max="3087" width="6.375" style="81" customWidth="1"/>
    <col min="3088" max="3088" width="6.75" style="81" customWidth="1"/>
    <col min="3089" max="3090" width="2.625" style="81" customWidth="1"/>
    <col min="3091" max="3102" width="6.375" style="81" customWidth="1"/>
    <col min="3103" max="3328" width="9" style="81" customWidth="1"/>
    <col min="3329" max="3329" width="6.75" style="81" customWidth="1"/>
    <col min="3330" max="3331" width="2.625" style="81" customWidth="1"/>
    <col min="3332" max="3343" width="6.375" style="81" customWidth="1"/>
    <col min="3344" max="3344" width="6.75" style="81" customWidth="1"/>
    <col min="3345" max="3346" width="2.625" style="81" customWidth="1"/>
    <col min="3347" max="3358" width="6.375" style="81" customWidth="1"/>
    <col min="3359" max="3584" width="9" style="81" customWidth="1"/>
    <col min="3585" max="3585" width="6.75" style="81" customWidth="1"/>
    <col min="3586" max="3587" width="2.625" style="81" customWidth="1"/>
    <col min="3588" max="3599" width="6.375" style="81" customWidth="1"/>
    <col min="3600" max="3600" width="6.75" style="81" customWidth="1"/>
    <col min="3601" max="3602" width="2.625" style="81" customWidth="1"/>
    <col min="3603" max="3614" width="6.375" style="81" customWidth="1"/>
    <col min="3615" max="3840" width="9" style="81" customWidth="1"/>
    <col min="3841" max="3841" width="6.75" style="81" customWidth="1"/>
    <col min="3842" max="3843" width="2.625" style="81" customWidth="1"/>
    <col min="3844" max="3855" width="6.375" style="81" customWidth="1"/>
    <col min="3856" max="3856" width="6.75" style="81" customWidth="1"/>
    <col min="3857" max="3858" width="2.625" style="81" customWidth="1"/>
    <col min="3859" max="3870" width="6.375" style="81" customWidth="1"/>
    <col min="3871" max="4096" width="9" style="81" customWidth="1"/>
    <col min="4097" max="4097" width="6.75" style="81" customWidth="1"/>
    <col min="4098" max="4099" width="2.625" style="81" customWidth="1"/>
    <col min="4100" max="4111" width="6.375" style="81" customWidth="1"/>
    <col min="4112" max="4112" width="6.75" style="81" customWidth="1"/>
    <col min="4113" max="4114" width="2.625" style="81" customWidth="1"/>
    <col min="4115" max="4126" width="6.375" style="81" customWidth="1"/>
    <col min="4127" max="4352" width="9" style="81" customWidth="1"/>
    <col min="4353" max="4353" width="6.75" style="81" customWidth="1"/>
    <col min="4354" max="4355" width="2.625" style="81" customWidth="1"/>
    <col min="4356" max="4367" width="6.375" style="81" customWidth="1"/>
    <col min="4368" max="4368" width="6.75" style="81" customWidth="1"/>
    <col min="4369" max="4370" width="2.625" style="81" customWidth="1"/>
    <col min="4371" max="4382" width="6.375" style="81" customWidth="1"/>
    <col min="4383" max="4608" width="9" style="81" customWidth="1"/>
    <col min="4609" max="4609" width="6.75" style="81" customWidth="1"/>
    <col min="4610" max="4611" width="2.625" style="81" customWidth="1"/>
    <col min="4612" max="4623" width="6.375" style="81" customWidth="1"/>
    <col min="4624" max="4624" width="6.75" style="81" customWidth="1"/>
    <col min="4625" max="4626" width="2.625" style="81" customWidth="1"/>
    <col min="4627" max="4638" width="6.375" style="81" customWidth="1"/>
    <col min="4639" max="4864" width="9" style="81" customWidth="1"/>
    <col min="4865" max="4865" width="6.75" style="81" customWidth="1"/>
    <col min="4866" max="4867" width="2.625" style="81" customWidth="1"/>
    <col min="4868" max="4879" width="6.375" style="81" customWidth="1"/>
    <col min="4880" max="4880" width="6.75" style="81" customWidth="1"/>
    <col min="4881" max="4882" width="2.625" style="81" customWidth="1"/>
    <col min="4883" max="4894" width="6.375" style="81" customWidth="1"/>
    <col min="4895" max="5120" width="9" style="81" customWidth="1"/>
    <col min="5121" max="5121" width="6.75" style="81" customWidth="1"/>
    <col min="5122" max="5123" width="2.625" style="81" customWidth="1"/>
    <col min="5124" max="5135" width="6.375" style="81" customWidth="1"/>
    <col min="5136" max="5136" width="6.75" style="81" customWidth="1"/>
    <col min="5137" max="5138" width="2.625" style="81" customWidth="1"/>
    <col min="5139" max="5150" width="6.375" style="81" customWidth="1"/>
    <col min="5151" max="5376" width="9" style="81" customWidth="1"/>
    <col min="5377" max="5377" width="6.75" style="81" customWidth="1"/>
    <col min="5378" max="5379" width="2.625" style="81" customWidth="1"/>
    <col min="5380" max="5391" width="6.375" style="81" customWidth="1"/>
    <col min="5392" max="5392" width="6.75" style="81" customWidth="1"/>
    <col min="5393" max="5394" width="2.625" style="81" customWidth="1"/>
    <col min="5395" max="5406" width="6.375" style="81" customWidth="1"/>
    <col min="5407" max="5632" width="9" style="81" customWidth="1"/>
    <col min="5633" max="5633" width="6.75" style="81" customWidth="1"/>
    <col min="5634" max="5635" width="2.625" style="81" customWidth="1"/>
    <col min="5636" max="5647" width="6.375" style="81" customWidth="1"/>
    <col min="5648" max="5648" width="6.75" style="81" customWidth="1"/>
    <col min="5649" max="5650" width="2.625" style="81" customWidth="1"/>
    <col min="5651" max="5662" width="6.375" style="81" customWidth="1"/>
    <col min="5663" max="5888" width="9" style="81" customWidth="1"/>
    <col min="5889" max="5889" width="6.75" style="81" customWidth="1"/>
    <col min="5890" max="5891" width="2.625" style="81" customWidth="1"/>
    <col min="5892" max="5903" width="6.375" style="81" customWidth="1"/>
    <col min="5904" max="5904" width="6.75" style="81" customWidth="1"/>
    <col min="5905" max="5906" width="2.625" style="81" customWidth="1"/>
    <col min="5907" max="5918" width="6.375" style="81" customWidth="1"/>
    <col min="5919" max="6144" width="9" style="81" customWidth="1"/>
    <col min="6145" max="6145" width="6.75" style="81" customWidth="1"/>
    <col min="6146" max="6147" width="2.625" style="81" customWidth="1"/>
    <col min="6148" max="6159" width="6.375" style="81" customWidth="1"/>
    <col min="6160" max="6160" width="6.75" style="81" customWidth="1"/>
    <col min="6161" max="6162" width="2.625" style="81" customWidth="1"/>
    <col min="6163" max="6174" width="6.375" style="81" customWidth="1"/>
    <col min="6175" max="6400" width="9" style="81" customWidth="1"/>
    <col min="6401" max="6401" width="6.75" style="81" customWidth="1"/>
    <col min="6402" max="6403" width="2.625" style="81" customWidth="1"/>
    <col min="6404" max="6415" width="6.375" style="81" customWidth="1"/>
    <col min="6416" max="6416" width="6.75" style="81" customWidth="1"/>
    <col min="6417" max="6418" width="2.625" style="81" customWidth="1"/>
    <col min="6419" max="6430" width="6.375" style="81" customWidth="1"/>
    <col min="6431" max="6656" width="9" style="81" customWidth="1"/>
    <col min="6657" max="6657" width="6.75" style="81" customWidth="1"/>
    <col min="6658" max="6659" width="2.625" style="81" customWidth="1"/>
    <col min="6660" max="6671" width="6.375" style="81" customWidth="1"/>
    <col min="6672" max="6672" width="6.75" style="81" customWidth="1"/>
    <col min="6673" max="6674" width="2.625" style="81" customWidth="1"/>
    <col min="6675" max="6686" width="6.375" style="81" customWidth="1"/>
    <col min="6687" max="6912" width="9" style="81" customWidth="1"/>
    <col min="6913" max="6913" width="6.75" style="81" customWidth="1"/>
    <col min="6914" max="6915" width="2.625" style="81" customWidth="1"/>
    <col min="6916" max="6927" width="6.375" style="81" customWidth="1"/>
    <col min="6928" max="6928" width="6.75" style="81" customWidth="1"/>
    <col min="6929" max="6930" width="2.625" style="81" customWidth="1"/>
    <col min="6931" max="6942" width="6.375" style="81" customWidth="1"/>
    <col min="6943" max="7168" width="9" style="81" customWidth="1"/>
    <col min="7169" max="7169" width="6.75" style="81" customWidth="1"/>
    <col min="7170" max="7171" width="2.625" style="81" customWidth="1"/>
    <col min="7172" max="7183" width="6.375" style="81" customWidth="1"/>
    <col min="7184" max="7184" width="6.75" style="81" customWidth="1"/>
    <col min="7185" max="7186" width="2.625" style="81" customWidth="1"/>
    <col min="7187" max="7198" width="6.375" style="81" customWidth="1"/>
    <col min="7199" max="7424" width="9" style="81" customWidth="1"/>
    <col min="7425" max="7425" width="6.75" style="81" customWidth="1"/>
    <col min="7426" max="7427" width="2.625" style="81" customWidth="1"/>
    <col min="7428" max="7439" width="6.375" style="81" customWidth="1"/>
    <col min="7440" max="7440" width="6.75" style="81" customWidth="1"/>
    <col min="7441" max="7442" width="2.625" style="81" customWidth="1"/>
    <col min="7443" max="7454" width="6.375" style="81" customWidth="1"/>
    <col min="7455" max="7680" width="9" style="81" customWidth="1"/>
    <col min="7681" max="7681" width="6.75" style="81" customWidth="1"/>
    <col min="7682" max="7683" width="2.625" style="81" customWidth="1"/>
    <col min="7684" max="7695" width="6.375" style="81" customWidth="1"/>
    <col min="7696" max="7696" width="6.75" style="81" customWidth="1"/>
    <col min="7697" max="7698" width="2.625" style="81" customWidth="1"/>
    <col min="7699" max="7710" width="6.375" style="81" customWidth="1"/>
    <col min="7711" max="7936" width="9" style="81" customWidth="1"/>
    <col min="7937" max="7937" width="6.75" style="81" customWidth="1"/>
    <col min="7938" max="7939" width="2.625" style="81" customWidth="1"/>
    <col min="7940" max="7951" width="6.375" style="81" customWidth="1"/>
    <col min="7952" max="7952" width="6.75" style="81" customWidth="1"/>
    <col min="7953" max="7954" width="2.625" style="81" customWidth="1"/>
    <col min="7955" max="7966" width="6.375" style="81" customWidth="1"/>
    <col min="7967" max="8192" width="9" style="81" customWidth="1"/>
    <col min="8193" max="8193" width="6.75" style="81" customWidth="1"/>
    <col min="8194" max="8195" width="2.625" style="81" customWidth="1"/>
    <col min="8196" max="8207" width="6.375" style="81" customWidth="1"/>
    <col min="8208" max="8208" width="6.75" style="81" customWidth="1"/>
    <col min="8209" max="8210" width="2.625" style="81" customWidth="1"/>
    <col min="8211" max="8222" width="6.375" style="81" customWidth="1"/>
    <col min="8223" max="8448" width="9" style="81" customWidth="1"/>
    <col min="8449" max="8449" width="6.75" style="81" customWidth="1"/>
    <col min="8450" max="8451" width="2.625" style="81" customWidth="1"/>
    <col min="8452" max="8463" width="6.375" style="81" customWidth="1"/>
    <col min="8464" max="8464" width="6.75" style="81" customWidth="1"/>
    <col min="8465" max="8466" width="2.625" style="81" customWidth="1"/>
    <col min="8467" max="8478" width="6.375" style="81" customWidth="1"/>
    <col min="8479" max="8704" width="9" style="81" customWidth="1"/>
    <col min="8705" max="8705" width="6.75" style="81" customWidth="1"/>
    <col min="8706" max="8707" width="2.625" style="81" customWidth="1"/>
    <col min="8708" max="8719" width="6.375" style="81" customWidth="1"/>
    <col min="8720" max="8720" width="6.75" style="81" customWidth="1"/>
    <col min="8721" max="8722" width="2.625" style="81" customWidth="1"/>
    <col min="8723" max="8734" width="6.375" style="81" customWidth="1"/>
    <col min="8735" max="8960" width="9" style="81" customWidth="1"/>
    <col min="8961" max="8961" width="6.75" style="81" customWidth="1"/>
    <col min="8962" max="8963" width="2.625" style="81" customWidth="1"/>
    <col min="8964" max="8975" width="6.375" style="81" customWidth="1"/>
    <col min="8976" max="8976" width="6.75" style="81" customWidth="1"/>
    <col min="8977" max="8978" width="2.625" style="81" customWidth="1"/>
    <col min="8979" max="8990" width="6.375" style="81" customWidth="1"/>
    <col min="8991" max="9216" width="9" style="81" customWidth="1"/>
    <col min="9217" max="9217" width="6.75" style="81" customWidth="1"/>
    <col min="9218" max="9219" width="2.625" style="81" customWidth="1"/>
    <col min="9220" max="9231" width="6.375" style="81" customWidth="1"/>
    <col min="9232" max="9232" width="6.75" style="81" customWidth="1"/>
    <col min="9233" max="9234" width="2.625" style="81" customWidth="1"/>
    <col min="9235" max="9246" width="6.375" style="81" customWidth="1"/>
    <col min="9247" max="9472" width="9" style="81" customWidth="1"/>
    <col min="9473" max="9473" width="6.75" style="81" customWidth="1"/>
    <col min="9474" max="9475" width="2.625" style="81" customWidth="1"/>
    <col min="9476" max="9487" width="6.375" style="81" customWidth="1"/>
    <col min="9488" max="9488" width="6.75" style="81" customWidth="1"/>
    <col min="9489" max="9490" width="2.625" style="81" customWidth="1"/>
    <col min="9491" max="9502" width="6.375" style="81" customWidth="1"/>
    <col min="9503" max="9728" width="9" style="81" customWidth="1"/>
    <col min="9729" max="9729" width="6.75" style="81" customWidth="1"/>
    <col min="9730" max="9731" width="2.625" style="81" customWidth="1"/>
    <col min="9732" max="9743" width="6.375" style="81" customWidth="1"/>
    <col min="9744" max="9744" width="6.75" style="81" customWidth="1"/>
    <col min="9745" max="9746" width="2.625" style="81" customWidth="1"/>
    <col min="9747" max="9758" width="6.375" style="81" customWidth="1"/>
    <col min="9759" max="9984" width="9" style="81" customWidth="1"/>
    <col min="9985" max="9985" width="6.75" style="81" customWidth="1"/>
    <col min="9986" max="9987" width="2.625" style="81" customWidth="1"/>
    <col min="9988" max="9999" width="6.375" style="81" customWidth="1"/>
    <col min="10000" max="10000" width="6.75" style="81" customWidth="1"/>
    <col min="10001" max="10002" width="2.625" style="81" customWidth="1"/>
    <col min="10003" max="10014" width="6.375" style="81" customWidth="1"/>
    <col min="10015" max="10240" width="9" style="81" customWidth="1"/>
    <col min="10241" max="10241" width="6.75" style="81" customWidth="1"/>
    <col min="10242" max="10243" width="2.625" style="81" customWidth="1"/>
    <col min="10244" max="10255" width="6.375" style="81" customWidth="1"/>
    <col min="10256" max="10256" width="6.75" style="81" customWidth="1"/>
    <col min="10257" max="10258" width="2.625" style="81" customWidth="1"/>
    <col min="10259" max="10270" width="6.375" style="81" customWidth="1"/>
    <col min="10271" max="10496" width="9" style="81" customWidth="1"/>
    <col min="10497" max="10497" width="6.75" style="81" customWidth="1"/>
    <col min="10498" max="10499" width="2.625" style="81" customWidth="1"/>
    <col min="10500" max="10511" width="6.375" style="81" customWidth="1"/>
    <col min="10512" max="10512" width="6.75" style="81" customWidth="1"/>
    <col min="10513" max="10514" width="2.625" style="81" customWidth="1"/>
    <col min="10515" max="10526" width="6.375" style="81" customWidth="1"/>
    <col min="10527" max="10752" width="9" style="81" customWidth="1"/>
    <col min="10753" max="10753" width="6.75" style="81" customWidth="1"/>
    <col min="10754" max="10755" width="2.625" style="81" customWidth="1"/>
    <col min="10756" max="10767" width="6.375" style="81" customWidth="1"/>
    <col min="10768" max="10768" width="6.75" style="81" customWidth="1"/>
    <col min="10769" max="10770" width="2.625" style="81" customWidth="1"/>
    <col min="10771" max="10782" width="6.375" style="81" customWidth="1"/>
    <col min="10783" max="11008" width="9" style="81" customWidth="1"/>
    <col min="11009" max="11009" width="6.75" style="81" customWidth="1"/>
    <col min="11010" max="11011" width="2.625" style="81" customWidth="1"/>
    <col min="11012" max="11023" width="6.375" style="81" customWidth="1"/>
    <col min="11024" max="11024" width="6.75" style="81" customWidth="1"/>
    <col min="11025" max="11026" width="2.625" style="81" customWidth="1"/>
    <col min="11027" max="11038" width="6.375" style="81" customWidth="1"/>
    <col min="11039" max="11264" width="9" style="81" customWidth="1"/>
    <col min="11265" max="11265" width="6.75" style="81" customWidth="1"/>
    <col min="11266" max="11267" width="2.625" style="81" customWidth="1"/>
    <col min="11268" max="11279" width="6.375" style="81" customWidth="1"/>
    <col min="11280" max="11280" width="6.75" style="81" customWidth="1"/>
    <col min="11281" max="11282" width="2.625" style="81" customWidth="1"/>
    <col min="11283" max="11294" width="6.375" style="81" customWidth="1"/>
    <col min="11295" max="11520" width="9" style="81" customWidth="1"/>
    <col min="11521" max="11521" width="6.75" style="81" customWidth="1"/>
    <col min="11522" max="11523" width="2.625" style="81" customWidth="1"/>
    <col min="11524" max="11535" width="6.375" style="81" customWidth="1"/>
    <col min="11536" max="11536" width="6.75" style="81" customWidth="1"/>
    <col min="11537" max="11538" width="2.625" style="81" customWidth="1"/>
    <col min="11539" max="11550" width="6.375" style="81" customWidth="1"/>
    <col min="11551" max="11776" width="9" style="81" customWidth="1"/>
    <col min="11777" max="11777" width="6.75" style="81" customWidth="1"/>
    <col min="11778" max="11779" width="2.625" style="81" customWidth="1"/>
    <col min="11780" max="11791" width="6.375" style="81" customWidth="1"/>
    <col min="11792" max="11792" width="6.75" style="81" customWidth="1"/>
    <col min="11793" max="11794" width="2.625" style="81" customWidth="1"/>
    <col min="11795" max="11806" width="6.375" style="81" customWidth="1"/>
    <col min="11807" max="12032" width="9" style="81" customWidth="1"/>
    <col min="12033" max="12033" width="6.75" style="81" customWidth="1"/>
    <col min="12034" max="12035" width="2.625" style="81" customWidth="1"/>
    <col min="12036" max="12047" width="6.375" style="81" customWidth="1"/>
    <col min="12048" max="12048" width="6.75" style="81" customWidth="1"/>
    <col min="12049" max="12050" width="2.625" style="81" customWidth="1"/>
    <col min="12051" max="12062" width="6.375" style="81" customWidth="1"/>
    <col min="12063" max="12288" width="9" style="81" customWidth="1"/>
    <col min="12289" max="12289" width="6.75" style="81" customWidth="1"/>
    <col min="12290" max="12291" width="2.625" style="81" customWidth="1"/>
    <col min="12292" max="12303" width="6.375" style="81" customWidth="1"/>
    <col min="12304" max="12304" width="6.75" style="81" customWidth="1"/>
    <col min="12305" max="12306" width="2.625" style="81" customWidth="1"/>
    <col min="12307" max="12318" width="6.375" style="81" customWidth="1"/>
    <col min="12319" max="12544" width="9" style="81" customWidth="1"/>
    <col min="12545" max="12545" width="6.75" style="81" customWidth="1"/>
    <col min="12546" max="12547" width="2.625" style="81" customWidth="1"/>
    <col min="12548" max="12559" width="6.375" style="81" customWidth="1"/>
    <col min="12560" max="12560" width="6.75" style="81" customWidth="1"/>
    <col min="12561" max="12562" width="2.625" style="81" customWidth="1"/>
    <col min="12563" max="12574" width="6.375" style="81" customWidth="1"/>
    <col min="12575" max="12800" width="9" style="81" customWidth="1"/>
    <col min="12801" max="12801" width="6.75" style="81" customWidth="1"/>
    <col min="12802" max="12803" width="2.625" style="81" customWidth="1"/>
    <col min="12804" max="12815" width="6.375" style="81" customWidth="1"/>
    <col min="12816" max="12816" width="6.75" style="81" customWidth="1"/>
    <col min="12817" max="12818" width="2.625" style="81" customWidth="1"/>
    <col min="12819" max="12830" width="6.375" style="81" customWidth="1"/>
    <col min="12831" max="13056" width="9" style="81" customWidth="1"/>
    <col min="13057" max="13057" width="6.75" style="81" customWidth="1"/>
    <col min="13058" max="13059" width="2.625" style="81" customWidth="1"/>
    <col min="13060" max="13071" width="6.375" style="81" customWidth="1"/>
    <col min="13072" max="13072" width="6.75" style="81" customWidth="1"/>
    <col min="13073" max="13074" width="2.625" style="81" customWidth="1"/>
    <col min="13075" max="13086" width="6.375" style="81" customWidth="1"/>
    <col min="13087" max="13312" width="9" style="81" customWidth="1"/>
    <col min="13313" max="13313" width="6.75" style="81" customWidth="1"/>
    <col min="13314" max="13315" width="2.625" style="81" customWidth="1"/>
    <col min="13316" max="13327" width="6.375" style="81" customWidth="1"/>
    <col min="13328" max="13328" width="6.75" style="81" customWidth="1"/>
    <col min="13329" max="13330" width="2.625" style="81" customWidth="1"/>
    <col min="13331" max="13342" width="6.375" style="81" customWidth="1"/>
    <col min="13343" max="13568" width="9" style="81" customWidth="1"/>
    <col min="13569" max="13569" width="6.75" style="81" customWidth="1"/>
    <col min="13570" max="13571" width="2.625" style="81" customWidth="1"/>
    <col min="13572" max="13583" width="6.375" style="81" customWidth="1"/>
    <col min="13584" max="13584" width="6.75" style="81" customWidth="1"/>
    <col min="13585" max="13586" width="2.625" style="81" customWidth="1"/>
    <col min="13587" max="13598" width="6.375" style="81" customWidth="1"/>
    <col min="13599" max="13824" width="9" style="81" customWidth="1"/>
    <col min="13825" max="13825" width="6.75" style="81" customWidth="1"/>
    <col min="13826" max="13827" width="2.625" style="81" customWidth="1"/>
    <col min="13828" max="13839" width="6.375" style="81" customWidth="1"/>
    <col min="13840" max="13840" width="6.75" style="81" customWidth="1"/>
    <col min="13841" max="13842" width="2.625" style="81" customWidth="1"/>
    <col min="13843" max="13854" width="6.375" style="81" customWidth="1"/>
    <col min="13855" max="14080" width="9" style="81" customWidth="1"/>
    <col min="14081" max="14081" width="6.75" style="81" customWidth="1"/>
    <col min="14082" max="14083" width="2.625" style="81" customWidth="1"/>
    <col min="14084" max="14095" width="6.375" style="81" customWidth="1"/>
    <col min="14096" max="14096" width="6.75" style="81" customWidth="1"/>
    <col min="14097" max="14098" width="2.625" style="81" customWidth="1"/>
    <col min="14099" max="14110" width="6.375" style="81" customWidth="1"/>
    <col min="14111" max="14336" width="9" style="81" customWidth="1"/>
    <col min="14337" max="14337" width="6.75" style="81" customWidth="1"/>
    <col min="14338" max="14339" width="2.625" style="81" customWidth="1"/>
    <col min="14340" max="14351" width="6.375" style="81" customWidth="1"/>
    <col min="14352" max="14352" width="6.75" style="81" customWidth="1"/>
    <col min="14353" max="14354" width="2.625" style="81" customWidth="1"/>
    <col min="14355" max="14366" width="6.375" style="81" customWidth="1"/>
    <col min="14367" max="14592" width="9" style="81" customWidth="1"/>
    <col min="14593" max="14593" width="6.75" style="81" customWidth="1"/>
    <col min="14594" max="14595" width="2.625" style="81" customWidth="1"/>
    <col min="14596" max="14607" width="6.375" style="81" customWidth="1"/>
    <col min="14608" max="14608" width="6.75" style="81" customWidth="1"/>
    <col min="14609" max="14610" width="2.625" style="81" customWidth="1"/>
    <col min="14611" max="14622" width="6.375" style="81" customWidth="1"/>
    <col min="14623" max="14848" width="9" style="81" customWidth="1"/>
    <col min="14849" max="14849" width="6.75" style="81" customWidth="1"/>
    <col min="14850" max="14851" width="2.625" style="81" customWidth="1"/>
    <col min="14852" max="14863" width="6.375" style="81" customWidth="1"/>
    <col min="14864" max="14864" width="6.75" style="81" customWidth="1"/>
    <col min="14865" max="14866" width="2.625" style="81" customWidth="1"/>
    <col min="14867" max="14878" width="6.375" style="81" customWidth="1"/>
    <col min="14879" max="15104" width="9" style="81" customWidth="1"/>
    <col min="15105" max="15105" width="6.75" style="81" customWidth="1"/>
    <col min="15106" max="15107" width="2.625" style="81" customWidth="1"/>
    <col min="15108" max="15119" width="6.375" style="81" customWidth="1"/>
    <col min="15120" max="15120" width="6.75" style="81" customWidth="1"/>
    <col min="15121" max="15122" width="2.625" style="81" customWidth="1"/>
    <col min="15123" max="15134" width="6.375" style="81" customWidth="1"/>
    <col min="15135" max="15360" width="9" style="81" customWidth="1"/>
    <col min="15361" max="15361" width="6.75" style="81" customWidth="1"/>
    <col min="15362" max="15363" width="2.625" style="81" customWidth="1"/>
    <col min="15364" max="15375" width="6.375" style="81" customWidth="1"/>
    <col min="15376" max="15376" width="6.75" style="81" customWidth="1"/>
    <col min="15377" max="15378" width="2.625" style="81" customWidth="1"/>
    <col min="15379" max="15390" width="6.375" style="81" customWidth="1"/>
    <col min="15391" max="15616" width="9" style="81" customWidth="1"/>
    <col min="15617" max="15617" width="6.75" style="81" customWidth="1"/>
    <col min="15618" max="15619" width="2.625" style="81" customWidth="1"/>
    <col min="15620" max="15631" width="6.375" style="81" customWidth="1"/>
    <col min="15632" max="15632" width="6.75" style="81" customWidth="1"/>
    <col min="15633" max="15634" width="2.625" style="81" customWidth="1"/>
    <col min="15635" max="15646" width="6.375" style="81" customWidth="1"/>
    <col min="15647" max="15872" width="9" style="81" customWidth="1"/>
    <col min="15873" max="15873" width="6.75" style="81" customWidth="1"/>
    <col min="15874" max="15875" width="2.625" style="81" customWidth="1"/>
    <col min="15876" max="15887" width="6.375" style="81" customWidth="1"/>
    <col min="15888" max="15888" width="6.75" style="81" customWidth="1"/>
    <col min="15889" max="15890" width="2.625" style="81" customWidth="1"/>
    <col min="15891" max="15902" width="6.375" style="81" customWidth="1"/>
    <col min="15903" max="16128" width="9" style="81" customWidth="1"/>
    <col min="16129" max="16129" width="6.75" style="81" customWidth="1"/>
    <col min="16130" max="16131" width="2.625" style="81" customWidth="1"/>
    <col min="16132" max="16143" width="6.375" style="81" customWidth="1"/>
    <col min="16144" max="16144" width="6.75" style="81" customWidth="1"/>
    <col min="16145" max="16146" width="2.625" style="81" customWidth="1"/>
    <col min="16147" max="16158" width="6.375" style="81" customWidth="1"/>
    <col min="16159" max="16384" width="9" style="81" customWidth="1"/>
  </cols>
  <sheetData>
    <row r="1" spans="1:31" s="781" customFormat="1" ht="20.100000000000001" customHeight="1">
      <c r="C1" s="800"/>
      <c r="D1" s="800"/>
      <c r="E1" s="800"/>
      <c r="F1" s="800"/>
      <c r="G1" s="800"/>
      <c r="H1" s="800"/>
      <c r="I1" s="800"/>
      <c r="J1" s="800"/>
      <c r="K1" s="839" t="s">
        <v>501</v>
      </c>
      <c r="L1" s="839"/>
      <c r="M1" s="839"/>
      <c r="N1" s="839"/>
      <c r="O1" s="839"/>
      <c r="P1" s="800" t="s">
        <v>200</v>
      </c>
      <c r="Q1" s="800"/>
      <c r="R1" s="800"/>
      <c r="S1" s="800"/>
      <c r="T1" s="800"/>
      <c r="U1" s="800"/>
      <c r="V1" s="800"/>
      <c r="W1" s="800"/>
      <c r="X1" s="800"/>
      <c r="Y1" s="800"/>
      <c r="Z1" s="800"/>
      <c r="AA1" s="800"/>
      <c r="AB1" s="800"/>
      <c r="AC1" s="800"/>
      <c r="AD1" s="800"/>
    </row>
    <row r="2" spans="1:31" s="781" customFormat="1" ht="20.100000000000001" customHeight="1">
      <c r="A2" s="786"/>
      <c r="B2" s="786"/>
      <c r="C2" s="786"/>
      <c r="D2" s="786"/>
      <c r="E2" s="786"/>
      <c r="F2" s="786"/>
      <c r="G2" s="786"/>
      <c r="H2" s="786"/>
      <c r="I2" s="786"/>
      <c r="J2" s="786"/>
      <c r="K2" s="786"/>
      <c r="L2" s="786"/>
      <c r="M2" s="786"/>
      <c r="N2" s="786"/>
      <c r="O2" s="786"/>
      <c r="Q2" s="786"/>
      <c r="R2" s="786"/>
      <c r="S2" s="786" t="s">
        <v>999</v>
      </c>
      <c r="T2" s="786"/>
      <c r="U2" s="786"/>
      <c r="V2" s="786"/>
      <c r="W2" s="786"/>
      <c r="X2" s="786"/>
      <c r="Y2" s="786"/>
      <c r="Z2" s="786"/>
      <c r="AA2" s="786"/>
      <c r="AB2" s="786"/>
      <c r="AC2" s="786"/>
      <c r="AD2" s="786"/>
    </row>
    <row r="3" spans="1:31" s="782" customFormat="1" ht="29.25" customHeight="1">
      <c r="A3" s="787" t="s">
        <v>851</v>
      </c>
      <c r="B3" s="787"/>
      <c r="C3" s="787"/>
      <c r="D3" s="787"/>
      <c r="E3" s="815"/>
      <c r="F3" s="815"/>
      <c r="G3" s="815"/>
      <c r="H3" s="833" t="s">
        <v>781</v>
      </c>
      <c r="I3" s="833"/>
      <c r="J3" s="833"/>
      <c r="K3" s="815"/>
      <c r="L3" s="815"/>
      <c r="M3" s="815"/>
      <c r="N3" s="848" t="s">
        <v>236</v>
      </c>
      <c r="O3" s="853"/>
      <c r="P3" s="787"/>
      <c r="Q3" s="787"/>
      <c r="R3" s="787"/>
      <c r="S3" s="787"/>
      <c r="T3" s="815"/>
      <c r="U3" s="815"/>
      <c r="V3" s="815"/>
      <c r="W3" s="833" t="s">
        <v>716</v>
      </c>
      <c r="X3" s="833"/>
      <c r="Y3" s="833"/>
      <c r="Z3" s="815"/>
      <c r="AA3" s="815"/>
      <c r="AB3" s="848" t="s">
        <v>236</v>
      </c>
      <c r="AC3" s="848"/>
      <c r="AD3" s="848"/>
    </row>
    <row r="4" spans="1:31" s="782" customFormat="1" ht="9" customHeight="1">
      <c r="A4" s="788"/>
      <c r="B4" s="788"/>
      <c r="C4" s="788"/>
      <c r="D4" s="788"/>
      <c r="E4" s="815"/>
      <c r="F4" s="815"/>
      <c r="G4" s="815"/>
      <c r="H4" s="834"/>
      <c r="I4" s="834"/>
      <c r="J4" s="835"/>
      <c r="K4" s="815"/>
      <c r="L4" s="815"/>
      <c r="M4" s="815"/>
      <c r="N4" s="849"/>
      <c r="O4" s="849"/>
      <c r="P4" s="788"/>
      <c r="Q4" s="788"/>
      <c r="R4" s="788"/>
      <c r="S4" s="788"/>
      <c r="T4" s="815"/>
      <c r="U4" s="815"/>
      <c r="V4" s="815"/>
      <c r="W4" s="834"/>
      <c r="X4" s="834"/>
      <c r="Y4" s="835"/>
      <c r="Z4" s="815"/>
      <c r="AA4" s="815"/>
      <c r="AB4" s="863"/>
      <c r="AC4" s="863"/>
      <c r="AD4" s="863"/>
    </row>
    <row r="5" spans="1:31" s="783" customFormat="1" ht="7.5" customHeight="1">
      <c r="A5" s="488" t="s">
        <v>713</v>
      </c>
      <c r="B5" s="500"/>
      <c r="C5" s="533"/>
      <c r="D5" s="806" t="s">
        <v>620</v>
      </c>
      <c r="E5" s="816"/>
      <c r="F5" s="816"/>
      <c r="G5" s="829"/>
      <c r="H5" s="829"/>
      <c r="I5" s="829"/>
      <c r="J5" s="836"/>
      <c r="K5" s="836"/>
      <c r="L5" s="836"/>
      <c r="M5" s="836"/>
      <c r="N5" s="836"/>
      <c r="O5" s="854"/>
      <c r="P5" s="488" t="s">
        <v>713</v>
      </c>
      <c r="Q5" s="500"/>
      <c r="R5" s="533"/>
      <c r="S5" s="806" t="s">
        <v>620</v>
      </c>
      <c r="T5" s="816"/>
      <c r="U5" s="816"/>
      <c r="V5" s="829"/>
      <c r="W5" s="829"/>
      <c r="X5" s="829"/>
      <c r="Y5" s="836"/>
      <c r="Z5" s="836"/>
      <c r="AA5" s="836"/>
      <c r="AB5" s="836"/>
      <c r="AC5" s="836"/>
      <c r="AD5" s="854"/>
      <c r="AE5" s="864"/>
    </row>
    <row r="6" spans="1:31" s="783" customFormat="1" ht="20.100000000000001" customHeight="1">
      <c r="A6" s="637"/>
      <c r="B6" s="626"/>
      <c r="C6" s="628"/>
      <c r="D6" s="807"/>
      <c r="E6" s="817"/>
      <c r="F6" s="817"/>
      <c r="G6" s="806" t="s">
        <v>852</v>
      </c>
      <c r="H6" s="816"/>
      <c r="I6" s="825"/>
      <c r="J6" s="837" t="s">
        <v>450</v>
      </c>
      <c r="K6" s="840"/>
      <c r="L6" s="842"/>
      <c r="M6" s="837" t="s">
        <v>72</v>
      </c>
      <c r="N6" s="840"/>
      <c r="O6" s="842"/>
      <c r="P6" s="637"/>
      <c r="Q6" s="626"/>
      <c r="R6" s="628"/>
      <c r="S6" s="807"/>
      <c r="T6" s="817"/>
      <c r="U6" s="817"/>
      <c r="V6" s="806" t="s">
        <v>852</v>
      </c>
      <c r="W6" s="816"/>
      <c r="X6" s="825"/>
      <c r="Y6" s="837" t="s">
        <v>450</v>
      </c>
      <c r="Z6" s="840"/>
      <c r="AA6" s="842"/>
      <c r="AB6" s="837" t="s">
        <v>72</v>
      </c>
      <c r="AC6" s="840"/>
      <c r="AD6" s="842"/>
      <c r="AE6" s="864"/>
    </row>
    <row r="7" spans="1:31" s="783" customFormat="1" ht="13.7" customHeight="1">
      <c r="A7" s="637"/>
      <c r="B7" s="626"/>
      <c r="C7" s="628"/>
      <c r="D7" s="808"/>
      <c r="E7" s="818"/>
      <c r="F7" s="818"/>
      <c r="G7" s="808"/>
      <c r="H7" s="818"/>
      <c r="I7" s="827"/>
      <c r="J7" s="838"/>
      <c r="K7" s="841"/>
      <c r="L7" s="843"/>
      <c r="M7" s="838"/>
      <c r="N7" s="841"/>
      <c r="O7" s="843"/>
      <c r="P7" s="489"/>
      <c r="Q7" s="501"/>
      <c r="R7" s="534"/>
      <c r="S7" s="808"/>
      <c r="T7" s="818"/>
      <c r="U7" s="818"/>
      <c r="V7" s="808"/>
      <c r="W7" s="818"/>
      <c r="X7" s="827"/>
      <c r="Y7" s="838"/>
      <c r="Z7" s="841"/>
      <c r="AA7" s="843"/>
      <c r="AB7" s="838"/>
      <c r="AC7" s="841"/>
      <c r="AD7" s="843"/>
      <c r="AE7" s="864"/>
    </row>
    <row r="8" spans="1:31" s="341" customFormat="1" ht="14.1" customHeight="1">
      <c r="A8" s="789" t="s">
        <v>663</v>
      </c>
      <c r="B8" s="795"/>
      <c r="C8" s="801"/>
      <c r="D8" s="809" t="s">
        <v>422</v>
      </c>
      <c r="E8" s="819" t="s">
        <v>274</v>
      </c>
      <c r="F8" s="823" t="s">
        <v>853</v>
      </c>
      <c r="G8" s="809" t="s">
        <v>422</v>
      </c>
      <c r="H8" s="819" t="s">
        <v>274</v>
      </c>
      <c r="I8" s="823" t="s">
        <v>853</v>
      </c>
      <c r="J8" s="809" t="s">
        <v>422</v>
      </c>
      <c r="K8" s="819" t="s">
        <v>274</v>
      </c>
      <c r="L8" s="823" t="s">
        <v>853</v>
      </c>
      <c r="M8" s="809" t="s">
        <v>422</v>
      </c>
      <c r="N8" s="819" t="s">
        <v>274</v>
      </c>
      <c r="O8" s="828" t="s">
        <v>853</v>
      </c>
      <c r="P8" s="789" t="s">
        <v>663</v>
      </c>
      <c r="Q8" s="795"/>
      <c r="R8" s="801"/>
      <c r="S8" s="809" t="s">
        <v>422</v>
      </c>
      <c r="T8" s="819" t="s">
        <v>274</v>
      </c>
      <c r="U8" s="823" t="s">
        <v>853</v>
      </c>
      <c r="V8" s="809" t="s">
        <v>422</v>
      </c>
      <c r="W8" s="819" t="s">
        <v>274</v>
      </c>
      <c r="X8" s="823" t="s">
        <v>853</v>
      </c>
      <c r="Y8" s="809" t="s">
        <v>422</v>
      </c>
      <c r="Z8" s="819" t="s">
        <v>274</v>
      </c>
      <c r="AA8" s="823" t="s">
        <v>853</v>
      </c>
      <c r="AB8" s="809" t="s">
        <v>422</v>
      </c>
      <c r="AC8" s="819" t="s">
        <v>274</v>
      </c>
      <c r="AD8" s="828" t="s">
        <v>853</v>
      </c>
      <c r="AE8" s="614"/>
    </row>
    <row r="9" spans="1:31" s="341" customFormat="1" ht="14.1" customHeight="1">
      <c r="A9" s="790"/>
      <c r="B9" s="796"/>
      <c r="C9" s="802"/>
      <c r="D9" s="810"/>
      <c r="E9" s="820" t="s">
        <v>915</v>
      </c>
      <c r="F9" s="221" t="s">
        <v>915</v>
      </c>
      <c r="G9" s="810"/>
      <c r="H9" s="820" t="s">
        <v>915</v>
      </c>
      <c r="I9" s="221" t="s">
        <v>915</v>
      </c>
      <c r="J9" s="810"/>
      <c r="K9" s="820" t="s">
        <v>915</v>
      </c>
      <c r="L9" s="221" t="s">
        <v>915</v>
      </c>
      <c r="M9" s="810"/>
      <c r="N9" s="820" t="s">
        <v>915</v>
      </c>
      <c r="O9" s="820" t="s">
        <v>915</v>
      </c>
      <c r="P9" s="790"/>
      <c r="Q9" s="796"/>
      <c r="R9" s="802"/>
      <c r="S9" s="810"/>
      <c r="T9" s="820" t="s">
        <v>915</v>
      </c>
      <c r="U9" s="221" t="s">
        <v>915</v>
      </c>
      <c r="V9" s="810"/>
      <c r="W9" s="820" t="s">
        <v>915</v>
      </c>
      <c r="X9" s="221" t="s">
        <v>915</v>
      </c>
      <c r="Y9" s="810"/>
      <c r="Z9" s="820" t="s">
        <v>915</v>
      </c>
      <c r="AA9" s="221" t="s">
        <v>915</v>
      </c>
      <c r="AB9" s="810"/>
      <c r="AC9" s="820" t="s">
        <v>915</v>
      </c>
      <c r="AD9" s="820" t="s">
        <v>915</v>
      </c>
      <c r="AE9" s="614"/>
    </row>
    <row r="10" spans="1:31" s="784" customFormat="1" ht="18" customHeight="1">
      <c r="A10" s="791" t="s">
        <v>689</v>
      </c>
      <c r="B10" s="797">
        <v>5</v>
      </c>
      <c r="C10" s="10" t="s">
        <v>708</v>
      </c>
      <c r="D10" s="811">
        <v>111</v>
      </c>
      <c r="E10" s="821">
        <v>0.3</v>
      </c>
      <c r="F10" s="821">
        <v>3.1</v>
      </c>
      <c r="G10" s="811">
        <v>110.6</v>
      </c>
      <c r="H10" s="821">
        <v>0.4</v>
      </c>
      <c r="I10" s="821">
        <v>3.4</v>
      </c>
      <c r="J10" s="811">
        <v>109.2</v>
      </c>
      <c r="K10" s="821">
        <v>0.3</v>
      </c>
      <c r="L10" s="821">
        <v>3.1</v>
      </c>
      <c r="M10" s="811">
        <v>103.9</v>
      </c>
      <c r="N10" s="821">
        <v>0</v>
      </c>
      <c r="O10" s="855">
        <v>1</v>
      </c>
      <c r="P10" s="791" t="s">
        <v>689</v>
      </c>
      <c r="Q10" s="797">
        <f t="shared" ref="Q10:Q15" si="0">B10</f>
        <v>5</v>
      </c>
      <c r="R10" s="10" t="s">
        <v>708</v>
      </c>
      <c r="S10" s="811">
        <v>112.7</v>
      </c>
      <c r="T10" s="821">
        <v>0.2</v>
      </c>
      <c r="U10" s="821">
        <v>3</v>
      </c>
      <c r="V10" s="811">
        <v>112.4</v>
      </c>
      <c r="W10" s="821">
        <v>0.2</v>
      </c>
      <c r="X10" s="821">
        <v>3.2</v>
      </c>
      <c r="Y10" s="811">
        <v>110.8</v>
      </c>
      <c r="Z10" s="821">
        <v>0.1</v>
      </c>
      <c r="AA10" s="821">
        <v>2.9</v>
      </c>
      <c r="AB10" s="811">
        <v>106.2</v>
      </c>
      <c r="AC10" s="821">
        <v>-0.1</v>
      </c>
      <c r="AD10" s="855">
        <v>0.7</v>
      </c>
      <c r="AE10" s="865"/>
    </row>
    <row r="11" spans="1:31" s="784" customFormat="1" ht="18" customHeight="1">
      <c r="A11" s="791"/>
      <c r="B11" s="797">
        <v>6</v>
      </c>
      <c r="C11" s="10"/>
      <c r="D11" s="811">
        <v>111.4</v>
      </c>
      <c r="E11" s="821">
        <v>0.4</v>
      </c>
      <c r="F11" s="821">
        <v>3.4</v>
      </c>
      <c r="G11" s="811">
        <v>111.1</v>
      </c>
      <c r="H11" s="821">
        <v>0.4</v>
      </c>
      <c r="I11" s="821">
        <v>3.5</v>
      </c>
      <c r="J11" s="811">
        <v>109.8</v>
      </c>
      <c r="K11" s="821">
        <v>0.6</v>
      </c>
      <c r="L11" s="821">
        <v>3.5</v>
      </c>
      <c r="M11" s="811">
        <v>104.2</v>
      </c>
      <c r="N11" s="821">
        <v>0.3</v>
      </c>
      <c r="O11" s="855">
        <v>1.2</v>
      </c>
      <c r="P11" s="791"/>
      <c r="Q11" s="797">
        <f t="shared" si="0"/>
        <v>6</v>
      </c>
      <c r="R11" s="10"/>
      <c r="S11" s="811">
        <v>112.8</v>
      </c>
      <c r="T11" s="821">
        <v>0.1</v>
      </c>
      <c r="U11" s="821">
        <v>3.1</v>
      </c>
      <c r="V11" s="811">
        <v>112.6</v>
      </c>
      <c r="W11" s="821">
        <v>0.2</v>
      </c>
      <c r="X11" s="821">
        <v>3.1</v>
      </c>
      <c r="Y11" s="811">
        <v>111.2</v>
      </c>
      <c r="Z11" s="821">
        <v>0.4</v>
      </c>
      <c r="AA11" s="821">
        <v>3.2</v>
      </c>
      <c r="AB11" s="811">
        <v>106.5</v>
      </c>
      <c r="AC11" s="821">
        <v>0.3</v>
      </c>
      <c r="AD11" s="855">
        <v>1</v>
      </c>
      <c r="AE11" s="865"/>
    </row>
    <row r="12" spans="1:31" s="785" customFormat="1" ht="18" customHeight="1">
      <c r="A12" s="791"/>
      <c r="B12" s="797">
        <v>7</v>
      </c>
      <c r="C12" s="803"/>
      <c r="D12" s="811">
        <v>111.3</v>
      </c>
      <c r="E12" s="821">
        <v>-0.1</v>
      </c>
      <c r="F12" s="821">
        <v>3</v>
      </c>
      <c r="G12" s="811">
        <v>111.1</v>
      </c>
      <c r="H12" s="821">
        <v>0</v>
      </c>
      <c r="I12" s="821">
        <v>3</v>
      </c>
      <c r="J12" s="811">
        <v>109.9</v>
      </c>
      <c r="K12" s="821">
        <v>0</v>
      </c>
      <c r="L12" s="821">
        <v>3.4</v>
      </c>
      <c r="M12" s="811">
        <v>104.3</v>
      </c>
      <c r="N12" s="821">
        <v>0</v>
      </c>
      <c r="O12" s="855">
        <v>1.2</v>
      </c>
      <c r="P12" s="791"/>
      <c r="Q12" s="797">
        <f t="shared" si="0"/>
        <v>7</v>
      </c>
      <c r="R12" s="10"/>
      <c r="S12" s="811">
        <v>112.8</v>
      </c>
      <c r="T12" s="821">
        <v>0</v>
      </c>
      <c r="U12" s="821">
        <v>2.9</v>
      </c>
      <c r="V12" s="811">
        <v>112.7</v>
      </c>
      <c r="W12" s="821">
        <v>0</v>
      </c>
      <c r="X12" s="821">
        <v>2.9</v>
      </c>
      <c r="Y12" s="811">
        <v>111.4</v>
      </c>
      <c r="Z12" s="821">
        <v>0.1</v>
      </c>
      <c r="AA12" s="821">
        <v>3.2</v>
      </c>
      <c r="AB12" s="811">
        <v>106.5</v>
      </c>
      <c r="AC12" s="821">
        <v>0</v>
      </c>
      <c r="AD12" s="855">
        <v>1</v>
      </c>
      <c r="AE12" s="866"/>
    </row>
    <row r="13" spans="1:31" s="84" customFormat="1" ht="18" customHeight="1">
      <c r="A13" s="791"/>
      <c r="B13" s="797">
        <v>8</v>
      </c>
      <c r="C13" s="803"/>
      <c r="D13" s="811">
        <v>111.6</v>
      </c>
      <c r="E13" s="821">
        <v>0.2</v>
      </c>
      <c r="F13" s="821">
        <v>2.9</v>
      </c>
      <c r="G13" s="811">
        <v>111.1</v>
      </c>
      <c r="H13" s="821">
        <v>0</v>
      </c>
      <c r="I13" s="821">
        <v>2.8</v>
      </c>
      <c r="J13" s="811">
        <v>110.3</v>
      </c>
      <c r="K13" s="821">
        <v>0.4</v>
      </c>
      <c r="L13" s="821">
        <v>3.4</v>
      </c>
      <c r="M13" s="811">
        <v>104.8</v>
      </c>
      <c r="N13" s="821">
        <v>0.5</v>
      </c>
      <c r="O13" s="855">
        <v>1.3</v>
      </c>
      <c r="P13" s="791"/>
      <c r="Q13" s="797">
        <f t="shared" si="0"/>
        <v>8</v>
      </c>
      <c r="R13" s="10"/>
      <c r="S13" s="811">
        <v>113</v>
      </c>
      <c r="T13" s="821">
        <v>0.2</v>
      </c>
      <c r="U13" s="821">
        <v>2.4</v>
      </c>
      <c r="V13" s="811">
        <v>112.7</v>
      </c>
      <c r="W13" s="821">
        <v>0</v>
      </c>
      <c r="X13" s="821">
        <v>2.4</v>
      </c>
      <c r="Y13" s="811">
        <v>111.8</v>
      </c>
      <c r="Z13" s="821">
        <v>0.4</v>
      </c>
      <c r="AA13" s="821">
        <v>3</v>
      </c>
      <c r="AB13" s="811">
        <v>106.9</v>
      </c>
      <c r="AC13" s="821">
        <v>0.4</v>
      </c>
      <c r="AD13" s="855">
        <v>0.9</v>
      </c>
      <c r="AE13" s="867"/>
    </row>
    <row r="14" spans="1:31" s="84" customFormat="1" ht="18" customHeight="1">
      <c r="A14" s="791"/>
      <c r="B14" s="797">
        <v>9</v>
      </c>
      <c r="C14" s="803"/>
      <c r="D14" s="811">
        <v>111.7</v>
      </c>
      <c r="E14" s="821">
        <v>0.1</v>
      </c>
      <c r="F14" s="821">
        <v>3.2</v>
      </c>
      <c r="G14" s="811">
        <v>111.2</v>
      </c>
      <c r="H14" s="821">
        <v>0.1</v>
      </c>
      <c r="I14" s="821">
        <v>3.4</v>
      </c>
      <c r="J14" s="811">
        <v>110.5</v>
      </c>
      <c r="K14" s="821">
        <v>0.2</v>
      </c>
      <c r="L14" s="821">
        <v>3.5</v>
      </c>
      <c r="M14" s="811">
        <v>104.8</v>
      </c>
      <c r="N14" s="821">
        <v>0</v>
      </c>
      <c r="O14" s="855">
        <v>1.4</v>
      </c>
      <c r="P14" s="791"/>
      <c r="Q14" s="797">
        <f t="shared" si="0"/>
        <v>9</v>
      </c>
      <c r="R14" s="10"/>
      <c r="S14" s="811">
        <v>113.2</v>
      </c>
      <c r="T14" s="821">
        <v>0.1</v>
      </c>
      <c r="U14" s="821">
        <v>2.8</v>
      </c>
      <c r="V14" s="811">
        <v>112.7</v>
      </c>
      <c r="W14" s="821">
        <v>0</v>
      </c>
      <c r="X14" s="821">
        <v>2.8</v>
      </c>
      <c r="Y14" s="811">
        <v>111.9</v>
      </c>
      <c r="Z14" s="821">
        <v>0.1</v>
      </c>
      <c r="AA14" s="821">
        <v>2.9</v>
      </c>
      <c r="AB14" s="811">
        <v>106.9</v>
      </c>
      <c r="AC14" s="821">
        <v>0</v>
      </c>
      <c r="AD14" s="855">
        <v>0.9</v>
      </c>
      <c r="AE14" s="867"/>
    </row>
    <row r="15" spans="1:31" s="84" customFormat="1" ht="18" customHeight="1">
      <c r="A15" s="792"/>
      <c r="B15" s="798">
        <v>10</v>
      </c>
      <c r="C15" s="804"/>
      <c r="D15" s="812">
        <v>112.2</v>
      </c>
      <c r="E15" s="822">
        <v>0.5</v>
      </c>
      <c r="F15" s="822">
        <v>3.1</v>
      </c>
      <c r="G15" s="813">
        <v>111.7</v>
      </c>
      <c r="H15" s="822">
        <v>0.5</v>
      </c>
      <c r="I15" s="822">
        <v>3.3</v>
      </c>
      <c r="J15" s="813">
        <v>111.1</v>
      </c>
      <c r="K15" s="822">
        <v>0.5</v>
      </c>
      <c r="L15" s="822">
        <v>3.5</v>
      </c>
      <c r="M15" s="813">
        <v>105.4</v>
      </c>
      <c r="N15" s="822">
        <v>0.6</v>
      </c>
      <c r="O15" s="824">
        <v>1.7</v>
      </c>
      <c r="P15" s="859"/>
      <c r="Q15" s="798">
        <f t="shared" si="0"/>
        <v>10</v>
      </c>
      <c r="R15" s="860"/>
      <c r="S15" s="813">
        <v>114.2</v>
      </c>
      <c r="T15" s="822">
        <v>0.9</v>
      </c>
      <c r="U15" s="822">
        <v>3</v>
      </c>
      <c r="V15" s="813">
        <v>113.6</v>
      </c>
      <c r="W15" s="822">
        <v>0.8</v>
      </c>
      <c r="X15" s="822">
        <v>3</v>
      </c>
      <c r="Y15" s="813">
        <v>112.8</v>
      </c>
      <c r="Z15" s="822">
        <v>0.8</v>
      </c>
      <c r="AA15" s="822">
        <v>3.2</v>
      </c>
      <c r="AB15" s="813">
        <v>107.6</v>
      </c>
      <c r="AC15" s="822">
        <v>0.6</v>
      </c>
      <c r="AD15" s="824">
        <v>1.2</v>
      </c>
      <c r="AE15" s="867"/>
    </row>
    <row r="16" spans="1:31" s="778" customFormat="1" ht="14.25" customHeight="1">
      <c r="A16" s="488" t="s">
        <v>713</v>
      </c>
      <c r="B16" s="626"/>
      <c r="C16" s="628"/>
      <c r="D16" s="488" t="s">
        <v>855</v>
      </c>
      <c r="E16" s="500"/>
      <c r="F16" s="500"/>
      <c r="G16" s="830"/>
      <c r="H16" s="521"/>
      <c r="I16" s="537"/>
      <c r="J16" s="488" t="s">
        <v>15</v>
      </c>
      <c r="K16" s="500"/>
      <c r="L16" s="500"/>
      <c r="M16" s="545" t="s">
        <v>164</v>
      </c>
      <c r="N16" s="545"/>
      <c r="O16" s="545"/>
      <c r="P16" s="488" t="s">
        <v>713</v>
      </c>
      <c r="Q16" s="500"/>
      <c r="R16" s="533"/>
      <c r="S16" s="488" t="s">
        <v>855</v>
      </c>
      <c r="T16" s="500"/>
      <c r="U16" s="500"/>
      <c r="V16" s="830"/>
      <c r="W16" s="521"/>
      <c r="X16" s="537"/>
      <c r="Y16" s="488" t="s">
        <v>15</v>
      </c>
      <c r="Z16" s="500"/>
      <c r="AA16" s="500"/>
      <c r="AB16" s="545" t="s">
        <v>164</v>
      </c>
      <c r="AC16" s="545"/>
      <c r="AD16" s="545"/>
      <c r="AE16" s="868"/>
    </row>
    <row r="17" spans="1:32" s="341" customFormat="1" ht="12.2" customHeight="1">
      <c r="A17" s="637"/>
      <c r="B17" s="626"/>
      <c r="C17" s="628"/>
      <c r="D17" s="637"/>
      <c r="E17" s="626"/>
      <c r="F17" s="628"/>
      <c r="G17" s="488" t="s">
        <v>856</v>
      </c>
      <c r="H17" s="500"/>
      <c r="I17" s="533"/>
      <c r="J17" s="637"/>
      <c r="K17" s="626"/>
      <c r="L17" s="626"/>
      <c r="M17" s="545"/>
      <c r="N17" s="545"/>
      <c r="O17" s="545"/>
      <c r="P17" s="637"/>
      <c r="Q17" s="626"/>
      <c r="R17" s="628"/>
      <c r="S17" s="637"/>
      <c r="T17" s="626"/>
      <c r="U17" s="628"/>
      <c r="V17" s="488" t="s">
        <v>856</v>
      </c>
      <c r="W17" s="500"/>
      <c r="X17" s="533"/>
      <c r="Y17" s="637"/>
      <c r="Z17" s="626"/>
      <c r="AA17" s="626"/>
      <c r="AB17" s="545"/>
      <c r="AC17" s="545"/>
      <c r="AD17" s="545"/>
      <c r="AE17" s="614"/>
    </row>
    <row r="18" spans="1:32" s="341" customFormat="1" ht="13.7" customHeight="1">
      <c r="A18" s="637"/>
      <c r="B18" s="626"/>
      <c r="C18" s="628"/>
      <c r="D18" s="489"/>
      <c r="E18" s="501"/>
      <c r="F18" s="534"/>
      <c r="G18" s="489"/>
      <c r="H18" s="501"/>
      <c r="I18" s="534"/>
      <c r="J18" s="489"/>
      <c r="K18" s="501"/>
      <c r="L18" s="501"/>
      <c r="M18" s="545"/>
      <c r="N18" s="545"/>
      <c r="O18" s="545"/>
      <c r="P18" s="489"/>
      <c r="Q18" s="501"/>
      <c r="R18" s="534"/>
      <c r="S18" s="489"/>
      <c r="T18" s="501"/>
      <c r="U18" s="534"/>
      <c r="V18" s="489"/>
      <c r="W18" s="501"/>
      <c r="X18" s="534"/>
      <c r="Y18" s="489"/>
      <c r="Z18" s="501"/>
      <c r="AA18" s="501"/>
      <c r="AB18" s="545"/>
      <c r="AC18" s="545"/>
      <c r="AD18" s="545"/>
      <c r="AE18" s="614"/>
    </row>
    <row r="19" spans="1:32" s="341" customFormat="1" ht="14.1" customHeight="1">
      <c r="A19" s="789" t="s">
        <v>663</v>
      </c>
      <c r="B19" s="795"/>
      <c r="C19" s="801"/>
      <c r="D19" s="809" t="s">
        <v>422</v>
      </c>
      <c r="E19" s="819" t="s">
        <v>274</v>
      </c>
      <c r="F19" s="823" t="s">
        <v>853</v>
      </c>
      <c r="G19" s="831" t="s">
        <v>422</v>
      </c>
      <c r="H19" s="819" t="s">
        <v>274</v>
      </c>
      <c r="I19" s="823" t="s">
        <v>853</v>
      </c>
      <c r="J19" s="809" t="s">
        <v>422</v>
      </c>
      <c r="K19" s="819" t="s">
        <v>274</v>
      </c>
      <c r="L19" s="828" t="s">
        <v>853</v>
      </c>
      <c r="M19" s="809" t="s">
        <v>422</v>
      </c>
      <c r="N19" s="819" t="s">
        <v>274</v>
      </c>
      <c r="O19" s="828" t="s">
        <v>853</v>
      </c>
      <c r="P19" s="789" t="s">
        <v>663</v>
      </c>
      <c r="Q19" s="795"/>
      <c r="R19" s="801"/>
      <c r="S19" s="809" t="s">
        <v>422</v>
      </c>
      <c r="T19" s="819" t="s">
        <v>274</v>
      </c>
      <c r="U19" s="828" t="s">
        <v>853</v>
      </c>
      <c r="V19" s="831" t="s">
        <v>422</v>
      </c>
      <c r="W19" s="819" t="s">
        <v>274</v>
      </c>
      <c r="X19" s="823" t="s">
        <v>853</v>
      </c>
      <c r="Y19" s="809" t="s">
        <v>422</v>
      </c>
      <c r="Z19" s="819" t="s">
        <v>274</v>
      </c>
      <c r="AA19" s="828" t="s">
        <v>853</v>
      </c>
      <c r="AB19" s="809" t="s">
        <v>422</v>
      </c>
      <c r="AC19" s="819" t="s">
        <v>274</v>
      </c>
      <c r="AD19" s="828" t="s">
        <v>853</v>
      </c>
      <c r="AE19" s="614"/>
    </row>
    <row r="20" spans="1:32" s="341" customFormat="1" ht="14.1" customHeight="1">
      <c r="A20" s="790"/>
      <c r="B20" s="796"/>
      <c r="C20" s="802"/>
      <c r="D20" s="810"/>
      <c r="E20" s="820" t="s">
        <v>915</v>
      </c>
      <c r="F20" s="221" t="s">
        <v>915</v>
      </c>
      <c r="G20" s="832"/>
      <c r="H20" s="820" t="s">
        <v>915</v>
      </c>
      <c r="I20" s="221" t="s">
        <v>915</v>
      </c>
      <c r="J20" s="178"/>
      <c r="K20" s="820" t="s">
        <v>915</v>
      </c>
      <c r="L20" s="820" t="s">
        <v>915</v>
      </c>
      <c r="M20" s="178"/>
      <c r="N20" s="820" t="s">
        <v>915</v>
      </c>
      <c r="O20" s="820" t="s">
        <v>915</v>
      </c>
      <c r="P20" s="790"/>
      <c r="Q20" s="796"/>
      <c r="R20" s="802"/>
      <c r="S20" s="810"/>
      <c r="T20" s="820" t="s">
        <v>915</v>
      </c>
      <c r="U20" s="820" t="s">
        <v>915</v>
      </c>
      <c r="V20" s="832"/>
      <c r="W20" s="820" t="s">
        <v>915</v>
      </c>
      <c r="X20" s="221" t="s">
        <v>915</v>
      </c>
      <c r="Y20" s="178"/>
      <c r="Z20" s="820" t="s">
        <v>915</v>
      </c>
      <c r="AA20" s="820" t="s">
        <v>915</v>
      </c>
      <c r="AB20" s="178"/>
      <c r="AC20" s="820" t="s">
        <v>915</v>
      </c>
      <c r="AD20" s="820" t="s">
        <v>915</v>
      </c>
      <c r="AE20" s="614"/>
    </row>
    <row r="21" spans="1:32" s="784" customFormat="1" ht="18" customHeight="1">
      <c r="A21" s="791" t="s">
        <v>689</v>
      </c>
      <c r="B21" s="797">
        <v>5</v>
      </c>
      <c r="C21" s="10" t="s">
        <v>708</v>
      </c>
      <c r="D21" s="811">
        <v>122.8</v>
      </c>
      <c r="E21" s="821">
        <v>0.7</v>
      </c>
      <c r="F21" s="821">
        <v>6.5</v>
      </c>
      <c r="G21" s="811">
        <v>118.6</v>
      </c>
      <c r="H21" s="821">
        <v>-0.9</v>
      </c>
      <c r="I21" s="821">
        <v>-3.1</v>
      </c>
      <c r="J21" s="811">
        <v>100.3</v>
      </c>
      <c r="K21" s="821">
        <v>-0.2</v>
      </c>
      <c r="L21" s="821">
        <v>-0.3</v>
      </c>
      <c r="M21" s="811">
        <v>122.4</v>
      </c>
      <c r="N21" s="821">
        <v>2.9</v>
      </c>
      <c r="O21" s="855">
        <v>6.4</v>
      </c>
      <c r="P21" s="791" t="s">
        <v>689</v>
      </c>
      <c r="Q21" s="797">
        <f t="shared" ref="Q21:Q26" si="1">B21</f>
        <v>5</v>
      </c>
      <c r="R21" s="10" t="s">
        <v>708</v>
      </c>
      <c r="S21" s="811">
        <v>124.1</v>
      </c>
      <c r="T21" s="821">
        <v>0.6</v>
      </c>
      <c r="U21" s="821">
        <v>7.5</v>
      </c>
      <c r="V21" s="811">
        <v>120.5</v>
      </c>
      <c r="W21" s="821">
        <v>-0.3</v>
      </c>
      <c r="X21" s="821">
        <v>-0.3</v>
      </c>
      <c r="Y21" s="811">
        <v>107.1</v>
      </c>
      <c r="Z21" s="821">
        <v>0.1</v>
      </c>
      <c r="AA21" s="821">
        <v>-0.1</v>
      </c>
      <c r="AB21" s="811">
        <v>121.5</v>
      </c>
      <c r="AC21" s="821">
        <v>2.1</v>
      </c>
      <c r="AD21" s="855">
        <v>5.5</v>
      </c>
      <c r="AE21" s="865"/>
    </row>
    <row r="22" spans="1:32" s="784" customFormat="1" ht="18" customHeight="1">
      <c r="A22" s="791"/>
      <c r="B22" s="797">
        <v>6</v>
      </c>
      <c r="C22" s="10"/>
      <c r="D22" s="811">
        <v>124.2</v>
      </c>
      <c r="E22" s="821">
        <v>1.1000000000000001</v>
      </c>
      <c r="F22" s="821">
        <v>8.1</v>
      </c>
      <c r="G22" s="811">
        <v>118.7</v>
      </c>
      <c r="H22" s="821">
        <v>0.1</v>
      </c>
      <c r="I22" s="821">
        <v>1.7</v>
      </c>
      <c r="J22" s="811">
        <v>100.3</v>
      </c>
      <c r="K22" s="821">
        <v>0.1</v>
      </c>
      <c r="L22" s="821">
        <v>-0.2</v>
      </c>
      <c r="M22" s="811">
        <v>121.9</v>
      </c>
      <c r="N22" s="821">
        <v>-0.4</v>
      </c>
      <c r="O22" s="855">
        <v>3</v>
      </c>
      <c r="P22" s="791"/>
      <c r="Q22" s="797">
        <f t="shared" si="1"/>
        <v>6</v>
      </c>
      <c r="R22" s="25"/>
      <c r="S22" s="811">
        <v>124.3</v>
      </c>
      <c r="T22" s="821">
        <v>0.2</v>
      </c>
      <c r="U22" s="821">
        <v>8.1</v>
      </c>
      <c r="V22" s="811">
        <v>117.3</v>
      </c>
      <c r="W22" s="821">
        <v>-2.7</v>
      </c>
      <c r="X22" s="821">
        <v>2.8</v>
      </c>
      <c r="Y22" s="811">
        <v>107.2</v>
      </c>
      <c r="Z22" s="821">
        <v>0.1</v>
      </c>
      <c r="AA22" s="821">
        <v>0</v>
      </c>
      <c r="AB22" s="811">
        <v>121.9</v>
      </c>
      <c r="AC22" s="821">
        <v>0.3</v>
      </c>
      <c r="AD22" s="855">
        <v>3</v>
      </c>
      <c r="AE22" s="865"/>
    </row>
    <row r="23" spans="1:32" s="785" customFormat="1" ht="18" customHeight="1">
      <c r="A23" s="791"/>
      <c r="B23" s="797">
        <v>7</v>
      </c>
      <c r="C23" s="803"/>
      <c r="D23" s="811">
        <v>124</v>
      </c>
      <c r="E23" s="821">
        <v>-0.1</v>
      </c>
      <c r="F23" s="821">
        <v>7.8</v>
      </c>
      <c r="G23" s="811">
        <v>117.5</v>
      </c>
      <c r="H23" s="821">
        <v>-1</v>
      </c>
      <c r="I23" s="821">
        <v>2.1</v>
      </c>
      <c r="J23" s="811">
        <v>100.4</v>
      </c>
      <c r="K23" s="821">
        <v>0.1</v>
      </c>
      <c r="L23" s="821">
        <v>-0.1</v>
      </c>
      <c r="M23" s="811">
        <v>120.4</v>
      </c>
      <c r="N23" s="821">
        <v>-1.2</v>
      </c>
      <c r="O23" s="855">
        <v>-0.7</v>
      </c>
      <c r="P23" s="791"/>
      <c r="Q23" s="797">
        <f t="shared" si="1"/>
        <v>7</v>
      </c>
      <c r="R23" s="25"/>
      <c r="S23" s="811">
        <v>124.7</v>
      </c>
      <c r="T23" s="821">
        <v>0.3</v>
      </c>
      <c r="U23" s="821">
        <v>8.4</v>
      </c>
      <c r="V23" s="811">
        <v>116.8</v>
      </c>
      <c r="W23" s="821">
        <v>-0.4</v>
      </c>
      <c r="X23" s="821">
        <v>2.6</v>
      </c>
      <c r="Y23" s="811">
        <v>107.2</v>
      </c>
      <c r="Z23" s="821">
        <v>0</v>
      </c>
      <c r="AA23" s="821">
        <v>-0.1</v>
      </c>
      <c r="AB23" s="811">
        <v>120.5</v>
      </c>
      <c r="AC23" s="821">
        <v>-1.1000000000000001</v>
      </c>
      <c r="AD23" s="855">
        <v>-0.4</v>
      </c>
      <c r="AE23" s="866"/>
    </row>
    <row r="24" spans="1:32" s="84" customFormat="1" ht="18" customHeight="1">
      <c r="A24" s="791"/>
      <c r="B24" s="797">
        <v>8</v>
      </c>
      <c r="C24" s="803"/>
      <c r="D24" s="811">
        <v>125.1</v>
      </c>
      <c r="E24" s="821">
        <v>0.9</v>
      </c>
      <c r="F24" s="821">
        <v>8</v>
      </c>
      <c r="G24" s="811">
        <v>123.2</v>
      </c>
      <c r="H24" s="821">
        <v>4.8</v>
      </c>
      <c r="I24" s="821">
        <v>5.0999999999999996</v>
      </c>
      <c r="J24" s="811">
        <v>100.5</v>
      </c>
      <c r="K24" s="821">
        <v>0.1</v>
      </c>
      <c r="L24" s="821">
        <v>0.1</v>
      </c>
      <c r="M24" s="811">
        <v>114.9</v>
      </c>
      <c r="N24" s="821">
        <v>-4.5999999999999996</v>
      </c>
      <c r="O24" s="855">
        <v>-4.5999999999999996</v>
      </c>
      <c r="P24" s="791"/>
      <c r="Q24" s="797">
        <f t="shared" si="1"/>
        <v>8</v>
      </c>
      <c r="R24" s="25"/>
      <c r="S24" s="811">
        <v>125.5</v>
      </c>
      <c r="T24" s="821">
        <v>0.6</v>
      </c>
      <c r="U24" s="821">
        <v>7.6</v>
      </c>
      <c r="V24" s="811">
        <v>120</v>
      </c>
      <c r="W24" s="821">
        <v>2.7</v>
      </c>
      <c r="X24" s="821">
        <v>2.2000000000000002</v>
      </c>
      <c r="Y24" s="811">
        <v>107.3</v>
      </c>
      <c r="Z24" s="821">
        <v>0.1</v>
      </c>
      <c r="AA24" s="821">
        <v>0</v>
      </c>
      <c r="AB24" s="811">
        <v>115.4</v>
      </c>
      <c r="AC24" s="821">
        <v>-4.2</v>
      </c>
      <c r="AD24" s="855">
        <v>-4.0999999999999996</v>
      </c>
      <c r="AE24" s="867"/>
    </row>
    <row r="25" spans="1:32" s="84" customFormat="1" ht="18" customHeight="1">
      <c r="A25" s="791"/>
      <c r="B25" s="797">
        <v>9</v>
      </c>
      <c r="C25" s="803"/>
      <c r="D25" s="811">
        <v>125.8</v>
      </c>
      <c r="E25" s="821">
        <v>0.6</v>
      </c>
      <c r="F25" s="821">
        <v>7.1</v>
      </c>
      <c r="G25" s="811">
        <v>124</v>
      </c>
      <c r="H25" s="821">
        <v>0.7</v>
      </c>
      <c r="I25" s="821">
        <v>-0.5</v>
      </c>
      <c r="J25" s="811">
        <v>100.6</v>
      </c>
      <c r="K25" s="821">
        <v>0.1</v>
      </c>
      <c r="L25" s="821">
        <v>0.1</v>
      </c>
      <c r="M25" s="811">
        <v>113.2</v>
      </c>
      <c r="N25" s="821">
        <v>-1.5</v>
      </c>
      <c r="O25" s="855">
        <v>1.9</v>
      </c>
      <c r="P25" s="791"/>
      <c r="Q25" s="797">
        <f t="shared" si="1"/>
        <v>9</v>
      </c>
      <c r="R25" s="25"/>
      <c r="S25" s="811">
        <v>126.6</v>
      </c>
      <c r="T25" s="821">
        <v>0.9</v>
      </c>
      <c r="U25" s="821">
        <v>7.4</v>
      </c>
      <c r="V25" s="811">
        <v>125</v>
      </c>
      <c r="W25" s="821">
        <v>4.2</v>
      </c>
      <c r="X25" s="821">
        <v>2.2999999999999998</v>
      </c>
      <c r="Y25" s="811">
        <v>107.4</v>
      </c>
      <c r="Z25" s="821">
        <v>0.1</v>
      </c>
      <c r="AA25" s="821">
        <v>-0.1</v>
      </c>
      <c r="AB25" s="811">
        <v>113.5</v>
      </c>
      <c r="AC25" s="821">
        <v>-1.6</v>
      </c>
      <c r="AD25" s="855">
        <v>1.6</v>
      </c>
      <c r="AE25" s="867"/>
    </row>
    <row r="26" spans="1:32" s="84" customFormat="1" ht="18" customHeight="1">
      <c r="A26" s="792"/>
      <c r="B26" s="798">
        <v>10</v>
      </c>
      <c r="C26" s="804"/>
      <c r="D26" s="813">
        <v>126.3</v>
      </c>
      <c r="E26" s="822">
        <v>0.4</v>
      </c>
      <c r="F26" s="824">
        <v>6.3</v>
      </c>
      <c r="G26" s="813">
        <v>123.4</v>
      </c>
      <c r="H26" s="822">
        <v>-0.4</v>
      </c>
      <c r="I26" s="822">
        <v>-1.3</v>
      </c>
      <c r="J26" s="813">
        <v>100.6</v>
      </c>
      <c r="K26" s="822">
        <v>-0.1</v>
      </c>
      <c r="L26" s="824">
        <v>0</v>
      </c>
      <c r="M26" s="813">
        <v>113.6</v>
      </c>
      <c r="N26" s="822">
        <v>0.4</v>
      </c>
      <c r="O26" s="824">
        <v>1.6</v>
      </c>
      <c r="P26" s="859"/>
      <c r="Q26" s="798">
        <f t="shared" si="1"/>
        <v>10</v>
      </c>
      <c r="R26" s="861"/>
      <c r="S26" s="813">
        <v>128.5</v>
      </c>
      <c r="T26" s="822">
        <v>1.6</v>
      </c>
      <c r="U26" s="824">
        <v>7.3</v>
      </c>
      <c r="V26" s="813">
        <v>128.19999999999999</v>
      </c>
      <c r="W26" s="822">
        <v>2.6</v>
      </c>
      <c r="X26" s="822">
        <v>1.8</v>
      </c>
      <c r="Y26" s="813">
        <v>107.3</v>
      </c>
      <c r="Z26" s="822">
        <v>-0.1</v>
      </c>
      <c r="AA26" s="822">
        <v>-0.2</v>
      </c>
      <c r="AB26" s="813">
        <v>115</v>
      </c>
      <c r="AC26" s="822">
        <v>1.3</v>
      </c>
      <c r="AD26" s="844">
        <v>2.2999999999999998</v>
      </c>
      <c r="AE26" s="867"/>
    </row>
    <row r="27" spans="1:32" ht="13.5">
      <c r="A27" s="488" t="s">
        <v>713</v>
      </c>
      <c r="B27" s="500"/>
      <c r="C27" s="533"/>
      <c r="D27" s="488" t="s">
        <v>857</v>
      </c>
      <c r="E27" s="500"/>
      <c r="F27" s="533"/>
      <c r="G27" s="806" t="s">
        <v>858</v>
      </c>
      <c r="H27" s="816"/>
      <c r="I27" s="825"/>
      <c r="J27" s="806" t="s">
        <v>675</v>
      </c>
      <c r="K27" s="816"/>
      <c r="L27" s="825"/>
      <c r="M27" s="806" t="s">
        <v>859</v>
      </c>
      <c r="N27" s="816"/>
      <c r="O27" s="825"/>
      <c r="P27" s="488" t="s">
        <v>713</v>
      </c>
      <c r="Q27" s="500"/>
      <c r="R27" s="533"/>
      <c r="S27" s="488" t="s">
        <v>857</v>
      </c>
      <c r="T27" s="500"/>
      <c r="U27" s="533"/>
      <c r="V27" s="806" t="s">
        <v>858</v>
      </c>
      <c r="W27" s="816"/>
      <c r="X27" s="825"/>
      <c r="Y27" s="806" t="s">
        <v>675</v>
      </c>
      <c r="Z27" s="816"/>
      <c r="AA27" s="825"/>
      <c r="AB27" s="806" t="s">
        <v>859</v>
      </c>
      <c r="AC27" s="816"/>
      <c r="AD27" s="825"/>
      <c r="AE27" s="869"/>
      <c r="AF27" s="17"/>
    </row>
    <row r="28" spans="1:32" ht="13.5">
      <c r="A28" s="637"/>
      <c r="B28" s="626"/>
      <c r="C28" s="628"/>
      <c r="D28" s="637"/>
      <c r="E28" s="626"/>
      <c r="F28" s="628"/>
      <c r="G28" s="807"/>
      <c r="H28" s="817"/>
      <c r="I28" s="826"/>
      <c r="J28" s="807"/>
      <c r="K28" s="817"/>
      <c r="L28" s="826"/>
      <c r="M28" s="807"/>
      <c r="N28" s="817"/>
      <c r="O28" s="826"/>
      <c r="P28" s="637"/>
      <c r="Q28" s="626"/>
      <c r="R28" s="628"/>
      <c r="S28" s="637"/>
      <c r="T28" s="626"/>
      <c r="U28" s="628"/>
      <c r="V28" s="807"/>
      <c r="W28" s="817"/>
      <c r="X28" s="826"/>
      <c r="Y28" s="807"/>
      <c r="Z28" s="817"/>
      <c r="AA28" s="826"/>
      <c r="AB28" s="807"/>
      <c r="AC28" s="817"/>
      <c r="AD28" s="826"/>
      <c r="AE28" s="869"/>
      <c r="AF28" s="17"/>
    </row>
    <row r="29" spans="1:32" ht="13.5">
      <c r="A29" s="637"/>
      <c r="B29" s="626"/>
      <c r="C29" s="628"/>
      <c r="D29" s="489"/>
      <c r="E29" s="501"/>
      <c r="F29" s="534"/>
      <c r="G29" s="808"/>
      <c r="H29" s="818"/>
      <c r="I29" s="827"/>
      <c r="J29" s="808"/>
      <c r="K29" s="818"/>
      <c r="L29" s="827"/>
      <c r="M29" s="808"/>
      <c r="N29" s="818"/>
      <c r="O29" s="827"/>
      <c r="P29" s="489"/>
      <c r="Q29" s="501"/>
      <c r="R29" s="534"/>
      <c r="S29" s="489"/>
      <c r="T29" s="501"/>
      <c r="U29" s="534"/>
      <c r="V29" s="808"/>
      <c r="W29" s="818"/>
      <c r="X29" s="827"/>
      <c r="Y29" s="808"/>
      <c r="Z29" s="818"/>
      <c r="AA29" s="827"/>
      <c r="AB29" s="808"/>
      <c r="AC29" s="818"/>
      <c r="AD29" s="827"/>
      <c r="AE29" s="869"/>
      <c r="AF29" s="17"/>
    </row>
    <row r="30" spans="1:32" ht="14.1" customHeight="1">
      <c r="A30" s="789" t="s">
        <v>663</v>
      </c>
      <c r="B30" s="795"/>
      <c r="C30" s="801"/>
      <c r="D30" s="809" t="s">
        <v>422</v>
      </c>
      <c r="E30" s="819" t="s">
        <v>274</v>
      </c>
      <c r="F30" s="823" t="s">
        <v>853</v>
      </c>
      <c r="G30" s="809" t="s">
        <v>422</v>
      </c>
      <c r="H30" s="819" t="s">
        <v>274</v>
      </c>
      <c r="I30" s="823" t="s">
        <v>853</v>
      </c>
      <c r="J30" s="809" t="s">
        <v>422</v>
      </c>
      <c r="K30" s="819" t="s">
        <v>274</v>
      </c>
      <c r="L30" s="823" t="s">
        <v>853</v>
      </c>
      <c r="M30" s="809" t="s">
        <v>422</v>
      </c>
      <c r="N30" s="819" t="s">
        <v>274</v>
      </c>
      <c r="O30" s="828" t="s">
        <v>853</v>
      </c>
      <c r="P30" s="789" t="s">
        <v>663</v>
      </c>
      <c r="Q30" s="795"/>
      <c r="R30" s="801"/>
      <c r="S30" s="809" t="s">
        <v>422</v>
      </c>
      <c r="T30" s="819" t="s">
        <v>274</v>
      </c>
      <c r="U30" s="823" t="s">
        <v>853</v>
      </c>
      <c r="V30" s="809" t="s">
        <v>422</v>
      </c>
      <c r="W30" s="819" t="s">
        <v>274</v>
      </c>
      <c r="X30" s="823" t="s">
        <v>853</v>
      </c>
      <c r="Y30" s="809" t="s">
        <v>422</v>
      </c>
      <c r="Z30" s="819" t="s">
        <v>274</v>
      </c>
      <c r="AA30" s="823" t="s">
        <v>853</v>
      </c>
      <c r="AB30" s="809" t="s">
        <v>422</v>
      </c>
      <c r="AC30" s="819" t="s">
        <v>274</v>
      </c>
      <c r="AD30" s="828" t="s">
        <v>853</v>
      </c>
      <c r="AE30" s="869"/>
      <c r="AF30" s="17"/>
    </row>
    <row r="31" spans="1:32" ht="14.1" customHeight="1">
      <c r="A31" s="790"/>
      <c r="B31" s="796"/>
      <c r="C31" s="802"/>
      <c r="D31" s="810"/>
      <c r="E31" s="820" t="s">
        <v>915</v>
      </c>
      <c r="F31" s="221" t="s">
        <v>915</v>
      </c>
      <c r="G31" s="810"/>
      <c r="H31" s="820" t="s">
        <v>915</v>
      </c>
      <c r="I31" s="221" t="s">
        <v>915</v>
      </c>
      <c r="J31" s="810"/>
      <c r="K31" s="820" t="s">
        <v>915</v>
      </c>
      <c r="L31" s="221" t="s">
        <v>915</v>
      </c>
      <c r="M31" s="810"/>
      <c r="N31" s="820" t="s">
        <v>915</v>
      </c>
      <c r="O31" s="820" t="s">
        <v>915</v>
      </c>
      <c r="P31" s="790"/>
      <c r="Q31" s="796"/>
      <c r="R31" s="802"/>
      <c r="S31" s="810"/>
      <c r="T31" s="820" t="s">
        <v>915</v>
      </c>
      <c r="U31" s="221" t="s">
        <v>915</v>
      </c>
      <c r="V31" s="810"/>
      <c r="W31" s="820" t="s">
        <v>915</v>
      </c>
      <c r="X31" s="221" t="s">
        <v>915</v>
      </c>
      <c r="Y31" s="810"/>
      <c r="Z31" s="820" t="s">
        <v>915</v>
      </c>
      <c r="AA31" s="221" t="s">
        <v>915</v>
      </c>
      <c r="AB31" s="810"/>
      <c r="AC31" s="820" t="s">
        <v>915</v>
      </c>
      <c r="AD31" s="820" t="s">
        <v>915</v>
      </c>
      <c r="AE31" s="869"/>
      <c r="AF31" s="17"/>
    </row>
    <row r="32" spans="1:32" s="784" customFormat="1" ht="18" customHeight="1">
      <c r="A32" s="791" t="s">
        <v>689</v>
      </c>
      <c r="B32" s="797">
        <v>5</v>
      </c>
      <c r="C32" s="10" t="s">
        <v>708</v>
      </c>
      <c r="D32" s="811">
        <v>119.1</v>
      </c>
      <c r="E32" s="821">
        <v>-0.5</v>
      </c>
      <c r="F32" s="821">
        <v>1</v>
      </c>
      <c r="G32" s="811">
        <v>110.3</v>
      </c>
      <c r="H32" s="821">
        <v>-0.2</v>
      </c>
      <c r="I32" s="821">
        <v>1.3</v>
      </c>
      <c r="J32" s="811">
        <v>105.3</v>
      </c>
      <c r="K32" s="821">
        <v>0.1</v>
      </c>
      <c r="L32" s="821">
        <v>2.1</v>
      </c>
      <c r="M32" s="811">
        <v>98.9</v>
      </c>
      <c r="N32" s="821">
        <v>-0.5</v>
      </c>
      <c r="O32" s="855">
        <v>2.6</v>
      </c>
      <c r="P32" s="791" t="s">
        <v>689</v>
      </c>
      <c r="Q32" s="797">
        <f t="shared" ref="Q32:Q37" si="2">B32</f>
        <v>5</v>
      </c>
      <c r="R32" s="10" t="s">
        <v>708</v>
      </c>
      <c r="S32" s="811">
        <v>124.4</v>
      </c>
      <c r="T32" s="821">
        <v>-1</v>
      </c>
      <c r="U32" s="821">
        <v>-1</v>
      </c>
      <c r="V32" s="811">
        <v>113.6</v>
      </c>
      <c r="W32" s="821">
        <v>0.2</v>
      </c>
      <c r="X32" s="821">
        <v>2.6</v>
      </c>
      <c r="Y32" s="811">
        <v>105.5</v>
      </c>
      <c r="Z32" s="821">
        <v>0</v>
      </c>
      <c r="AA32" s="821">
        <v>2.1</v>
      </c>
      <c r="AB32" s="811">
        <v>101.8</v>
      </c>
      <c r="AC32" s="821">
        <v>-0.4</v>
      </c>
      <c r="AD32" s="855">
        <v>2.7</v>
      </c>
      <c r="AE32" s="865"/>
    </row>
    <row r="33" spans="1:32" s="784" customFormat="1" ht="18" customHeight="1">
      <c r="A33" s="791"/>
      <c r="B33" s="797">
        <v>6</v>
      </c>
      <c r="C33" s="10"/>
      <c r="D33" s="811">
        <v>121.4</v>
      </c>
      <c r="E33" s="821">
        <v>1.9</v>
      </c>
      <c r="F33" s="821">
        <v>2.2999999999999998</v>
      </c>
      <c r="G33" s="811">
        <v>110.2</v>
      </c>
      <c r="H33" s="821">
        <v>-0.1</v>
      </c>
      <c r="I33" s="821">
        <v>1.4</v>
      </c>
      <c r="J33" s="811">
        <v>105.5</v>
      </c>
      <c r="K33" s="821">
        <v>0.2</v>
      </c>
      <c r="L33" s="821">
        <v>1.8</v>
      </c>
      <c r="M33" s="811">
        <v>99.6</v>
      </c>
      <c r="N33" s="821">
        <v>0.7</v>
      </c>
      <c r="O33" s="855">
        <v>3.1</v>
      </c>
      <c r="P33" s="791"/>
      <c r="Q33" s="797">
        <f t="shared" si="2"/>
        <v>6</v>
      </c>
      <c r="R33" s="25"/>
      <c r="S33" s="811">
        <v>125.9</v>
      </c>
      <c r="T33" s="821">
        <v>1.2</v>
      </c>
      <c r="U33" s="821">
        <v>1.2</v>
      </c>
      <c r="V33" s="811">
        <v>113.2</v>
      </c>
      <c r="W33" s="821">
        <v>-0.3</v>
      </c>
      <c r="X33" s="821">
        <v>2.5</v>
      </c>
      <c r="Y33" s="811">
        <v>105.6</v>
      </c>
      <c r="Z33" s="821">
        <v>0.2</v>
      </c>
      <c r="AA33" s="821">
        <v>1.9</v>
      </c>
      <c r="AB33" s="811">
        <v>102.3</v>
      </c>
      <c r="AC33" s="821">
        <v>0.5</v>
      </c>
      <c r="AD33" s="855">
        <v>2.8</v>
      </c>
      <c r="AE33" s="865"/>
    </row>
    <row r="34" spans="1:32" s="785" customFormat="1" ht="18" customHeight="1">
      <c r="A34" s="791"/>
      <c r="B34" s="797">
        <v>7</v>
      </c>
      <c r="C34" s="803"/>
      <c r="D34" s="811">
        <v>123.3</v>
      </c>
      <c r="E34" s="821">
        <v>1.5</v>
      </c>
      <c r="F34" s="821">
        <v>3.1</v>
      </c>
      <c r="G34" s="811">
        <v>106.6</v>
      </c>
      <c r="H34" s="821">
        <v>-3.3</v>
      </c>
      <c r="I34" s="821">
        <v>0.8</v>
      </c>
      <c r="J34" s="811">
        <v>105.4</v>
      </c>
      <c r="K34" s="821">
        <v>-0.1</v>
      </c>
      <c r="L34" s="821">
        <v>1.7</v>
      </c>
      <c r="M34" s="811">
        <v>100.1</v>
      </c>
      <c r="N34" s="821">
        <v>0.5</v>
      </c>
      <c r="O34" s="855">
        <v>3.4</v>
      </c>
      <c r="P34" s="791"/>
      <c r="Q34" s="797">
        <f t="shared" si="2"/>
        <v>7</v>
      </c>
      <c r="R34" s="25"/>
      <c r="S34" s="811">
        <v>125.6</v>
      </c>
      <c r="T34" s="821">
        <v>-0.2</v>
      </c>
      <c r="U34" s="821">
        <v>2.2999999999999998</v>
      </c>
      <c r="V34" s="811">
        <v>110.6</v>
      </c>
      <c r="W34" s="821">
        <v>-2.2999999999999998</v>
      </c>
      <c r="X34" s="821">
        <v>2.1</v>
      </c>
      <c r="Y34" s="811">
        <v>105.7</v>
      </c>
      <c r="Z34" s="821">
        <v>0.1</v>
      </c>
      <c r="AA34" s="821">
        <v>1.6</v>
      </c>
      <c r="AB34" s="811">
        <v>102.5</v>
      </c>
      <c r="AC34" s="821">
        <v>0.2</v>
      </c>
      <c r="AD34" s="855">
        <v>2.8</v>
      </c>
      <c r="AE34" s="866"/>
    </row>
    <row r="35" spans="1:32" s="84" customFormat="1" ht="18" customHeight="1">
      <c r="A35" s="791"/>
      <c r="B35" s="797">
        <v>8</v>
      </c>
      <c r="C35" s="803"/>
      <c r="D35" s="811">
        <v>123.6</v>
      </c>
      <c r="E35" s="821">
        <v>0.3</v>
      </c>
      <c r="F35" s="821">
        <v>4.5999999999999996</v>
      </c>
      <c r="G35" s="811">
        <v>107.9</v>
      </c>
      <c r="H35" s="821">
        <v>1.2</v>
      </c>
      <c r="I35" s="821">
        <v>3.1</v>
      </c>
      <c r="J35" s="811">
        <v>105.4</v>
      </c>
      <c r="K35" s="821">
        <v>0</v>
      </c>
      <c r="L35" s="821">
        <v>1.7</v>
      </c>
      <c r="M35" s="811">
        <v>100.4</v>
      </c>
      <c r="N35" s="821">
        <v>0.3</v>
      </c>
      <c r="O35" s="855">
        <v>3.3</v>
      </c>
      <c r="P35" s="791"/>
      <c r="Q35" s="797">
        <f t="shared" si="2"/>
        <v>8</v>
      </c>
      <c r="R35" s="25"/>
      <c r="S35" s="811">
        <v>125.2</v>
      </c>
      <c r="T35" s="821">
        <v>-0.3</v>
      </c>
      <c r="U35" s="821">
        <v>2</v>
      </c>
      <c r="V35" s="811">
        <v>110.2</v>
      </c>
      <c r="W35" s="821">
        <v>-0.4</v>
      </c>
      <c r="X35" s="821">
        <v>2.6</v>
      </c>
      <c r="Y35" s="811">
        <v>105.6</v>
      </c>
      <c r="Z35" s="821">
        <v>-0.1</v>
      </c>
      <c r="AA35" s="821">
        <v>1.4</v>
      </c>
      <c r="AB35" s="811">
        <v>102.8</v>
      </c>
      <c r="AC35" s="821">
        <v>0.3</v>
      </c>
      <c r="AD35" s="855">
        <v>2.9</v>
      </c>
      <c r="AE35" s="867"/>
    </row>
    <row r="36" spans="1:32" s="84" customFormat="1" ht="18" customHeight="1">
      <c r="A36" s="791"/>
      <c r="B36" s="797">
        <v>9</v>
      </c>
      <c r="C36" s="803"/>
      <c r="D36" s="811">
        <v>123.3</v>
      </c>
      <c r="E36" s="821">
        <v>-0.3</v>
      </c>
      <c r="F36" s="821">
        <v>3.4</v>
      </c>
      <c r="G36" s="811">
        <v>113.6</v>
      </c>
      <c r="H36" s="821">
        <v>5.3</v>
      </c>
      <c r="I36" s="821">
        <v>4.2</v>
      </c>
      <c r="J36" s="811">
        <v>105.6</v>
      </c>
      <c r="K36" s="821">
        <v>0.1</v>
      </c>
      <c r="L36" s="821">
        <v>2</v>
      </c>
      <c r="M36" s="811">
        <v>100.3</v>
      </c>
      <c r="N36" s="821">
        <v>-0.1</v>
      </c>
      <c r="O36" s="855">
        <v>3.4</v>
      </c>
      <c r="P36" s="791"/>
      <c r="Q36" s="797">
        <f t="shared" si="2"/>
        <v>9</v>
      </c>
      <c r="R36" s="25"/>
      <c r="S36" s="811">
        <v>126.1</v>
      </c>
      <c r="T36" s="821">
        <v>0.8</v>
      </c>
      <c r="U36" s="821">
        <v>1.2</v>
      </c>
      <c r="V36" s="811">
        <v>115.6</v>
      </c>
      <c r="W36" s="821">
        <v>4.8</v>
      </c>
      <c r="X36" s="821">
        <v>3.1</v>
      </c>
      <c r="Y36" s="811">
        <v>105.7</v>
      </c>
      <c r="Z36" s="821">
        <v>0.2</v>
      </c>
      <c r="AA36" s="821">
        <v>1.6</v>
      </c>
      <c r="AB36" s="811">
        <v>102.7</v>
      </c>
      <c r="AC36" s="821">
        <v>-0.1</v>
      </c>
      <c r="AD36" s="855">
        <v>3</v>
      </c>
      <c r="AE36" s="867"/>
    </row>
    <row r="37" spans="1:32" s="84" customFormat="1" ht="18" customHeight="1">
      <c r="A37" s="792"/>
      <c r="B37" s="798">
        <v>10</v>
      </c>
      <c r="C37" s="804"/>
      <c r="D37" s="813">
        <v>123.5</v>
      </c>
      <c r="E37" s="822">
        <v>0.2</v>
      </c>
      <c r="F37" s="822">
        <v>3.3</v>
      </c>
      <c r="G37" s="813">
        <v>114.4</v>
      </c>
      <c r="H37" s="822">
        <v>0.7</v>
      </c>
      <c r="I37" s="822">
        <v>5</v>
      </c>
      <c r="J37" s="813">
        <v>105.7</v>
      </c>
      <c r="K37" s="822">
        <v>0.1</v>
      </c>
      <c r="L37" s="822">
        <v>1.5</v>
      </c>
      <c r="M37" s="813">
        <v>101.4</v>
      </c>
      <c r="N37" s="822">
        <v>1</v>
      </c>
      <c r="O37" s="824">
        <v>4</v>
      </c>
      <c r="P37" s="859"/>
      <c r="Q37" s="798">
        <f t="shared" si="2"/>
        <v>10</v>
      </c>
      <c r="R37" s="861"/>
      <c r="S37" s="813">
        <v>126.4</v>
      </c>
      <c r="T37" s="822">
        <v>0.2</v>
      </c>
      <c r="U37" s="822">
        <v>-0.1</v>
      </c>
      <c r="V37" s="813">
        <v>115.5</v>
      </c>
      <c r="W37" s="822">
        <v>-0.1</v>
      </c>
      <c r="X37" s="822">
        <v>3.2</v>
      </c>
      <c r="Y37" s="813">
        <v>106</v>
      </c>
      <c r="Z37" s="822">
        <v>0.3</v>
      </c>
      <c r="AA37" s="822">
        <v>1.4</v>
      </c>
      <c r="AB37" s="813">
        <v>104.1</v>
      </c>
      <c r="AC37" s="822">
        <v>1.3</v>
      </c>
      <c r="AD37" s="824">
        <v>4.2</v>
      </c>
      <c r="AE37" s="867"/>
    </row>
    <row r="38" spans="1:32" ht="13.5">
      <c r="A38" s="488" t="s">
        <v>713</v>
      </c>
      <c r="B38" s="500"/>
      <c r="C38" s="533"/>
      <c r="D38" s="806" t="s">
        <v>860</v>
      </c>
      <c r="E38" s="816"/>
      <c r="F38" s="825"/>
      <c r="G38" s="806" t="s">
        <v>861</v>
      </c>
      <c r="H38" s="816"/>
      <c r="I38" s="825"/>
      <c r="J38" s="806" t="s">
        <v>862</v>
      </c>
      <c r="K38" s="816"/>
      <c r="L38" s="825"/>
      <c r="M38" s="845" t="s">
        <v>381</v>
      </c>
      <c r="N38" s="850"/>
      <c r="O38" s="856"/>
      <c r="P38" s="488" t="s">
        <v>713</v>
      </c>
      <c r="Q38" s="500"/>
      <c r="R38" s="533"/>
      <c r="S38" s="806" t="s">
        <v>860</v>
      </c>
      <c r="T38" s="816"/>
      <c r="U38" s="825"/>
      <c r="V38" s="806" t="s">
        <v>861</v>
      </c>
      <c r="W38" s="816"/>
      <c r="X38" s="825"/>
      <c r="Y38" s="806" t="s">
        <v>862</v>
      </c>
      <c r="Z38" s="816"/>
      <c r="AA38" s="825"/>
      <c r="AB38" s="845" t="s">
        <v>381</v>
      </c>
      <c r="AC38" s="850"/>
      <c r="AD38" s="856"/>
      <c r="AE38" s="869"/>
      <c r="AF38" s="17"/>
    </row>
    <row r="39" spans="1:32" ht="13.5">
      <c r="A39" s="637"/>
      <c r="B39" s="626"/>
      <c r="C39" s="628"/>
      <c r="D39" s="807"/>
      <c r="E39" s="817"/>
      <c r="F39" s="826"/>
      <c r="G39" s="807"/>
      <c r="H39" s="817"/>
      <c r="I39" s="826"/>
      <c r="J39" s="807"/>
      <c r="K39" s="817"/>
      <c r="L39" s="826"/>
      <c r="M39" s="846"/>
      <c r="N39" s="851"/>
      <c r="O39" s="857"/>
      <c r="P39" s="637"/>
      <c r="Q39" s="626"/>
      <c r="R39" s="628"/>
      <c r="S39" s="807"/>
      <c r="T39" s="817"/>
      <c r="U39" s="826"/>
      <c r="V39" s="807"/>
      <c r="W39" s="817"/>
      <c r="X39" s="826"/>
      <c r="Y39" s="807"/>
      <c r="Z39" s="817"/>
      <c r="AA39" s="826"/>
      <c r="AB39" s="846"/>
      <c r="AC39" s="851"/>
      <c r="AD39" s="857"/>
      <c r="AE39" s="869"/>
      <c r="AF39" s="17"/>
    </row>
    <row r="40" spans="1:32" ht="13.5">
      <c r="A40" s="637"/>
      <c r="B40" s="626"/>
      <c r="C40" s="628"/>
      <c r="D40" s="808"/>
      <c r="E40" s="818"/>
      <c r="F40" s="827"/>
      <c r="G40" s="808"/>
      <c r="H40" s="818"/>
      <c r="I40" s="827"/>
      <c r="J40" s="808"/>
      <c r="K40" s="818"/>
      <c r="L40" s="827"/>
      <c r="M40" s="847"/>
      <c r="N40" s="852"/>
      <c r="O40" s="858"/>
      <c r="P40" s="489"/>
      <c r="Q40" s="501"/>
      <c r="R40" s="534"/>
      <c r="S40" s="808"/>
      <c r="T40" s="818"/>
      <c r="U40" s="827"/>
      <c r="V40" s="808"/>
      <c r="W40" s="818"/>
      <c r="X40" s="827"/>
      <c r="Y40" s="808"/>
      <c r="Z40" s="818"/>
      <c r="AA40" s="827"/>
      <c r="AB40" s="847"/>
      <c r="AC40" s="852"/>
      <c r="AD40" s="858"/>
      <c r="AE40" s="869"/>
      <c r="AF40" s="17"/>
    </row>
    <row r="41" spans="1:32" ht="14.1" customHeight="1">
      <c r="A41" s="789" t="s">
        <v>663</v>
      </c>
      <c r="B41" s="795"/>
      <c r="C41" s="801"/>
      <c r="D41" s="809" t="s">
        <v>422</v>
      </c>
      <c r="E41" s="819" t="s">
        <v>274</v>
      </c>
      <c r="F41" s="828" t="s">
        <v>853</v>
      </c>
      <c r="G41" s="831" t="s">
        <v>422</v>
      </c>
      <c r="H41" s="819" t="s">
        <v>274</v>
      </c>
      <c r="I41" s="823" t="s">
        <v>853</v>
      </c>
      <c r="J41" s="809" t="s">
        <v>422</v>
      </c>
      <c r="K41" s="819" t="s">
        <v>274</v>
      </c>
      <c r="L41" s="823" t="s">
        <v>853</v>
      </c>
      <c r="M41" s="809" t="s">
        <v>422</v>
      </c>
      <c r="N41" s="819" t="s">
        <v>274</v>
      </c>
      <c r="O41" s="828" t="s">
        <v>853</v>
      </c>
      <c r="P41" s="789" t="s">
        <v>663</v>
      </c>
      <c r="Q41" s="795"/>
      <c r="R41" s="801"/>
      <c r="S41" s="809" t="s">
        <v>422</v>
      </c>
      <c r="T41" s="819" t="s">
        <v>274</v>
      </c>
      <c r="U41" s="828" t="s">
        <v>853</v>
      </c>
      <c r="V41" s="831" t="s">
        <v>422</v>
      </c>
      <c r="W41" s="819" t="s">
        <v>274</v>
      </c>
      <c r="X41" s="823" t="s">
        <v>853</v>
      </c>
      <c r="Y41" s="809" t="s">
        <v>422</v>
      </c>
      <c r="Z41" s="819" t="s">
        <v>274</v>
      </c>
      <c r="AA41" s="823" t="s">
        <v>853</v>
      </c>
      <c r="AB41" s="809" t="s">
        <v>422</v>
      </c>
      <c r="AC41" s="819" t="s">
        <v>274</v>
      </c>
      <c r="AD41" s="828" t="s">
        <v>853</v>
      </c>
      <c r="AE41" s="869"/>
      <c r="AF41" s="17"/>
    </row>
    <row r="42" spans="1:32" ht="14.1" customHeight="1">
      <c r="A42" s="790"/>
      <c r="B42" s="796"/>
      <c r="C42" s="802"/>
      <c r="D42" s="810"/>
      <c r="E42" s="820" t="s">
        <v>915</v>
      </c>
      <c r="F42" s="820" t="s">
        <v>915</v>
      </c>
      <c r="G42" s="832"/>
      <c r="H42" s="820" t="s">
        <v>915</v>
      </c>
      <c r="I42" s="221" t="s">
        <v>915</v>
      </c>
      <c r="J42" s="178"/>
      <c r="K42" s="820" t="s">
        <v>915</v>
      </c>
      <c r="L42" s="221" t="s">
        <v>915</v>
      </c>
      <c r="M42" s="178"/>
      <c r="N42" s="820" t="s">
        <v>915</v>
      </c>
      <c r="O42" s="820" t="s">
        <v>915</v>
      </c>
      <c r="P42" s="790"/>
      <c r="Q42" s="796"/>
      <c r="R42" s="802"/>
      <c r="S42" s="810"/>
      <c r="T42" s="820" t="s">
        <v>915</v>
      </c>
      <c r="U42" s="820" t="s">
        <v>915</v>
      </c>
      <c r="V42" s="832"/>
      <c r="W42" s="820" t="s">
        <v>915</v>
      </c>
      <c r="X42" s="221" t="s">
        <v>915</v>
      </c>
      <c r="Y42" s="178"/>
      <c r="Z42" s="820" t="s">
        <v>915</v>
      </c>
      <c r="AA42" s="221" t="s">
        <v>915</v>
      </c>
      <c r="AB42" s="178"/>
      <c r="AC42" s="820" t="s">
        <v>915</v>
      </c>
      <c r="AD42" s="820" t="s">
        <v>915</v>
      </c>
      <c r="AE42" s="869"/>
      <c r="AF42" s="17"/>
    </row>
    <row r="43" spans="1:32" s="784" customFormat="1" ht="18" customHeight="1">
      <c r="A43" s="791" t="s">
        <v>689</v>
      </c>
      <c r="B43" s="797">
        <v>5</v>
      </c>
      <c r="C43" s="10" t="s">
        <v>708</v>
      </c>
      <c r="D43" s="811">
        <v>94.2</v>
      </c>
      <c r="E43" s="821">
        <v>0</v>
      </c>
      <c r="F43" s="821">
        <v>-10.7</v>
      </c>
      <c r="G43" s="811">
        <v>114.4</v>
      </c>
      <c r="H43" s="821">
        <v>0.1</v>
      </c>
      <c r="I43" s="821">
        <v>2.4</v>
      </c>
      <c r="J43" s="811">
        <v>107.6</v>
      </c>
      <c r="K43" s="821">
        <v>0.6</v>
      </c>
      <c r="L43" s="821">
        <v>3.3</v>
      </c>
      <c r="M43" s="811">
        <v>113.1</v>
      </c>
      <c r="N43" s="821">
        <v>0.4</v>
      </c>
      <c r="O43" s="855">
        <v>3.7</v>
      </c>
      <c r="P43" s="791" t="s">
        <v>689</v>
      </c>
      <c r="Q43" s="797">
        <f t="shared" ref="Q43:Q48" si="3">B43</f>
        <v>5</v>
      </c>
      <c r="R43" s="10" t="s">
        <v>708</v>
      </c>
      <c r="S43" s="811">
        <v>88.2</v>
      </c>
      <c r="T43" s="821">
        <v>-0.6</v>
      </c>
      <c r="U43" s="821">
        <v>-10.9</v>
      </c>
      <c r="V43" s="811">
        <v>116.2</v>
      </c>
      <c r="W43" s="821">
        <v>0.1</v>
      </c>
      <c r="X43" s="821">
        <v>2.5</v>
      </c>
      <c r="Y43" s="811">
        <v>103.1</v>
      </c>
      <c r="Z43" s="821">
        <v>-0.6</v>
      </c>
      <c r="AA43" s="821">
        <v>0.6</v>
      </c>
      <c r="AB43" s="811">
        <v>113.8</v>
      </c>
      <c r="AC43" s="821">
        <v>0.2</v>
      </c>
      <c r="AD43" s="855">
        <v>3.7</v>
      </c>
      <c r="AE43" s="865"/>
    </row>
    <row r="44" spans="1:32" s="784" customFormat="1" ht="18" customHeight="1">
      <c r="A44" s="791"/>
      <c r="B44" s="797">
        <v>6</v>
      </c>
      <c r="C44" s="25"/>
      <c r="D44" s="811">
        <v>94.2</v>
      </c>
      <c r="E44" s="821">
        <v>0</v>
      </c>
      <c r="F44" s="821">
        <v>-10.8</v>
      </c>
      <c r="G44" s="811">
        <v>113.1</v>
      </c>
      <c r="H44" s="821">
        <v>-1.1000000000000001</v>
      </c>
      <c r="I44" s="821">
        <v>2</v>
      </c>
      <c r="J44" s="811">
        <v>107.7</v>
      </c>
      <c r="K44" s="821">
        <v>0</v>
      </c>
      <c r="L44" s="821">
        <v>2.7</v>
      </c>
      <c r="M44" s="811">
        <v>113.6</v>
      </c>
      <c r="N44" s="821">
        <v>0.5</v>
      </c>
      <c r="O44" s="855">
        <v>4</v>
      </c>
      <c r="P44" s="791"/>
      <c r="Q44" s="797">
        <f t="shared" si="3"/>
        <v>6</v>
      </c>
      <c r="R44" s="25"/>
      <c r="S44" s="811">
        <v>88.2</v>
      </c>
      <c r="T44" s="821">
        <v>0</v>
      </c>
      <c r="U44" s="821">
        <v>-10.9</v>
      </c>
      <c r="V44" s="811">
        <v>114.8</v>
      </c>
      <c r="W44" s="821">
        <v>-1.2</v>
      </c>
      <c r="X44" s="821">
        <v>2.1</v>
      </c>
      <c r="Y44" s="811">
        <v>103.1</v>
      </c>
      <c r="Z44" s="821">
        <v>0</v>
      </c>
      <c r="AA44" s="821">
        <v>0.2</v>
      </c>
      <c r="AB44" s="811">
        <v>114</v>
      </c>
      <c r="AC44" s="821">
        <v>0.1</v>
      </c>
      <c r="AD44" s="855">
        <v>3.8</v>
      </c>
      <c r="AE44" s="865"/>
    </row>
    <row r="45" spans="1:32" s="785" customFormat="1" ht="18" customHeight="1">
      <c r="A45" s="791"/>
      <c r="B45" s="797">
        <v>7</v>
      </c>
      <c r="C45" s="25"/>
      <c r="D45" s="811">
        <v>94.2</v>
      </c>
      <c r="E45" s="821">
        <v>0</v>
      </c>
      <c r="F45" s="821">
        <v>-10.8</v>
      </c>
      <c r="G45" s="811">
        <v>113.7</v>
      </c>
      <c r="H45" s="821">
        <v>0.5</v>
      </c>
      <c r="I45" s="821">
        <v>1.3</v>
      </c>
      <c r="J45" s="811">
        <v>107.4</v>
      </c>
      <c r="K45" s="821">
        <v>-0.2</v>
      </c>
      <c r="L45" s="821">
        <v>2.4</v>
      </c>
      <c r="M45" s="811">
        <v>113.5</v>
      </c>
      <c r="N45" s="821">
        <v>-0.1</v>
      </c>
      <c r="O45" s="855">
        <v>3.5</v>
      </c>
      <c r="P45" s="791"/>
      <c r="Q45" s="797">
        <f t="shared" si="3"/>
        <v>7</v>
      </c>
      <c r="R45" s="25"/>
      <c r="S45" s="811">
        <v>88.2</v>
      </c>
      <c r="T45" s="821">
        <v>0</v>
      </c>
      <c r="U45" s="821">
        <v>-10.9</v>
      </c>
      <c r="V45" s="811">
        <v>115.7</v>
      </c>
      <c r="W45" s="821">
        <v>0.8</v>
      </c>
      <c r="X45" s="821">
        <v>1.5</v>
      </c>
      <c r="Y45" s="811">
        <v>103.2</v>
      </c>
      <c r="Z45" s="821">
        <v>0.1</v>
      </c>
      <c r="AA45" s="821">
        <v>0.1</v>
      </c>
      <c r="AB45" s="811">
        <v>114</v>
      </c>
      <c r="AC45" s="821">
        <v>0</v>
      </c>
      <c r="AD45" s="855">
        <v>3.5</v>
      </c>
      <c r="AE45" s="866"/>
    </row>
    <row r="46" spans="1:32" s="84" customFormat="1" ht="18" customHeight="1">
      <c r="A46" s="791"/>
      <c r="B46" s="797">
        <v>8</v>
      </c>
      <c r="C46" s="25"/>
      <c r="D46" s="811">
        <v>94.2</v>
      </c>
      <c r="E46" s="821">
        <v>0</v>
      </c>
      <c r="F46" s="821">
        <v>-10.8</v>
      </c>
      <c r="G46" s="811">
        <v>115.4</v>
      </c>
      <c r="H46" s="821">
        <v>1.6</v>
      </c>
      <c r="I46" s="821">
        <v>0.7</v>
      </c>
      <c r="J46" s="811">
        <v>108.6</v>
      </c>
      <c r="K46" s="821">
        <v>1.1000000000000001</v>
      </c>
      <c r="L46" s="821">
        <v>2.6</v>
      </c>
      <c r="M46" s="811">
        <v>113.8</v>
      </c>
      <c r="N46" s="821">
        <v>0.3</v>
      </c>
      <c r="O46" s="855">
        <v>3.4</v>
      </c>
      <c r="P46" s="791"/>
      <c r="Q46" s="797">
        <f t="shared" si="3"/>
        <v>8</v>
      </c>
      <c r="R46" s="25"/>
      <c r="S46" s="811">
        <v>88.2</v>
      </c>
      <c r="T46" s="821">
        <v>0</v>
      </c>
      <c r="U46" s="821">
        <v>-10.9</v>
      </c>
      <c r="V46" s="811">
        <v>118.2</v>
      </c>
      <c r="W46" s="821">
        <v>2.1</v>
      </c>
      <c r="X46" s="821">
        <v>1</v>
      </c>
      <c r="Y46" s="811">
        <v>104.2</v>
      </c>
      <c r="Z46" s="821">
        <v>0.9</v>
      </c>
      <c r="AA46" s="821">
        <v>0.2</v>
      </c>
      <c r="AB46" s="811">
        <v>114.2</v>
      </c>
      <c r="AC46" s="821">
        <v>0.2</v>
      </c>
      <c r="AD46" s="855">
        <v>2.9</v>
      </c>
      <c r="AE46" s="867"/>
    </row>
    <row r="47" spans="1:32" s="84" customFormat="1" ht="18" customHeight="1">
      <c r="A47" s="791"/>
      <c r="B47" s="797">
        <v>9</v>
      </c>
      <c r="C47" s="25"/>
      <c r="D47" s="811">
        <v>94.2</v>
      </c>
      <c r="E47" s="821">
        <v>0</v>
      </c>
      <c r="F47" s="821">
        <v>-10.8</v>
      </c>
      <c r="G47" s="811">
        <v>113.7</v>
      </c>
      <c r="H47" s="821">
        <v>-1.5</v>
      </c>
      <c r="I47" s="821">
        <v>0.7</v>
      </c>
      <c r="J47" s="811">
        <v>108.5</v>
      </c>
      <c r="K47" s="821">
        <v>-0.1</v>
      </c>
      <c r="L47" s="821">
        <v>3.3</v>
      </c>
      <c r="M47" s="811">
        <v>113.9</v>
      </c>
      <c r="N47" s="821">
        <v>0.1</v>
      </c>
      <c r="O47" s="855">
        <v>3.7</v>
      </c>
      <c r="P47" s="791"/>
      <c r="Q47" s="797">
        <f t="shared" si="3"/>
        <v>9</v>
      </c>
      <c r="R47" s="25"/>
      <c r="S47" s="811">
        <v>88.2</v>
      </c>
      <c r="T47" s="821">
        <v>0</v>
      </c>
      <c r="U47" s="821">
        <v>-10.9</v>
      </c>
      <c r="V47" s="811">
        <v>115.4</v>
      </c>
      <c r="W47" s="821">
        <v>-2.4</v>
      </c>
      <c r="X47" s="821">
        <v>1</v>
      </c>
      <c r="Y47" s="811">
        <v>104.4</v>
      </c>
      <c r="Z47" s="821">
        <v>0.2</v>
      </c>
      <c r="AA47" s="821">
        <v>0.8</v>
      </c>
      <c r="AB47" s="811">
        <v>114.4</v>
      </c>
      <c r="AC47" s="821">
        <v>0.1</v>
      </c>
      <c r="AD47" s="855">
        <v>3.4</v>
      </c>
      <c r="AE47" s="867"/>
    </row>
    <row r="48" spans="1:32" s="84" customFormat="1" ht="18" customHeight="1">
      <c r="A48" s="793"/>
      <c r="B48" s="798">
        <v>10</v>
      </c>
      <c r="C48" s="805"/>
      <c r="D48" s="813">
        <v>94.2</v>
      </c>
      <c r="E48" s="822">
        <v>0</v>
      </c>
      <c r="F48" s="822">
        <v>-10.8</v>
      </c>
      <c r="G48" s="813">
        <v>115.3</v>
      </c>
      <c r="H48" s="822">
        <v>1.4</v>
      </c>
      <c r="I48" s="822">
        <v>1.6</v>
      </c>
      <c r="J48" s="813">
        <v>108.7</v>
      </c>
      <c r="K48" s="822">
        <v>0.2</v>
      </c>
      <c r="L48" s="844">
        <v>3.2</v>
      </c>
      <c r="M48" s="822">
        <v>114.5</v>
      </c>
      <c r="N48" s="822">
        <v>0.5</v>
      </c>
      <c r="O48" s="844">
        <v>3.6</v>
      </c>
      <c r="P48" s="859"/>
      <c r="Q48" s="798">
        <f t="shared" si="3"/>
        <v>10</v>
      </c>
      <c r="R48" s="862"/>
      <c r="S48" s="813">
        <v>88.2</v>
      </c>
      <c r="T48" s="822">
        <v>0</v>
      </c>
      <c r="U48" s="822">
        <v>-10.9</v>
      </c>
      <c r="V48" s="813">
        <v>117.2</v>
      </c>
      <c r="W48" s="822">
        <v>1.6</v>
      </c>
      <c r="X48" s="822">
        <v>1.9</v>
      </c>
      <c r="Y48" s="813">
        <v>104.6</v>
      </c>
      <c r="Z48" s="822">
        <v>0.2</v>
      </c>
      <c r="AA48" s="844">
        <v>0.9</v>
      </c>
      <c r="AB48" s="822">
        <v>115.6</v>
      </c>
      <c r="AC48" s="822">
        <v>1.1000000000000001</v>
      </c>
      <c r="AD48" s="844">
        <v>3.6</v>
      </c>
      <c r="AE48" s="867"/>
    </row>
    <row r="49" spans="1:32">
      <c r="A49" s="63"/>
      <c r="B49" s="799"/>
      <c r="D49" s="814"/>
      <c r="E49" s="814"/>
      <c r="F49" s="814"/>
      <c r="G49" s="814"/>
      <c r="H49" s="814"/>
      <c r="I49" s="814"/>
      <c r="J49" s="814"/>
      <c r="K49" s="814"/>
      <c r="L49" s="814"/>
      <c r="M49" s="814"/>
      <c r="N49" s="814"/>
      <c r="O49" s="814"/>
      <c r="P49" s="799"/>
      <c r="Q49" s="799"/>
      <c r="S49" s="814"/>
      <c r="T49" s="814"/>
      <c r="U49" s="814"/>
      <c r="V49" s="814"/>
      <c r="W49" s="814"/>
      <c r="X49" s="814"/>
      <c r="Y49" s="814"/>
      <c r="Z49" s="814"/>
      <c r="AA49" s="814"/>
      <c r="AB49" s="814"/>
      <c r="AC49" s="814"/>
      <c r="AD49" s="814"/>
      <c r="AE49" s="17"/>
      <c r="AF49" s="17"/>
    </row>
    <row r="50" spans="1:32" ht="17.45" customHeight="1">
      <c r="A50" s="794"/>
      <c r="B50" s="794"/>
      <c r="C50" s="794"/>
      <c r="D50" s="794"/>
      <c r="E50" s="794"/>
      <c r="F50" s="794"/>
      <c r="G50" s="794"/>
      <c r="H50" s="794"/>
      <c r="I50" s="794"/>
      <c r="J50" s="794"/>
      <c r="K50" s="794"/>
      <c r="L50" s="794"/>
      <c r="M50" s="794"/>
      <c r="N50" s="794"/>
      <c r="AE50" s="17"/>
      <c r="AF50" s="17"/>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orientation="portrait" r:id="rId1"/>
      <headerFooter alignWithMargins="0"/>
    </customSheetView>
  </customSheetViews>
  <mergeCells count="93">
    <mergeCell ref="K1:O1"/>
    <mergeCell ref="H3:J3"/>
    <mergeCell ref="W3:Y3"/>
    <mergeCell ref="J5:L5"/>
    <mergeCell ref="M5:O5"/>
    <mergeCell ref="Y5:AA5"/>
    <mergeCell ref="AB5:AD5"/>
    <mergeCell ref="G16:I16"/>
    <mergeCell ref="V16:X16"/>
    <mergeCell ref="A3:D4"/>
    <mergeCell ref="N3:O4"/>
    <mergeCell ref="P3:S4"/>
    <mergeCell ref="AB3:AD4"/>
    <mergeCell ref="A5:C7"/>
    <mergeCell ref="D5:F7"/>
    <mergeCell ref="P5:R7"/>
    <mergeCell ref="S5:U7"/>
    <mergeCell ref="G6:I7"/>
    <mergeCell ref="J6:L7"/>
    <mergeCell ref="M6:O7"/>
    <mergeCell ref="V6:X7"/>
    <mergeCell ref="Y6:AA7"/>
    <mergeCell ref="AB6:AD7"/>
    <mergeCell ref="A8:C9"/>
    <mergeCell ref="D8:D9"/>
    <mergeCell ref="G8:G9"/>
    <mergeCell ref="J8:J9"/>
    <mergeCell ref="M8:M9"/>
    <mergeCell ref="P8:R9"/>
    <mergeCell ref="S8:S9"/>
    <mergeCell ref="V8:V9"/>
    <mergeCell ref="Y8:Y9"/>
    <mergeCell ref="AB8:AB9"/>
    <mergeCell ref="A16:C18"/>
    <mergeCell ref="D16:F18"/>
    <mergeCell ref="J16:L18"/>
    <mergeCell ref="M16:O18"/>
    <mergeCell ref="P16:R18"/>
    <mergeCell ref="S16:U18"/>
    <mergeCell ref="Y16:AA18"/>
    <mergeCell ref="AB16:AD18"/>
    <mergeCell ref="G17:I18"/>
    <mergeCell ref="V17:X18"/>
    <mergeCell ref="A19:C20"/>
    <mergeCell ref="D19:D20"/>
    <mergeCell ref="G19:G20"/>
    <mergeCell ref="J19:J20"/>
    <mergeCell ref="M19:M20"/>
    <mergeCell ref="P19:R20"/>
    <mergeCell ref="S19:S20"/>
    <mergeCell ref="V19:V20"/>
    <mergeCell ref="Y19:Y20"/>
    <mergeCell ref="AB19:AB20"/>
    <mergeCell ref="A27:C29"/>
    <mergeCell ref="D27:F29"/>
    <mergeCell ref="G27:I29"/>
    <mergeCell ref="J27:L29"/>
    <mergeCell ref="M27:O29"/>
    <mergeCell ref="P27:R29"/>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s>
  <phoneticPr fontId="39"/>
  <conditionalFormatting sqref="D10:O15">
    <cfRule type="expression" dxfId="14" priority="1" stopIfTrue="1">
      <formula>ISERROR(D10)=TRUE</formula>
    </cfRule>
  </conditionalFormatting>
  <conditionalFormatting sqref="S43:AD47">
    <cfRule type="expression" dxfId="13" priority="2" stopIfTrue="1">
      <formula>ISERROR(S43)=TRUE</formula>
    </cfRule>
  </conditionalFormatting>
  <conditionalFormatting sqref="D21:O25">
    <cfRule type="expression" dxfId="12" priority="3" stopIfTrue="1">
      <formula>ISERROR(D21)=TRUE</formula>
    </cfRule>
  </conditionalFormatting>
  <conditionalFormatting sqref="D32:O36">
    <cfRule type="expression" dxfId="11" priority="4" stopIfTrue="1">
      <formula>ISERROR(D32)=TRUE</formula>
    </cfRule>
  </conditionalFormatting>
  <conditionalFormatting sqref="D43:O47">
    <cfRule type="expression" dxfId="10" priority="5" stopIfTrue="1">
      <formula>ISERROR(D43)=TRUE</formula>
    </cfRule>
  </conditionalFormatting>
  <conditionalFormatting sqref="S10:AD14">
    <cfRule type="expression" dxfId="9" priority="6" stopIfTrue="1">
      <formula>ISERROR(S10)=TRUE</formula>
    </cfRule>
  </conditionalFormatting>
  <conditionalFormatting sqref="S21:AD25">
    <cfRule type="expression" dxfId="8" priority="7" stopIfTrue="1">
      <formula>ISERROR(S21)=TRUE</formula>
    </cfRule>
  </conditionalFormatting>
  <conditionalFormatting sqref="S32:AD36">
    <cfRule type="expression" dxfId="7" priority="8" stopIfTrue="1">
      <formula>ISERROR(S32)=TRUE</formula>
    </cfRule>
  </conditionalFormatting>
  <conditionalFormatting sqref="D37:O37">
    <cfRule type="expression" dxfId="6" priority="9" stopIfTrue="1">
      <formula>ISERROR(D37)=TRUE</formula>
    </cfRule>
  </conditionalFormatting>
  <conditionalFormatting sqref="D48:O48">
    <cfRule type="expression" dxfId="5" priority="10" stopIfTrue="1">
      <formula>ISERROR(D48)=TRUE</formula>
    </cfRule>
  </conditionalFormatting>
  <conditionalFormatting sqref="S15:AD15">
    <cfRule type="expression" dxfId="4" priority="11" stopIfTrue="1">
      <formula>ISERROR(S15)=TRUE</formula>
    </cfRule>
  </conditionalFormatting>
  <conditionalFormatting sqref="S26:AD26">
    <cfRule type="expression" dxfId="3" priority="12" stopIfTrue="1">
      <formula>ISERROR(S26)=TRUE</formula>
    </cfRule>
  </conditionalFormatting>
  <conditionalFormatting sqref="S37:AD37">
    <cfRule type="expression" dxfId="2" priority="13" stopIfTrue="1">
      <formula>ISERROR(S37)=TRUE</formula>
    </cfRule>
  </conditionalFormatting>
  <conditionalFormatting sqref="S48:AD48">
    <cfRule type="expression" dxfId="1" priority="14" stopIfTrue="1">
      <formula>ISERROR(S48)=TRUE</formula>
    </cfRule>
  </conditionalFormatting>
  <conditionalFormatting sqref="D26:O26">
    <cfRule type="expression" dxfId="0" priority="15" stopIfTrue="1">
      <formula>ISERROR(D26)=TRUE</formula>
    </cfRule>
  </conditionalFormatting>
  <printOptions horizontalCentered="1"/>
  <pageMargins left="0.6692913385826772" right="0.6692913385826772" top="0.59055118110236227" bottom="0.39370078740157483" header="0.51181102362204722" footer="0.51181102362204722"/>
  <pageSetup paperSize="9" fitToWidth="1" fitToHeight="1" orientation="portrait" usePrinterDefaults="1"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1"/>
  <dimension ref="A1:BG55"/>
  <sheetViews>
    <sheetView showGridLines="0" topLeftCell="A31" zoomScale="130" zoomScaleNormal="130" zoomScaleSheetLayoutView="100" workbookViewId="0">
      <selection sqref="A1:XFD1048576"/>
    </sheetView>
  </sheetViews>
  <sheetFormatPr defaultRowHeight="12"/>
  <cols>
    <col min="1" max="1" width="9.625" style="60" customWidth="1"/>
    <col min="2" max="2" width="3.625" style="60" customWidth="1"/>
    <col min="3" max="3" width="6.5" style="60" customWidth="1"/>
    <col min="4" max="11" width="8.625" style="60" customWidth="1"/>
    <col min="12" max="12" width="9.75" style="60" customWidth="1"/>
    <col min="13" max="13" width="4.625" style="60" customWidth="1"/>
    <col min="14" max="256" width="9" style="60" bestFit="1" customWidth="1"/>
    <col min="257" max="257" width="9.625" style="60" customWidth="1"/>
    <col min="258" max="258" width="3.625" style="60" customWidth="1"/>
    <col min="259" max="259" width="6.5" style="60" customWidth="1"/>
    <col min="260" max="267" width="8.625" style="60" customWidth="1"/>
    <col min="268" max="268" width="9.75" style="60" customWidth="1"/>
    <col min="269" max="269" width="4.625" style="60" customWidth="1"/>
    <col min="270" max="512" width="9" style="60" customWidth="1"/>
    <col min="513" max="513" width="9.625" style="60" customWidth="1"/>
    <col min="514" max="514" width="3.625" style="60" customWidth="1"/>
    <col min="515" max="515" width="6.5" style="60" customWidth="1"/>
    <col min="516" max="523" width="8.625" style="60" customWidth="1"/>
    <col min="524" max="524" width="9.75" style="60" customWidth="1"/>
    <col min="525" max="525" width="4.625" style="60" customWidth="1"/>
    <col min="526" max="768" width="9" style="60" customWidth="1"/>
    <col min="769" max="769" width="9.625" style="60" customWidth="1"/>
    <col min="770" max="770" width="3.625" style="60" customWidth="1"/>
    <col min="771" max="771" width="6.5" style="60" customWidth="1"/>
    <col min="772" max="779" width="8.625" style="60" customWidth="1"/>
    <col min="780" max="780" width="9.75" style="60" customWidth="1"/>
    <col min="781" max="781" width="4.625" style="60" customWidth="1"/>
    <col min="782" max="1024" width="9" style="60" customWidth="1"/>
    <col min="1025" max="1025" width="9.625" style="60" customWidth="1"/>
    <col min="1026" max="1026" width="3.625" style="60" customWidth="1"/>
    <col min="1027" max="1027" width="6.5" style="60" customWidth="1"/>
    <col min="1028" max="1035" width="8.625" style="60" customWidth="1"/>
    <col min="1036" max="1036" width="9.75" style="60" customWidth="1"/>
    <col min="1037" max="1037" width="4.625" style="60" customWidth="1"/>
    <col min="1038" max="1280" width="9" style="60" customWidth="1"/>
    <col min="1281" max="1281" width="9.625" style="60" customWidth="1"/>
    <col min="1282" max="1282" width="3.625" style="60" customWidth="1"/>
    <col min="1283" max="1283" width="6.5" style="60" customWidth="1"/>
    <col min="1284" max="1291" width="8.625" style="60" customWidth="1"/>
    <col min="1292" max="1292" width="9.75" style="60" customWidth="1"/>
    <col min="1293" max="1293" width="4.625" style="60" customWidth="1"/>
    <col min="1294" max="1536" width="9" style="60" customWidth="1"/>
    <col min="1537" max="1537" width="9.625" style="60" customWidth="1"/>
    <col min="1538" max="1538" width="3.625" style="60" customWidth="1"/>
    <col min="1539" max="1539" width="6.5" style="60" customWidth="1"/>
    <col min="1540" max="1547" width="8.625" style="60" customWidth="1"/>
    <col min="1548" max="1548" width="9.75" style="60" customWidth="1"/>
    <col min="1549" max="1549" width="4.625" style="60" customWidth="1"/>
    <col min="1550" max="1792" width="9" style="60" customWidth="1"/>
    <col min="1793" max="1793" width="9.625" style="60" customWidth="1"/>
    <col min="1794" max="1794" width="3.625" style="60" customWidth="1"/>
    <col min="1795" max="1795" width="6.5" style="60" customWidth="1"/>
    <col min="1796" max="1803" width="8.625" style="60" customWidth="1"/>
    <col min="1804" max="1804" width="9.75" style="60" customWidth="1"/>
    <col min="1805" max="1805" width="4.625" style="60" customWidth="1"/>
    <col min="1806" max="2048" width="9" style="60" customWidth="1"/>
    <col min="2049" max="2049" width="9.625" style="60" customWidth="1"/>
    <col min="2050" max="2050" width="3.625" style="60" customWidth="1"/>
    <col min="2051" max="2051" width="6.5" style="60" customWidth="1"/>
    <col min="2052" max="2059" width="8.625" style="60" customWidth="1"/>
    <col min="2060" max="2060" width="9.75" style="60" customWidth="1"/>
    <col min="2061" max="2061" width="4.625" style="60" customWidth="1"/>
    <col min="2062" max="2304" width="9" style="60" customWidth="1"/>
    <col min="2305" max="2305" width="9.625" style="60" customWidth="1"/>
    <col min="2306" max="2306" width="3.625" style="60" customWidth="1"/>
    <col min="2307" max="2307" width="6.5" style="60" customWidth="1"/>
    <col min="2308" max="2315" width="8.625" style="60" customWidth="1"/>
    <col min="2316" max="2316" width="9.75" style="60" customWidth="1"/>
    <col min="2317" max="2317" width="4.625" style="60" customWidth="1"/>
    <col min="2318" max="2560" width="9" style="60" customWidth="1"/>
    <col min="2561" max="2561" width="9.625" style="60" customWidth="1"/>
    <col min="2562" max="2562" width="3.625" style="60" customWidth="1"/>
    <col min="2563" max="2563" width="6.5" style="60" customWidth="1"/>
    <col min="2564" max="2571" width="8.625" style="60" customWidth="1"/>
    <col min="2572" max="2572" width="9.75" style="60" customWidth="1"/>
    <col min="2573" max="2573" width="4.625" style="60" customWidth="1"/>
    <col min="2574" max="2816" width="9" style="60" customWidth="1"/>
    <col min="2817" max="2817" width="9.625" style="60" customWidth="1"/>
    <col min="2818" max="2818" width="3.625" style="60" customWidth="1"/>
    <col min="2819" max="2819" width="6.5" style="60" customWidth="1"/>
    <col min="2820" max="2827" width="8.625" style="60" customWidth="1"/>
    <col min="2828" max="2828" width="9.75" style="60" customWidth="1"/>
    <col min="2829" max="2829" width="4.625" style="60" customWidth="1"/>
    <col min="2830" max="3072" width="9" style="60" customWidth="1"/>
    <col min="3073" max="3073" width="9.625" style="60" customWidth="1"/>
    <col min="3074" max="3074" width="3.625" style="60" customWidth="1"/>
    <col min="3075" max="3075" width="6.5" style="60" customWidth="1"/>
    <col min="3076" max="3083" width="8.625" style="60" customWidth="1"/>
    <col min="3084" max="3084" width="9.75" style="60" customWidth="1"/>
    <col min="3085" max="3085" width="4.625" style="60" customWidth="1"/>
    <col min="3086" max="3328" width="9" style="60" customWidth="1"/>
    <col min="3329" max="3329" width="9.625" style="60" customWidth="1"/>
    <col min="3330" max="3330" width="3.625" style="60" customWidth="1"/>
    <col min="3331" max="3331" width="6.5" style="60" customWidth="1"/>
    <col min="3332" max="3339" width="8.625" style="60" customWidth="1"/>
    <col min="3340" max="3340" width="9.75" style="60" customWidth="1"/>
    <col min="3341" max="3341" width="4.625" style="60" customWidth="1"/>
    <col min="3342" max="3584" width="9" style="60" customWidth="1"/>
    <col min="3585" max="3585" width="9.625" style="60" customWidth="1"/>
    <col min="3586" max="3586" width="3.625" style="60" customWidth="1"/>
    <col min="3587" max="3587" width="6.5" style="60" customWidth="1"/>
    <col min="3588" max="3595" width="8.625" style="60" customWidth="1"/>
    <col min="3596" max="3596" width="9.75" style="60" customWidth="1"/>
    <col min="3597" max="3597" width="4.625" style="60" customWidth="1"/>
    <col min="3598" max="3840" width="9" style="60" customWidth="1"/>
    <col min="3841" max="3841" width="9.625" style="60" customWidth="1"/>
    <col min="3842" max="3842" width="3.625" style="60" customWidth="1"/>
    <col min="3843" max="3843" width="6.5" style="60" customWidth="1"/>
    <col min="3844" max="3851" width="8.625" style="60" customWidth="1"/>
    <col min="3852" max="3852" width="9.75" style="60" customWidth="1"/>
    <col min="3853" max="3853" width="4.625" style="60" customWidth="1"/>
    <col min="3854" max="4096" width="9" style="60" customWidth="1"/>
    <col min="4097" max="4097" width="9.625" style="60" customWidth="1"/>
    <col min="4098" max="4098" width="3.625" style="60" customWidth="1"/>
    <col min="4099" max="4099" width="6.5" style="60" customWidth="1"/>
    <col min="4100" max="4107" width="8.625" style="60" customWidth="1"/>
    <col min="4108" max="4108" width="9.75" style="60" customWidth="1"/>
    <col min="4109" max="4109" width="4.625" style="60" customWidth="1"/>
    <col min="4110" max="4352" width="9" style="60" customWidth="1"/>
    <col min="4353" max="4353" width="9.625" style="60" customWidth="1"/>
    <col min="4354" max="4354" width="3.625" style="60" customWidth="1"/>
    <col min="4355" max="4355" width="6.5" style="60" customWidth="1"/>
    <col min="4356" max="4363" width="8.625" style="60" customWidth="1"/>
    <col min="4364" max="4364" width="9.75" style="60" customWidth="1"/>
    <col min="4365" max="4365" width="4.625" style="60" customWidth="1"/>
    <col min="4366" max="4608" width="9" style="60" customWidth="1"/>
    <col min="4609" max="4609" width="9.625" style="60" customWidth="1"/>
    <col min="4610" max="4610" width="3.625" style="60" customWidth="1"/>
    <col min="4611" max="4611" width="6.5" style="60" customWidth="1"/>
    <col min="4612" max="4619" width="8.625" style="60" customWidth="1"/>
    <col min="4620" max="4620" width="9.75" style="60" customWidth="1"/>
    <col min="4621" max="4621" width="4.625" style="60" customWidth="1"/>
    <col min="4622" max="4864" width="9" style="60" customWidth="1"/>
    <col min="4865" max="4865" width="9.625" style="60" customWidth="1"/>
    <col min="4866" max="4866" width="3.625" style="60" customWidth="1"/>
    <col min="4867" max="4867" width="6.5" style="60" customWidth="1"/>
    <col min="4868" max="4875" width="8.625" style="60" customWidth="1"/>
    <col min="4876" max="4876" width="9.75" style="60" customWidth="1"/>
    <col min="4877" max="4877" width="4.625" style="60" customWidth="1"/>
    <col min="4878" max="5120" width="9" style="60" customWidth="1"/>
    <col min="5121" max="5121" width="9.625" style="60" customWidth="1"/>
    <col min="5122" max="5122" width="3.625" style="60" customWidth="1"/>
    <col min="5123" max="5123" width="6.5" style="60" customWidth="1"/>
    <col min="5124" max="5131" width="8.625" style="60" customWidth="1"/>
    <col min="5132" max="5132" width="9.75" style="60" customWidth="1"/>
    <col min="5133" max="5133" width="4.625" style="60" customWidth="1"/>
    <col min="5134" max="5376" width="9" style="60" customWidth="1"/>
    <col min="5377" max="5377" width="9.625" style="60" customWidth="1"/>
    <col min="5378" max="5378" width="3.625" style="60" customWidth="1"/>
    <col min="5379" max="5379" width="6.5" style="60" customWidth="1"/>
    <col min="5380" max="5387" width="8.625" style="60" customWidth="1"/>
    <col min="5388" max="5388" width="9.75" style="60" customWidth="1"/>
    <col min="5389" max="5389" width="4.625" style="60" customWidth="1"/>
    <col min="5390" max="5632" width="9" style="60" customWidth="1"/>
    <col min="5633" max="5633" width="9.625" style="60" customWidth="1"/>
    <col min="5634" max="5634" width="3.625" style="60" customWidth="1"/>
    <col min="5635" max="5635" width="6.5" style="60" customWidth="1"/>
    <col min="5636" max="5643" width="8.625" style="60" customWidth="1"/>
    <col min="5644" max="5644" width="9.75" style="60" customWidth="1"/>
    <col min="5645" max="5645" width="4.625" style="60" customWidth="1"/>
    <col min="5646" max="5888" width="9" style="60" customWidth="1"/>
    <col min="5889" max="5889" width="9.625" style="60" customWidth="1"/>
    <col min="5890" max="5890" width="3.625" style="60" customWidth="1"/>
    <col min="5891" max="5891" width="6.5" style="60" customWidth="1"/>
    <col min="5892" max="5899" width="8.625" style="60" customWidth="1"/>
    <col min="5900" max="5900" width="9.75" style="60" customWidth="1"/>
    <col min="5901" max="5901" width="4.625" style="60" customWidth="1"/>
    <col min="5902" max="6144" width="9" style="60" customWidth="1"/>
    <col min="6145" max="6145" width="9.625" style="60" customWidth="1"/>
    <col min="6146" max="6146" width="3.625" style="60" customWidth="1"/>
    <col min="6147" max="6147" width="6.5" style="60" customWidth="1"/>
    <col min="6148" max="6155" width="8.625" style="60" customWidth="1"/>
    <col min="6156" max="6156" width="9.75" style="60" customWidth="1"/>
    <col min="6157" max="6157" width="4.625" style="60" customWidth="1"/>
    <col min="6158" max="6400" width="9" style="60" customWidth="1"/>
    <col min="6401" max="6401" width="9.625" style="60" customWidth="1"/>
    <col min="6402" max="6402" width="3.625" style="60" customWidth="1"/>
    <col min="6403" max="6403" width="6.5" style="60" customWidth="1"/>
    <col min="6404" max="6411" width="8.625" style="60" customWidth="1"/>
    <col min="6412" max="6412" width="9.75" style="60" customWidth="1"/>
    <col min="6413" max="6413" width="4.625" style="60" customWidth="1"/>
    <col min="6414" max="6656" width="9" style="60" customWidth="1"/>
    <col min="6657" max="6657" width="9.625" style="60" customWidth="1"/>
    <col min="6658" max="6658" width="3.625" style="60" customWidth="1"/>
    <col min="6659" max="6659" width="6.5" style="60" customWidth="1"/>
    <col min="6660" max="6667" width="8.625" style="60" customWidth="1"/>
    <col min="6668" max="6668" width="9.75" style="60" customWidth="1"/>
    <col min="6669" max="6669" width="4.625" style="60" customWidth="1"/>
    <col min="6670" max="6912" width="9" style="60" customWidth="1"/>
    <col min="6913" max="6913" width="9.625" style="60" customWidth="1"/>
    <col min="6914" max="6914" width="3.625" style="60" customWidth="1"/>
    <col min="6915" max="6915" width="6.5" style="60" customWidth="1"/>
    <col min="6916" max="6923" width="8.625" style="60" customWidth="1"/>
    <col min="6924" max="6924" width="9.75" style="60" customWidth="1"/>
    <col min="6925" max="6925" width="4.625" style="60" customWidth="1"/>
    <col min="6926" max="7168" width="9" style="60" customWidth="1"/>
    <col min="7169" max="7169" width="9.625" style="60" customWidth="1"/>
    <col min="7170" max="7170" width="3.625" style="60" customWidth="1"/>
    <col min="7171" max="7171" width="6.5" style="60" customWidth="1"/>
    <col min="7172" max="7179" width="8.625" style="60" customWidth="1"/>
    <col min="7180" max="7180" width="9.75" style="60" customWidth="1"/>
    <col min="7181" max="7181" width="4.625" style="60" customWidth="1"/>
    <col min="7182" max="7424" width="9" style="60" customWidth="1"/>
    <col min="7425" max="7425" width="9.625" style="60" customWidth="1"/>
    <col min="7426" max="7426" width="3.625" style="60" customWidth="1"/>
    <col min="7427" max="7427" width="6.5" style="60" customWidth="1"/>
    <col min="7428" max="7435" width="8.625" style="60" customWidth="1"/>
    <col min="7436" max="7436" width="9.75" style="60" customWidth="1"/>
    <col min="7437" max="7437" width="4.625" style="60" customWidth="1"/>
    <col min="7438" max="7680" width="9" style="60" customWidth="1"/>
    <col min="7681" max="7681" width="9.625" style="60" customWidth="1"/>
    <col min="7682" max="7682" width="3.625" style="60" customWidth="1"/>
    <col min="7683" max="7683" width="6.5" style="60" customWidth="1"/>
    <col min="7684" max="7691" width="8.625" style="60" customWidth="1"/>
    <col min="7692" max="7692" width="9.75" style="60" customWidth="1"/>
    <col min="7693" max="7693" width="4.625" style="60" customWidth="1"/>
    <col min="7694" max="7936" width="9" style="60" customWidth="1"/>
    <col min="7937" max="7937" width="9.625" style="60" customWidth="1"/>
    <col min="7938" max="7938" width="3.625" style="60" customWidth="1"/>
    <col min="7939" max="7939" width="6.5" style="60" customWidth="1"/>
    <col min="7940" max="7947" width="8.625" style="60" customWidth="1"/>
    <col min="7948" max="7948" width="9.75" style="60" customWidth="1"/>
    <col min="7949" max="7949" width="4.625" style="60" customWidth="1"/>
    <col min="7950" max="8192" width="9" style="60" customWidth="1"/>
    <col min="8193" max="8193" width="9.625" style="60" customWidth="1"/>
    <col min="8194" max="8194" width="3.625" style="60" customWidth="1"/>
    <col min="8195" max="8195" width="6.5" style="60" customWidth="1"/>
    <col min="8196" max="8203" width="8.625" style="60" customWidth="1"/>
    <col min="8204" max="8204" width="9.75" style="60" customWidth="1"/>
    <col min="8205" max="8205" width="4.625" style="60" customWidth="1"/>
    <col min="8206" max="8448" width="9" style="60" customWidth="1"/>
    <col min="8449" max="8449" width="9.625" style="60" customWidth="1"/>
    <col min="8450" max="8450" width="3.625" style="60" customWidth="1"/>
    <col min="8451" max="8451" width="6.5" style="60" customWidth="1"/>
    <col min="8452" max="8459" width="8.625" style="60" customWidth="1"/>
    <col min="8460" max="8460" width="9.75" style="60" customWidth="1"/>
    <col min="8461" max="8461" width="4.625" style="60" customWidth="1"/>
    <col min="8462" max="8704" width="9" style="60" customWidth="1"/>
    <col min="8705" max="8705" width="9.625" style="60" customWidth="1"/>
    <col min="8706" max="8706" width="3.625" style="60" customWidth="1"/>
    <col min="8707" max="8707" width="6.5" style="60" customWidth="1"/>
    <col min="8708" max="8715" width="8.625" style="60" customWidth="1"/>
    <col min="8716" max="8716" width="9.75" style="60" customWidth="1"/>
    <col min="8717" max="8717" width="4.625" style="60" customWidth="1"/>
    <col min="8718" max="8960" width="9" style="60" customWidth="1"/>
    <col min="8961" max="8961" width="9.625" style="60" customWidth="1"/>
    <col min="8962" max="8962" width="3.625" style="60" customWidth="1"/>
    <col min="8963" max="8963" width="6.5" style="60" customWidth="1"/>
    <col min="8964" max="8971" width="8.625" style="60" customWidth="1"/>
    <col min="8972" max="8972" width="9.75" style="60" customWidth="1"/>
    <col min="8973" max="8973" width="4.625" style="60" customWidth="1"/>
    <col min="8974" max="9216" width="9" style="60" customWidth="1"/>
    <col min="9217" max="9217" width="9.625" style="60" customWidth="1"/>
    <col min="9218" max="9218" width="3.625" style="60" customWidth="1"/>
    <col min="9219" max="9219" width="6.5" style="60" customWidth="1"/>
    <col min="9220" max="9227" width="8.625" style="60" customWidth="1"/>
    <col min="9228" max="9228" width="9.75" style="60" customWidth="1"/>
    <col min="9229" max="9229" width="4.625" style="60" customWidth="1"/>
    <col min="9230" max="9472" width="9" style="60" customWidth="1"/>
    <col min="9473" max="9473" width="9.625" style="60" customWidth="1"/>
    <col min="9474" max="9474" width="3.625" style="60" customWidth="1"/>
    <col min="9475" max="9475" width="6.5" style="60" customWidth="1"/>
    <col min="9476" max="9483" width="8.625" style="60" customWidth="1"/>
    <col min="9484" max="9484" width="9.75" style="60" customWidth="1"/>
    <col min="9485" max="9485" width="4.625" style="60" customWidth="1"/>
    <col min="9486" max="9728" width="9" style="60" customWidth="1"/>
    <col min="9729" max="9729" width="9.625" style="60" customWidth="1"/>
    <col min="9730" max="9730" width="3.625" style="60" customWidth="1"/>
    <col min="9731" max="9731" width="6.5" style="60" customWidth="1"/>
    <col min="9732" max="9739" width="8.625" style="60" customWidth="1"/>
    <col min="9740" max="9740" width="9.75" style="60" customWidth="1"/>
    <col min="9741" max="9741" width="4.625" style="60" customWidth="1"/>
    <col min="9742" max="9984" width="9" style="60" customWidth="1"/>
    <col min="9985" max="9985" width="9.625" style="60" customWidth="1"/>
    <col min="9986" max="9986" width="3.625" style="60" customWidth="1"/>
    <col min="9987" max="9987" width="6.5" style="60" customWidth="1"/>
    <col min="9988" max="9995" width="8.625" style="60" customWidth="1"/>
    <col min="9996" max="9996" width="9.75" style="60" customWidth="1"/>
    <col min="9997" max="9997" width="4.625" style="60" customWidth="1"/>
    <col min="9998" max="10240" width="9" style="60" customWidth="1"/>
    <col min="10241" max="10241" width="9.625" style="60" customWidth="1"/>
    <col min="10242" max="10242" width="3.625" style="60" customWidth="1"/>
    <col min="10243" max="10243" width="6.5" style="60" customWidth="1"/>
    <col min="10244" max="10251" width="8.625" style="60" customWidth="1"/>
    <col min="10252" max="10252" width="9.75" style="60" customWidth="1"/>
    <col min="10253" max="10253" width="4.625" style="60" customWidth="1"/>
    <col min="10254" max="10496" width="9" style="60" customWidth="1"/>
    <col min="10497" max="10497" width="9.625" style="60" customWidth="1"/>
    <col min="10498" max="10498" width="3.625" style="60" customWidth="1"/>
    <col min="10499" max="10499" width="6.5" style="60" customWidth="1"/>
    <col min="10500" max="10507" width="8.625" style="60" customWidth="1"/>
    <col min="10508" max="10508" width="9.75" style="60" customWidth="1"/>
    <col min="10509" max="10509" width="4.625" style="60" customWidth="1"/>
    <col min="10510" max="10752" width="9" style="60" customWidth="1"/>
    <col min="10753" max="10753" width="9.625" style="60" customWidth="1"/>
    <col min="10754" max="10754" width="3.625" style="60" customWidth="1"/>
    <col min="10755" max="10755" width="6.5" style="60" customWidth="1"/>
    <col min="10756" max="10763" width="8.625" style="60" customWidth="1"/>
    <col min="10764" max="10764" width="9.75" style="60" customWidth="1"/>
    <col min="10765" max="10765" width="4.625" style="60" customWidth="1"/>
    <col min="10766" max="11008" width="9" style="60" customWidth="1"/>
    <col min="11009" max="11009" width="9.625" style="60" customWidth="1"/>
    <col min="11010" max="11010" width="3.625" style="60" customWidth="1"/>
    <col min="11011" max="11011" width="6.5" style="60" customWidth="1"/>
    <col min="11012" max="11019" width="8.625" style="60" customWidth="1"/>
    <col min="11020" max="11020" width="9.75" style="60" customWidth="1"/>
    <col min="11021" max="11021" width="4.625" style="60" customWidth="1"/>
    <col min="11022" max="11264" width="9" style="60" customWidth="1"/>
    <col min="11265" max="11265" width="9.625" style="60" customWidth="1"/>
    <col min="11266" max="11266" width="3.625" style="60" customWidth="1"/>
    <col min="11267" max="11267" width="6.5" style="60" customWidth="1"/>
    <col min="11268" max="11275" width="8.625" style="60" customWidth="1"/>
    <col min="11276" max="11276" width="9.75" style="60" customWidth="1"/>
    <col min="11277" max="11277" width="4.625" style="60" customWidth="1"/>
    <col min="11278" max="11520" width="9" style="60" customWidth="1"/>
    <col min="11521" max="11521" width="9.625" style="60" customWidth="1"/>
    <col min="11522" max="11522" width="3.625" style="60" customWidth="1"/>
    <col min="11523" max="11523" width="6.5" style="60" customWidth="1"/>
    <col min="11524" max="11531" width="8.625" style="60" customWidth="1"/>
    <col min="11532" max="11532" width="9.75" style="60" customWidth="1"/>
    <col min="11533" max="11533" width="4.625" style="60" customWidth="1"/>
    <col min="11534" max="11776" width="9" style="60" customWidth="1"/>
    <col min="11777" max="11777" width="9.625" style="60" customWidth="1"/>
    <col min="11778" max="11778" width="3.625" style="60" customWidth="1"/>
    <col min="11779" max="11779" width="6.5" style="60" customWidth="1"/>
    <col min="11780" max="11787" width="8.625" style="60" customWidth="1"/>
    <col min="11788" max="11788" width="9.75" style="60" customWidth="1"/>
    <col min="11789" max="11789" width="4.625" style="60" customWidth="1"/>
    <col min="11790" max="12032" width="9" style="60" customWidth="1"/>
    <col min="12033" max="12033" width="9.625" style="60" customWidth="1"/>
    <col min="12034" max="12034" width="3.625" style="60" customWidth="1"/>
    <col min="12035" max="12035" width="6.5" style="60" customWidth="1"/>
    <col min="12036" max="12043" width="8.625" style="60" customWidth="1"/>
    <col min="12044" max="12044" width="9.75" style="60" customWidth="1"/>
    <col min="12045" max="12045" width="4.625" style="60" customWidth="1"/>
    <col min="12046" max="12288" width="9" style="60" customWidth="1"/>
    <col min="12289" max="12289" width="9.625" style="60" customWidth="1"/>
    <col min="12290" max="12290" width="3.625" style="60" customWidth="1"/>
    <col min="12291" max="12291" width="6.5" style="60" customWidth="1"/>
    <col min="12292" max="12299" width="8.625" style="60" customWidth="1"/>
    <col min="12300" max="12300" width="9.75" style="60" customWidth="1"/>
    <col min="12301" max="12301" width="4.625" style="60" customWidth="1"/>
    <col min="12302" max="12544" width="9" style="60" customWidth="1"/>
    <col min="12545" max="12545" width="9.625" style="60" customWidth="1"/>
    <col min="12546" max="12546" width="3.625" style="60" customWidth="1"/>
    <col min="12547" max="12547" width="6.5" style="60" customWidth="1"/>
    <col min="12548" max="12555" width="8.625" style="60" customWidth="1"/>
    <col min="12556" max="12556" width="9.75" style="60" customWidth="1"/>
    <col min="12557" max="12557" width="4.625" style="60" customWidth="1"/>
    <col min="12558" max="12800" width="9" style="60" customWidth="1"/>
    <col min="12801" max="12801" width="9.625" style="60" customWidth="1"/>
    <col min="12802" max="12802" width="3.625" style="60" customWidth="1"/>
    <col min="12803" max="12803" width="6.5" style="60" customWidth="1"/>
    <col min="12804" max="12811" width="8.625" style="60" customWidth="1"/>
    <col min="12812" max="12812" width="9.75" style="60" customWidth="1"/>
    <col min="12813" max="12813" width="4.625" style="60" customWidth="1"/>
    <col min="12814" max="13056" width="9" style="60" customWidth="1"/>
    <col min="13057" max="13057" width="9.625" style="60" customWidth="1"/>
    <col min="13058" max="13058" width="3.625" style="60" customWidth="1"/>
    <col min="13059" max="13059" width="6.5" style="60" customWidth="1"/>
    <col min="13060" max="13067" width="8.625" style="60" customWidth="1"/>
    <col min="13068" max="13068" width="9.75" style="60" customWidth="1"/>
    <col min="13069" max="13069" width="4.625" style="60" customWidth="1"/>
    <col min="13070" max="13312" width="9" style="60" customWidth="1"/>
    <col min="13313" max="13313" width="9.625" style="60" customWidth="1"/>
    <col min="13314" max="13314" width="3.625" style="60" customWidth="1"/>
    <col min="13315" max="13315" width="6.5" style="60" customWidth="1"/>
    <col min="13316" max="13323" width="8.625" style="60" customWidth="1"/>
    <col min="13324" max="13324" width="9.75" style="60" customWidth="1"/>
    <col min="13325" max="13325" width="4.625" style="60" customWidth="1"/>
    <col min="13326" max="13568" width="9" style="60" customWidth="1"/>
    <col min="13569" max="13569" width="9.625" style="60" customWidth="1"/>
    <col min="13570" max="13570" width="3.625" style="60" customWidth="1"/>
    <col min="13571" max="13571" width="6.5" style="60" customWidth="1"/>
    <col min="13572" max="13579" width="8.625" style="60" customWidth="1"/>
    <col min="13580" max="13580" width="9.75" style="60" customWidth="1"/>
    <col min="13581" max="13581" width="4.625" style="60" customWidth="1"/>
    <col min="13582" max="13824" width="9" style="60" customWidth="1"/>
    <col min="13825" max="13825" width="9.625" style="60" customWidth="1"/>
    <col min="13826" max="13826" width="3.625" style="60" customWidth="1"/>
    <col min="13827" max="13827" width="6.5" style="60" customWidth="1"/>
    <col min="13828" max="13835" width="8.625" style="60" customWidth="1"/>
    <col min="13836" max="13836" width="9.75" style="60" customWidth="1"/>
    <col min="13837" max="13837" width="4.625" style="60" customWidth="1"/>
    <col min="13838" max="14080" width="9" style="60" customWidth="1"/>
    <col min="14081" max="14081" width="9.625" style="60" customWidth="1"/>
    <col min="14082" max="14082" width="3.625" style="60" customWidth="1"/>
    <col min="14083" max="14083" width="6.5" style="60" customWidth="1"/>
    <col min="14084" max="14091" width="8.625" style="60" customWidth="1"/>
    <col min="14092" max="14092" width="9.75" style="60" customWidth="1"/>
    <col min="14093" max="14093" width="4.625" style="60" customWidth="1"/>
    <col min="14094" max="14336" width="9" style="60" customWidth="1"/>
    <col min="14337" max="14337" width="9.625" style="60" customWidth="1"/>
    <col min="14338" max="14338" width="3.625" style="60" customWidth="1"/>
    <col min="14339" max="14339" width="6.5" style="60" customWidth="1"/>
    <col min="14340" max="14347" width="8.625" style="60" customWidth="1"/>
    <col min="14348" max="14348" width="9.75" style="60" customWidth="1"/>
    <col min="14349" max="14349" width="4.625" style="60" customWidth="1"/>
    <col min="14350" max="14592" width="9" style="60" customWidth="1"/>
    <col min="14593" max="14593" width="9.625" style="60" customWidth="1"/>
    <col min="14594" max="14594" width="3.625" style="60" customWidth="1"/>
    <col min="14595" max="14595" width="6.5" style="60" customWidth="1"/>
    <col min="14596" max="14603" width="8.625" style="60" customWidth="1"/>
    <col min="14604" max="14604" width="9.75" style="60" customWidth="1"/>
    <col min="14605" max="14605" width="4.625" style="60" customWidth="1"/>
    <col min="14606" max="14848" width="9" style="60" customWidth="1"/>
    <col min="14849" max="14849" width="9.625" style="60" customWidth="1"/>
    <col min="14850" max="14850" width="3.625" style="60" customWidth="1"/>
    <col min="14851" max="14851" width="6.5" style="60" customWidth="1"/>
    <col min="14852" max="14859" width="8.625" style="60" customWidth="1"/>
    <col min="14860" max="14860" width="9.75" style="60" customWidth="1"/>
    <col min="14861" max="14861" width="4.625" style="60" customWidth="1"/>
    <col min="14862" max="15104" width="9" style="60" customWidth="1"/>
    <col min="15105" max="15105" width="9.625" style="60" customWidth="1"/>
    <col min="15106" max="15106" width="3.625" style="60" customWidth="1"/>
    <col min="15107" max="15107" width="6.5" style="60" customWidth="1"/>
    <col min="15108" max="15115" width="8.625" style="60" customWidth="1"/>
    <col min="15116" max="15116" width="9.75" style="60" customWidth="1"/>
    <col min="15117" max="15117" width="4.625" style="60" customWidth="1"/>
    <col min="15118" max="15360" width="9" style="60" customWidth="1"/>
    <col min="15361" max="15361" width="9.625" style="60" customWidth="1"/>
    <col min="15362" max="15362" width="3.625" style="60" customWidth="1"/>
    <col min="15363" max="15363" width="6.5" style="60" customWidth="1"/>
    <col min="15364" max="15371" width="8.625" style="60" customWidth="1"/>
    <col min="15372" max="15372" width="9.75" style="60" customWidth="1"/>
    <col min="15373" max="15373" width="4.625" style="60" customWidth="1"/>
    <col min="15374" max="15616" width="9" style="60" customWidth="1"/>
    <col min="15617" max="15617" width="9.625" style="60" customWidth="1"/>
    <col min="15618" max="15618" width="3.625" style="60" customWidth="1"/>
    <col min="15619" max="15619" width="6.5" style="60" customWidth="1"/>
    <col min="15620" max="15627" width="8.625" style="60" customWidth="1"/>
    <col min="15628" max="15628" width="9.75" style="60" customWidth="1"/>
    <col min="15629" max="15629" width="4.625" style="60" customWidth="1"/>
    <col min="15630" max="15872" width="9" style="60" customWidth="1"/>
    <col min="15873" max="15873" width="9.625" style="60" customWidth="1"/>
    <col min="15874" max="15874" width="3.625" style="60" customWidth="1"/>
    <col min="15875" max="15875" width="6.5" style="60" customWidth="1"/>
    <col min="15876" max="15883" width="8.625" style="60" customWidth="1"/>
    <col min="15884" max="15884" width="9.75" style="60" customWidth="1"/>
    <col min="15885" max="15885" width="4.625" style="60" customWidth="1"/>
    <col min="15886" max="16128" width="9" style="60" customWidth="1"/>
    <col min="16129" max="16129" width="9.625" style="60" customWidth="1"/>
    <col min="16130" max="16130" width="3.625" style="60" customWidth="1"/>
    <col min="16131" max="16131" width="6.5" style="60" customWidth="1"/>
    <col min="16132" max="16139" width="8.625" style="60" customWidth="1"/>
    <col min="16140" max="16140" width="9.75" style="60" customWidth="1"/>
    <col min="16141" max="16141" width="4.625" style="60" customWidth="1"/>
    <col min="16142" max="16384" width="9" style="60" customWidth="1"/>
  </cols>
  <sheetData>
    <row r="1" spans="1:15" ht="24" customHeight="1">
      <c r="E1" s="229" t="s">
        <v>1000</v>
      </c>
      <c r="F1" s="923"/>
      <c r="G1" s="923"/>
      <c r="H1" s="923"/>
      <c r="I1" s="923"/>
      <c r="J1" s="923"/>
      <c r="K1" s="923"/>
      <c r="L1" s="923"/>
    </row>
    <row r="2" spans="1:15" ht="12.2" customHeight="1">
      <c r="E2" s="229"/>
      <c r="F2" s="923"/>
      <c r="G2" s="923"/>
      <c r="H2" s="923"/>
      <c r="I2" s="923"/>
      <c r="J2" s="926"/>
      <c r="K2" s="926"/>
      <c r="L2" s="926"/>
    </row>
    <row r="3" spans="1:15" ht="15" customHeight="1">
      <c r="E3" s="907" t="s">
        <v>413</v>
      </c>
      <c r="F3" s="907"/>
      <c r="G3" s="907"/>
      <c r="H3" s="907"/>
      <c r="I3" s="907"/>
      <c r="J3" s="926"/>
      <c r="K3" s="926"/>
      <c r="L3" s="926"/>
    </row>
    <row r="4" spans="1:15" ht="15.75" customHeight="1">
      <c r="A4" s="870"/>
      <c r="B4" s="870"/>
      <c r="C4" s="870"/>
      <c r="D4" s="891"/>
      <c r="E4" s="908" t="s">
        <v>864</v>
      </c>
      <c r="F4" s="908"/>
      <c r="G4" s="908"/>
      <c r="H4" s="908"/>
      <c r="I4" s="908"/>
      <c r="J4" s="908"/>
    </row>
    <row r="5" spans="1:15" ht="15.75" customHeight="1">
      <c r="A5" s="797" t="s">
        <v>865</v>
      </c>
      <c r="B5" s="797"/>
      <c r="C5" s="797"/>
      <c r="J5" s="927" t="s">
        <v>236</v>
      </c>
      <c r="K5" s="927"/>
    </row>
    <row r="6" spans="1:15" ht="15.75" customHeight="1">
      <c r="A6" s="500" t="s">
        <v>116</v>
      </c>
      <c r="B6" s="881"/>
      <c r="C6" s="881"/>
      <c r="D6" s="514" t="s">
        <v>829</v>
      </c>
      <c r="E6" s="909"/>
      <c r="F6" s="514" t="s">
        <v>866</v>
      </c>
      <c r="G6" s="909"/>
      <c r="H6" s="514" t="s">
        <v>867</v>
      </c>
      <c r="I6" s="537"/>
      <c r="J6" s="514" t="s">
        <v>868</v>
      </c>
      <c r="K6" s="928"/>
    </row>
    <row r="7" spans="1:15" ht="39.200000000000003" customHeight="1">
      <c r="A7" s="871"/>
      <c r="B7" s="871"/>
      <c r="C7" s="871"/>
      <c r="D7" s="892" t="s">
        <v>408</v>
      </c>
      <c r="E7" s="545" t="s">
        <v>869</v>
      </c>
      <c r="F7" s="892" t="s">
        <v>805</v>
      </c>
      <c r="G7" s="892" t="s">
        <v>869</v>
      </c>
      <c r="H7" s="696" t="s">
        <v>408</v>
      </c>
      <c r="I7" s="545" t="s">
        <v>869</v>
      </c>
      <c r="J7" s="892" t="s">
        <v>3</v>
      </c>
      <c r="K7" s="695" t="s">
        <v>869</v>
      </c>
    </row>
    <row r="8" spans="1:15" ht="15.6" customHeight="1">
      <c r="A8" s="872" t="s">
        <v>251</v>
      </c>
      <c r="B8" s="882">
        <v>4</v>
      </c>
      <c r="C8" s="888" t="s">
        <v>730</v>
      </c>
      <c r="D8" s="893">
        <v>101.9</v>
      </c>
      <c r="E8" s="910">
        <v>107.7</v>
      </c>
      <c r="F8" s="910">
        <v>99.6</v>
      </c>
      <c r="G8" s="910">
        <v>105.3</v>
      </c>
      <c r="H8" s="910">
        <v>110.3</v>
      </c>
      <c r="I8" s="910">
        <v>118.1</v>
      </c>
      <c r="J8" s="910">
        <v>101.2</v>
      </c>
      <c r="K8" s="910">
        <v>100.9</v>
      </c>
      <c r="L8" s="25"/>
    </row>
    <row r="9" spans="1:15" ht="15.6" customHeight="1">
      <c r="A9" s="872"/>
      <c r="B9" s="882">
        <v>5</v>
      </c>
      <c r="C9" s="882"/>
      <c r="D9" s="893">
        <v>104.5</v>
      </c>
      <c r="E9" s="910">
        <v>109.9</v>
      </c>
      <c r="F9" s="646">
        <v>98.6</v>
      </c>
      <c r="G9" s="646">
        <v>103.7</v>
      </c>
      <c r="H9" s="910">
        <v>116.7</v>
      </c>
      <c r="I9" s="910">
        <v>122.9</v>
      </c>
      <c r="J9" s="910">
        <v>102.1</v>
      </c>
      <c r="K9" s="910">
        <v>101.6</v>
      </c>
      <c r="L9" s="25"/>
      <c r="N9" s="25"/>
    </row>
    <row r="10" spans="1:15" ht="14.25" customHeight="1">
      <c r="A10" s="77"/>
      <c r="B10" s="882">
        <v>6</v>
      </c>
      <c r="C10" s="77"/>
      <c r="D10" s="893">
        <v>109</v>
      </c>
      <c r="E10" s="911">
        <v>113.5</v>
      </c>
      <c r="F10" s="77">
        <v>99.6</v>
      </c>
      <c r="G10" s="925">
        <v>103.7</v>
      </c>
      <c r="H10" s="77">
        <v>122.3</v>
      </c>
      <c r="I10" s="77">
        <v>122.4</v>
      </c>
      <c r="J10" s="910">
        <v>101.9</v>
      </c>
      <c r="K10" s="910">
        <v>99.4</v>
      </c>
      <c r="L10" s="25"/>
    </row>
    <row r="11" spans="1:15" ht="15.6" customHeight="1">
      <c r="B11" s="6"/>
      <c r="C11" s="6"/>
      <c r="D11" s="894"/>
      <c r="E11" s="912"/>
      <c r="F11" s="912"/>
      <c r="G11" s="912"/>
      <c r="H11" s="912"/>
      <c r="I11" s="912"/>
      <c r="J11" s="912"/>
      <c r="K11" s="912"/>
      <c r="L11" s="25"/>
    </row>
    <row r="12" spans="1:15" ht="15.6" customHeight="1">
      <c r="A12" s="353" t="s">
        <v>511</v>
      </c>
      <c r="B12" s="65">
        <v>9</v>
      </c>
      <c r="C12" s="883" t="s">
        <v>708</v>
      </c>
      <c r="D12" s="895">
        <v>89.6</v>
      </c>
      <c r="E12" s="913">
        <v>90.8</v>
      </c>
      <c r="F12" s="913">
        <v>81.599999999999994</v>
      </c>
      <c r="G12" s="913">
        <v>82.7</v>
      </c>
      <c r="H12" s="913">
        <v>121.5</v>
      </c>
      <c r="I12" s="913">
        <v>125.4</v>
      </c>
      <c r="J12" s="913">
        <v>101.5</v>
      </c>
      <c r="K12" s="913">
        <v>98.5</v>
      </c>
      <c r="L12" s="25"/>
    </row>
    <row r="13" spans="1:15" ht="15.6" customHeight="1">
      <c r="A13" s="353"/>
      <c r="B13" s="65">
        <v>10</v>
      </c>
      <c r="C13" s="883"/>
      <c r="D13" s="895">
        <v>89.6</v>
      </c>
      <c r="E13" s="913">
        <v>90.1</v>
      </c>
      <c r="F13" s="913">
        <v>81.099999999999994</v>
      </c>
      <c r="G13" s="913">
        <v>81.5</v>
      </c>
      <c r="H13" s="913">
        <v>120.4</v>
      </c>
      <c r="I13" s="913">
        <v>128.1</v>
      </c>
      <c r="J13" s="913">
        <v>101.5</v>
      </c>
      <c r="K13" s="913">
        <v>98.8</v>
      </c>
      <c r="L13" s="25"/>
    </row>
    <row r="14" spans="1:15" ht="15.6" customHeight="1">
      <c r="A14" s="353"/>
      <c r="B14" s="65">
        <v>11</v>
      </c>
      <c r="C14" s="883"/>
      <c r="D14" s="895">
        <v>95.5</v>
      </c>
      <c r="E14" s="913">
        <v>97.2</v>
      </c>
      <c r="F14" s="913">
        <v>85.8</v>
      </c>
      <c r="G14" s="913">
        <v>87.3</v>
      </c>
      <c r="H14" s="913">
        <v>128</v>
      </c>
      <c r="I14" s="913">
        <v>127.2</v>
      </c>
      <c r="J14" s="913">
        <v>101.2</v>
      </c>
      <c r="K14" s="913">
        <v>98.5</v>
      </c>
      <c r="L14" s="25"/>
    </row>
    <row r="15" spans="1:15" ht="15.6" customHeight="1">
      <c r="A15" s="353"/>
      <c r="B15" s="65">
        <v>12</v>
      </c>
      <c r="C15" s="883"/>
      <c r="D15" s="895">
        <v>199</v>
      </c>
      <c r="E15" s="913">
        <v>222.9</v>
      </c>
      <c r="F15" s="913">
        <v>177.7</v>
      </c>
      <c r="G15" s="913">
        <v>199</v>
      </c>
      <c r="H15" s="913">
        <v>119.4</v>
      </c>
      <c r="I15" s="913">
        <v>125.4</v>
      </c>
      <c r="J15" s="913">
        <v>101.2</v>
      </c>
      <c r="K15" s="913">
        <v>98.4</v>
      </c>
      <c r="L15" s="25"/>
    </row>
    <row r="16" spans="1:15" ht="15.6" customHeight="1">
      <c r="A16" s="353" t="s">
        <v>928</v>
      </c>
      <c r="B16" s="65">
        <v>1</v>
      </c>
      <c r="C16" s="883" t="s">
        <v>708</v>
      </c>
      <c r="D16" s="895">
        <v>94.4</v>
      </c>
      <c r="E16" s="913">
        <v>93.3</v>
      </c>
      <c r="F16" s="913">
        <v>83.8</v>
      </c>
      <c r="G16" s="913">
        <v>82.8</v>
      </c>
      <c r="H16" s="913">
        <v>109.7</v>
      </c>
      <c r="I16" s="913">
        <v>102.6</v>
      </c>
      <c r="J16" s="913">
        <v>101.2</v>
      </c>
      <c r="K16" s="913">
        <v>98</v>
      </c>
      <c r="L16" s="25"/>
      <c r="O16" s="77"/>
    </row>
    <row r="17" spans="1:25" ht="15.6" customHeight="1">
      <c r="A17" s="353"/>
      <c r="B17" s="65">
        <v>2</v>
      </c>
      <c r="C17" s="883"/>
      <c r="D17" s="895">
        <v>89</v>
      </c>
      <c r="E17" s="913">
        <v>88.1</v>
      </c>
      <c r="F17" s="913">
        <v>79.5</v>
      </c>
      <c r="G17" s="913">
        <v>78.7</v>
      </c>
      <c r="H17" s="913">
        <v>115.1</v>
      </c>
      <c r="I17" s="913">
        <v>112.3</v>
      </c>
      <c r="J17" s="913">
        <v>100.7</v>
      </c>
      <c r="K17" s="913">
        <v>97.8</v>
      </c>
      <c r="L17" s="25"/>
      <c r="O17" s="77"/>
    </row>
    <row r="18" spans="1:25" ht="15.6" customHeight="1">
      <c r="A18" s="353"/>
      <c r="B18" s="65">
        <v>3</v>
      </c>
      <c r="C18" s="632"/>
      <c r="D18" s="895">
        <v>91.4</v>
      </c>
      <c r="E18" s="913">
        <v>89.3</v>
      </c>
      <c r="F18" s="913">
        <v>81.5</v>
      </c>
      <c r="G18" s="913">
        <v>79.599999999999994</v>
      </c>
      <c r="H18" s="913">
        <v>115.1</v>
      </c>
      <c r="I18" s="913">
        <v>107.9</v>
      </c>
      <c r="J18" s="913">
        <v>99.8</v>
      </c>
      <c r="K18" s="913">
        <v>96</v>
      </c>
      <c r="L18" s="25"/>
      <c r="O18" s="77"/>
    </row>
    <row r="19" spans="1:25" ht="15.6" customHeight="1">
      <c r="A19" s="353"/>
      <c r="B19" s="65">
        <v>4</v>
      </c>
      <c r="C19" s="632"/>
      <c r="D19" s="895">
        <v>91.8</v>
      </c>
      <c r="E19" s="913">
        <v>93</v>
      </c>
      <c r="F19" s="913">
        <v>81.5</v>
      </c>
      <c r="G19" s="913">
        <v>82.6</v>
      </c>
      <c r="H19" s="913">
        <v>121.5</v>
      </c>
      <c r="I19" s="913">
        <v>107.9</v>
      </c>
      <c r="J19" s="913">
        <v>99.9</v>
      </c>
      <c r="K19" s="913">
        <v>96.5</v>
      </c>
      <c r="L19" s="25"/>
      <c r="O19" s="77"/>
    </row>
    <row r="20" spans="1:25" ht="15.6" customHeight="1">
      <c r="A20" s="353"/>
      <c r="B20" s="65">
        <v>5</v>
      </c>
      <c r="C20" s="632"/>
      <c r="D20" s="895">
        <v>90.3</v>
      </c>
      <c r="E20" s="913">
        <v>90.2</v>
      </c>
      <c r="F20" s="913">
        <v>79.8</v>
      </c>
      <c r="G20" s="913">
        <v>79.8</v>
      </c>
      <c r="H20" s="913">
        <v>114</v>
      </c>
      <c r="I20" s="913">
        <v>100</v>
      </c>
      <c r="J20" s="913">
        <v>100.9</v>
      </c>
      <c r="K20" s="913">
        <v>98.6</v>
      </c>
      <c r="L20" s="25"/>
      <c r="O20" s="77"/>
    </row>
    <row r="21" spans="1:25" ht="15.6" customHeight="1">
      <c r="A21" s="353"/>
      <c r="B21" s="65">
        <v>6</v>
      </c>
      <c r="C21" s="632"/>
      <c r="D21" s="895">
        <v>151.19999999999999</v>
      </c>
      <c r="E21" s="913">
        <v>142.19999999999999</v>
      </c>
      <c r="F21" s="913">
        <v>133.1</v>
      </c>
      <c r="G21" s="913">
        <v>125.2</v>
      </c>
      <c r="H21" s="913">
        <v>116.1</v>
      </c>
      <c r="I21" s="913">
        <v>104.4</v>
      </c>
      <c r="J21" s="913">
        <v>101.2</v>
      </c>
      <c r="K21" s="913">
        <v>98.8</v>
      </c>
      <c r="L21" s="25"/>
      <c r="O21" s="77"/>
    </row>
    <row r="22" spans="1:25" ht="15.6" customHeight="1">
      <c r="A22" s="353"/>
      <c r="B22" s="65">
        <v>7</v>
      </c>
      <c r="C22" s="632"/>
      <c r="D22" s="228">
        <v>143.6</v>
      </c>
      <c r="E22" s="228">
        <v>166.3</v>
      </c>
      <c r="F22" s="228">
        <v>126.5</v>
      </c>
      <c r="G22" s="228">
        <v>146.5</v>
      </c>
      <c r="H22" s="228">
        <v>112.9</v>
      </c>
      <c r="I22" s="228">
        <v>107</v>
      </c>
      <c r="J22" s="913">
        <v>100.7</v>
      </c>
      <c r="K22" s="913">
        <v>96</v>
      </c>
      <c r="L22" s="25"/>
      <c r="O22" s="77"/>
    </row>
    <row r="23" spans="1:25" ht="15.6" customHeight="1">
      <c r="A23" s="353"/>
      <c r="B23" s="65">
        <v>8</v>
      </c>
      <c r="C23" s="632"/>
      <c r="D23" s="228">
        <v>92.3</v>
      </c>
      <c r="E23" s="228">
        <v>95.7</v>
      </c>
      <c r="F23" s="228">
        <v>81.099999999999994</v>
      </c>
      <c r="G23" s="228">
        <v>84.1</v>
      </c>
      <c r="H23" s="228">
        <v>102.2</v>
      </c>
      <c r="I23" s="228">
        <v>100</v>
      </c>
      <c r="J23" s="913">
        <v>100.5</v>
      </c>
      <c r="K23" s="913">
        <v>95.8</v>
      </c>
      <c r="L23" s="25"/>
      <c r="O23" s="77"/>
    </row>
    <row r="24" spans="1:25" ht="15.6" customHeight="1">
      <c r="A24" s="306"/>
      <c r="B24" s="78">
        <v>9</v>
      </c>
      <c r="C24" s="889"/>
      <c r="D24" s="896">
        <v>91.7</v>
      </c>
      <c r="E24" s="914">
        <v>93.2</v>
      </c>
      <c r="F24" s="914">
        <v>80.5</v>
      </c>
      <c r="G24" s="914">
        <v>81.8</v>
      </c>
      <c r="H24" s="914">
        <v>117.2</v>
      </c>
      <c r="I24" s="914">
        <v>107</v>
      </c>
      <c r="J24" s="914">
        <v>99.8</v>
      </c>
      <c r="K24" s="914">
        <v>95.2</v>
      </c>
      <c r="L24" s="25"/>
      <c r="N24" s="930"/>
      <c r="O24" s="930"/>
      <c r="P24" s="930"/>
      <c r="Q24" s="930"/>
      <c r="R24" s="930"/>
      <c r="S24" s="930"/>
      <c r="T24" s="930"/>
      <c r="U24" s="930"/>
      <c r="V24" s="25"/>
      <c r="W24" s="25"/>
      <c r="X24" s="25"/>
      <c r="Y24" s="25"/>
    </row>
    <row r="25" spans="1:25" ht="12.2" customHeight="1">
      <c r="A25" s="873" t="s">
        <v>744</v>
      </c>
      <c r="B25" s="873"/>
      <c r="C25" s="890"/>
      <c r="D25" s="897">
        <v>2.2999999999999998</v>
      </c>
      <c r="E25" s="915">
        <v>2.6</v>
      </c>
      <c r="F25" s="915">
        <v>-1.3</v>
      </c>
      <c r="G25" s="915">
        <v>-1.1000000000000001</v>
      </c>
      <c r="H25" s="915">
        <v>-3.5</v>
      </c>
      <c r="I25" s="915">
        <v>-14.7</v>
      </c>
      <c r="J25" s="915">
        <v>-1.7</v>
      </c>
      <c r="K25" s="915">
        <v>-3.4</v>
      </c>
      <c r="L25" s="63"/>
    </row>
    <row r="26" spans="1:25" ht="13.7" customHeight="1">
      <c r="A26" s="520" t="s">
        <v>515</v>
      </c>
      <c r="B26" s="520"/>
      <c r="C26" s="520"/>
      <c r="D26" s="898">
        <v>-0.7</v>
      </c>
      <c r="E26" s="916">
        <v>-2.6</v>
      </c>
      <c r="F26" s="916">
        <v>-0.7</v>
      </c>
      <c r="G26" s="916">
        <v>-2.7</v>
      </c>
      <c r="H26" s="916">
        <v>14.7</v>
      </c>
      <c r="I26" s="916">
        <v>7</v>
      </c>
      <c r="J26" s="916">
        <v>-0.7</v>
      </c>
      <c r="K26" s="916">
        <v>-0.6</v>
      </c>
      <c r="L26" s="929"/>
    </row>
    <row r="27" spans="1:25" ht="13.7" customHeight="1">
      <c r="A27" s="25"/>
      <c r="B27" s="305"/>
      <c r="C27" s="305"/>
      <c r="D27" s="899"/>
      <c r="E27" s="899"/>
      <c r="F27" s="899"/>
      <c r="G27" s="899"/>
      <c r="H27" s="899"/>
      <c r="I27" s="899"/>
      <c r="J27" s="899"/>
      <c r="K27" s="899"/>
      <c r="L27" s="929"/>
    </row>
    <row r="28" spans="1:25" ht="12.2" customHeight="1">
      <c r="A28" s="25"/>
      <c r="B28" s="25"/>
      <c r="C28" s="25"/>
      <c r="D28" s="899"/>
      <c r="E28" s="899"/>
      <c r="F28" s="899"/>
      <c r="G28" s="899"/>
      <c r="H28" s="899"/>
      <c r="I28" s="899"/>
      <c r="J28" s="899"/>
      <c r="K28" s="899"/>
      <c r="L28" s="63"/>
    </row>
    <row r="29" spans="1:25" ht="12.2" customHeight="1">
      <c r="A29" s="874"/>
      <c r="B29" s="874"/>
      <c r="C29" s="874"/>
      <c r="D29" s="874"/>
      <c r="E29" s="874"/>
      <c r="F29" s="874"/>
      <c r="G29" s="874"/>
      <c r="H29" s="874"/>
      <c r="I29" s="874"/>
      <c r="J29" s="874"/>
      <c r="K29" s="874"/>
      <c r="L29" s="874"/>
    </row>
    <row r="30" spans="1:25" ht="15.6" customHeight="1">
      <c r="E30" s="908" t="s">
        <v>943</v>
      </c>
      <c r="F30" s="908"/>
      <c r="G30" s="908"/>
      <c r="H30" s="908"/>
      <c r="I30" s="908"/>
    </row>
    <row r="31" spans="1:25" ht="15.6" customHeight="1">
      <c r="A31" s="875"/>
      <c r="B31" s="875"/>
      <c r="C31" s="875"/>
      <c r="O31" s="25"/>
    </row>
    <row r="32" spans="1:25" ht="15.6" customHeight="1">
      <c r="A32" s="60" t="s">
        <v>284</v>
      </c>
      <c r="K32" s="927" t="s">
        <v>236</v>
      </c>
      <c r="L32" s="927"/>
    </row>
    <row r="33" spans="1:16" ht="15.6" customHeight="1">
      <c r="A33" s="500" t="s">
        <v>238</v>
      </c>
      <c r="B33" s="500"/>
      <c r="C33" s="533"/>
      <c r="D33" s="545" t="s">
        <v>273</v>
      </c>
      <c r="E33" s="545"/>
      <c r="F33" s="545"/>
      <c r="G33" s="545" t="s">
        <v>870</v>
      </c>
      <c r="H33" s="545"/>
      <c r="I33" s="545"/>
      <c r="J33" s="545" t="s">
        <v>412</v>
      </c>
      <c r="K33" s="545"/>
      <c r="L33" s="514"/>
    </row>
    <row r="34" spans="1:16" ht="15" customHeight="1">
      <c r="A34" s="501"/>
      <c r="B34" s="501"/>
      <c r="C34" s="534"/>
      <c r="D34" s="545" t="s">
        <v>729</v>
      </c>
      <c r="E34" s="545" t="s">
        <v>871</v>
      </c>
      <c r="F34" s="545" t="s">
        <v>621</v>
      </c>
      <c r="G34" s="545" t="s">
        <v>729</v>
      </c>
      <c r="H34" s="545" t="s">
        <v>871</v>
      </c>
      <c r="I34" s="545" t="s">
        <v>621</v>
      </c>
      <c r="J34" s="545" t="s">
        <v>729</v>
      </c>
      <c r="K34" s="545" t="s">
        <v>871</v>
      </c>
      <c r="L34" s="514" t="s">
        <v>621</v>
      </c>
    </row>
    <row r="35" spans="1:16" ht="15" customHeight="1">
      <c r="A35" s="876" t="s">
        <v>928</v>
      </c>
      <c r="B35" s="883">
        <v>7</v>
      </c>
      <c r="C35" s="883" t="s">
        <v>96</v>
      </c>
      <c r="D35" s="900">
        <v>437909</v>
      </c>
      <c r="E35" s="72">
        <v>578988</v>
      </c>
      <c r="F35" s="72">
        <v>276093</v>
      </c>
      <c r="G35" s="72">
        <v>271441</v>
      </c>
      <c r="H35" s="72">
        <v>337073</v>
      </c>
      <c r="I35" s="72">
        <v>196161</v>
      </c>
      <c r="J35" s="72">
        <v>166468</v>
      </c>
      <c r="K35" s="72">
        <v>241915</v>
      </c>
      <c r="L35" s="72">
        <v>79932</v>
      </c>
    </row>
    <row r="36" spans="1:16" ht="15" customHeight="1">
      <c r="A36" s="876"/>
      <c r="B36" s="883">
        <v>8</v>
      </c>
      <c r="C36" s="883"/>
      <c r="D36" s="901">
        <v>281401</v>
      </c>
      <c r="E36" s="917">
        <v>351772</v>
      </c>
      <c r="F36" s="917">
        <v>200182</v>
      </c>
      <c r="G36" s="917">
        <v>268029</v>
      </c>
      <c r="H36" s="917">
        <v>333000</v>
      </c>
      <c r="I36" s="917">
        <v>193043</v>
      </c>
      <c r="J36" s="917">
        <v>13372</v>
      </c>
      <c r="K36" s="917">
        <v>18772</v>
      </c>
      <c r="L36" s="917">
        <v>7139</v>
      </c>
    </row>
    <row r="37" spans="1:16" ht="15" customHeight="1">
      <c r="A37" s="877"/>
      <c r="B37" s="882">
        <v>9</v>
      </c>
      <c r="C37" s="882"/>
      <c r="D37" s="902">
        <v>279678</v>
      </c>
      <c r="E37" s="918">
        <v>347781</v>
      </c>
      <c r="F37" s="918">
        <v>200995</v>
      </c>
      <c r="G37" s="918">
        <v>269159</v>
      </c>
      <c r="H37" s="918">
        <v>333681</v>
      </c>
      <c r="I37" s="918">
        <v>194613</v>
      </c>
      <c r="J37" s="918">
        <v>10519</v>
      </c>
      <c r="K37" s="918">
        <v>14100</v>
      </c>
      <c r="L37" s="918">
        <v>6382</v>
      </c>
    </row>
    <row r="38" spans="1:16" ht="15" customHeight="1">
      <c r="A38" s="34"/>
      <c r="B38" s="34"/>
      <c r="C38" s="34"/>
      <c r="D38" s="903"/>
      <c r="E38" s="919"/>
      <c r="F38" s="924"/>
      <c r="G38" s="924"/>
      <c r="H38" s="924"/>
      <c r="I38" s="924"/>
      <c r="J38" s="924"/>
      <c r="K38" s="924"/>
      <c r="L38" s="924"/>
    </row>
    <row r="39" spans="1:16" ht="15.6" customHeight="1">
      <c r="A39" s="38" t="s">
        <v>437</v>
      </c>
      <c r="B39" s="24"/>
      <c r="C39" s="24"/>
      <c r="D39" s="904">
        <v>466447</v>
      </c>
      <c r="E39" s="920">
        <v>506155</v>
      </c>
      <c r="F39" s="920">
        <v>304913</v>
      </c>
      <c r="G39" s="920">
        <v>340575</v>
      </c>
      <c r="H39" s="920">
        <v>372381</v>
      </c>
      <c r="I39" s="920">
        <v>211186</v>
      </c>
      <c r="J39" s="920">
        <v>125872</v>
      </c>
      <c r="K39" s="920">
        <v>133774</v>
      </c>
      <c r="L39" s="920">
        <v>93727</v>
      </c>
    </row>
    <row r="40" spans="1:16" ht="15.6" customHeight="1">
      <c r="A40" s="38" t="s">
        <v>354</v>
      </c>
      <c r="B40" s="24"/>
      <c r="C40" s="24"/>
      <c r="D40" s="904">
        <v>340601</v>
      </c>
      <c r="E40" s="920">
        <v>392039</v>
      </c>
      <c r="F40" s="920">
        <v>224705</v>
      </c>
      <c r="G40" s="920">
        <v>336140</v>
      </c>
      <c r="H40" s="920">
        <v>386545</v>
      </c>
      <c r="I40" s="920">
        <v>222571</v>
      </c>
      <c r="J40" s="920">
        <v>4461</v>
      </c>
      <c r="K40" s="920">
        <v>5494</v>
      </c>
      <c r="L40" s="920">
        <v>2134</v>
      </c>
    </row>
    <row r="41" spans="1:16" ht="15.6" customHeight="1">
      <c r="A41" s="878" t="s">
        <v>33</v>
      </c>
      <c r="B41" s="884"/>
      <c r="C41" s="884"/>
      <c r="D41" s="904">
        <v>472835</v>
      </c>
      <c r="E41" s="920">
        <v>495061</v>
      </c>
      <c r="F41" s="920">
        <v>361959</v>
      </c>
      <c r="G41" s="920">
        <v>472030</v>
      </c>
      <c r="H41" s="920">
        <v>494199</v>
      </c>
      <c r="I41" s="920">
        <v>361435</v>
      </c>
      <c r="J41" s="920">
        <v>805</v>
      </c>
      <c r="K41" s="920">
        <v>862</v>
      </c>
      <c r="L41" s="920">
        <v>524</v>
      </c>
    </row>
    <row r="42" spans="1:16" ht="15.6" customHeight="1">
      <c r="A42" s="38" t="s">
        <v>55</v>
      </c>
      <c r="B42" s="24"/>
      <c r="C42" s="24"/>
      <c r="D42" s="904">
        <v>371612</v>
      </c>
      <c r="E42" s="920">
        <v>413417</v>
      </c>
      <c r="F42" s="920">
        <v>290185</v>
      </c>
      <c r="G42" s="920">
        <v>370757</v>
      </c>
      <c r="H42" s="920">
        <v>412251</v>
      </c>
      <c r="I42" s="920">
        <v>289935</v>
      </c>
      <c r="J42" s="920">
        <v>855</v>
      </c>
      <c r="K42" s="920">
        <v>1166</v>
      </c>
      <c r="L42" s="920">
        <v>250</v>
      </c>
    </row>
    <row r="43" spans="1:16" ht="15.6" customHeight="1">
      <c r="A43" s="38" t="s">
        <v>229</v>
      </c>
      <c r="B43" s="24"/>
      <c r="C43" s="24"/>
      <c r="D43" s="904">
        <v>272039</v>
      </c>
      <c r="E43" s="920">
        <v>313492</v>
      </c>
      <c r="F43" s="920">
        <v>166165</v>
      </c>
      <c r="G43" s="920">
        <v>271772</v>
      </c>
      <c r="H43" s="920">
        <v>313140</v>
      </c>
      <c r="I43" s="920">
        <v>166116</v>
      </c>
      <c r="J43" s="920">
        <v>267</v>
      </c>
      <c r="K43" s="920">
        <v>352</v>
      </c>
      <c r="L43" s="920">
        <v>49</v>
      </c>
    </row>
    <row r="44" spans="1:16" ht="15.6" customHeight="1">
      <c r="A44" s="38" t="s">
        <v>440</v>
      </c>
      <c r="B44" s="24"/>
      <c r="C44" s="24"/>
      <c r="D44" s="904">
        <v>220737</v>
      </c>
      <c r="E44" s="920">
        <v>304277</v>
      </c>
      <c r="F44" s="920">
        <v>156857</v>
      </c>
      <c r="G44" s="920">
        <v>217652</v>
      </c>
      <c r="H44" s="920">
        <v>298717</v>
      </c>
      <c r="I44" s="920">
        <v>155665</v>
      </c>
      <c r="J44" s="920">
        <v>3085</v>
      </c>
      <c r="K44" s="920">
        <v>5560</v>
      </c>
      <c r="L44" s="920">
        <v>1192</v>
      </c>
    </row>
    <row r="45" spans="1:16" ht="15.6" customHeight="1">
      <c r="A45" s="38" t="s">
        <v>442</v>
      </c>
      <c r="B45" s="24"/>
      <c r="C45" s="24"/>
      <c r="D45" s="904">
        <v>350098</v>
      </c>
      <c r="E45" s="920">
        <v>458458</v>
      </c>
      <c r="F45" s="920">
        <v>279098</v>
      </c>
      <c r="G45" s="920">
        <v>349837</v>
      </c>
      <c r="H45" s="920">
        <v>457929</v>
      </c>
      <c r="I45" s="920">
        <v>279013</v>
      </c>
      <c r="J45" s="920">
        <v>261</v>
      </c>
      <c r="K45" s="920">
        <v>529</v>
      </c>
      <c r="L45" s="920">
        <v>85</v>
      </c>
    </row>
    <row r="46" spans="1:16" ht="15.6" customHeight="1">
      <c r="A46" s="38" t="s">
        <v>365</v>
      </c>
      <c r="B46" s="24"/>
      <c r="C46" s="24"/>
      <c r="D46" s="904">
        <v>209059</v>
      </c>
      <c r="E46" s="920">
        <v>295877</v>
      </c>
      <c r="F46" s="920">
        <v>141955</v>
      </c>
      <c r="G46" s="920">
        <v>208881</v>
      </c>
      <c r="H46" s="920">
        <v>295593</v>
      </c>
      <c r="I46" s="920">
        <v>141860</v>
      </c>
      <c r="J46" s="920">
        <v>178</v>
      </c>
      <c r="K46" s="920">
        <v>284</v>
      </c>
      <c r="L46" s="920">
        <v>95</v>
      </c>
    </row>
    <row r="47" spans="1:16" ht="15.6" customHeight="1">
      <c r="A47" s="879" t="s">
        <v>445</v>
      </c>
      <c r="B47" s="885"/>
      <c r="C47" s="885"/>
      <c r="D47" s="904">
        <v>406188</v>
      </c>
      <c r="E47" s="920">
        <v>449489</v>
      </c>
      <c r="F47" s="920">
        <v>287966</v>
      </c>
      <c r="G47" s="920">
        <v>394820</v>
      </c>
      <c r="H47" s="920">
        <v>442755</v>
      </c>
      <c r="I47" s="920">
        <v>263946</v>
      </c>
      <c r="J47" s="920">
        <v>11368</v>
      </c>
      <c r="K47" s="920">
        <v>6734</v>
      </c>
      <c r="L47" s="920">
        <v>24020</v>
      </c>
    </row>
    <row r="48" spans="1:16" ht="15.6" customHeight="1">
      <c r="A48" s="878" t="s">
        <v>446</v>
      </c>
      <c r="B48" s="884"/>
      <c r="C48" s="884"/>
      <c r="D48" s="904">
        <v>115313</v>
      </c>
      <c r="E48" s="920">
        <v>133633</v>
      </c>
      <c r="F48" s="920">
        <v>103179</v>
      </c>
      <c r="G48" s="920">
        <v>115016</v>
      </c>
      <c r="H48" s="920">
        <v>133431</v>
      </c>
      <c r="I48" s="920">
        <v>102819</v>
      </c>
      <c r="J48" s="920">
        <v>297</v>
      </c>
      <c r="K48" s="920">
        <v>202</v>
      </c>
      <c r="L48" s="920">
        <v>360</v>
      </c>
      <c r="P48" s="25"/>
    </row>
    <row r="49" spans="1:59" ht="15.6" customHeight="1">
      <c r="A49" s="879" t="s">
        <v>311</v>
      </c>
      <c r="B49" s="886"/>
      <c r="C49" s="886"/>
      <c r="D49" s="904">
        <v>170486</v>
      </c>
      <c r="E49" s="920">
        <v>232608</v>
      </c>
      <c r="F49" s="920">
        <v>126283</v>
      </c>
      <c r="G49" s="920">
        <v>169740</v>
      </c>
      <c r="H49" s="920">
        <v>231141</v>
      </c>
      <c r="I49" s="920">
        <v>126050</v>
      </c>
      <c r="J49" s="920">
        <v>746</v>
      </c>
      <c r="K49" s="920">
        <v>1467</v>
      </c>
      <c r="L49" s="920">
        <v>233</v>
      </c>
    </row>
    <row r="50" spans="1:59" ht="15.6" customHeight="1">
      <c r="A50" s="38" t="s">
        <v>397</v>
      </c>
      <c r="B50" s="24"/>
      <c r="C50" s="24"/>
      <c r="D50" s="904">
        <v>308926</v>
      </c>
      <c r="E50" s="920">
        <v>339500</v>
      </c>
      <c r="F50" s="920">
        <v>278314</v>
      </c>
      <c r="G50" s="920">
        <v>308887</v>
      </c>
      <c r="H50" s="920">
        <v>339440</v>
      </c>
      <c r="I50" s="920">
        <v>278295</v>
      </c>
      <c r="J50" s="920">
        <v>39</v>
      </c>
      <c r="K50" s="920">
        <v>60</v>
      </c>
      <c r="L50" s="920">
        <v>19</v>
      </c>
    </row>
    <row r="51" spans="1:59" ht="15.6" customHeight="1">
      <c r="A51" s="38" t="s">
        <v>148</v>
      </c>
      <c r="B51" s="24"/>
      <c r="C51" s="24"/>
      <c r="D51" s="904">
        <v>262688</v>
      </c>
      <c r="E51" s="920">
        <v>349915</v>
      </c>
      <c r="F51" s="920">
        <v>237287</v>
      </c>
      <c r="G51" s="920">
        <v>244114</v>
      </c>
      <c r="H51" s="920">
        <v>318279</v>
      </c>
      <c r="I51" s="920">
        <v>222517</v>
      </c>
      <c r="J51" s="920">
        <v>18574</v>
      </c>
      <c r="K51" s="920">
        <v>31636</v>
      </c>
      <c r="L51" s="920">
        <v>14770</v>
      </c>
    </row>
    <row r="52" spans="1:59" ht="15.6" customHeight="1">
      <c r="A52" s="38" t="s">
        <v>447</v>
      </c>
      <c r="B52" s="24"/>
      <c r="C52" s="24"/>
      <c r="D52" s="904">
        <v>342491</v>
      </c>
      <c r="E52" s="920">
        <v>375109</v>
      </c>
      <c r="F52" s="920">
        <v>252706</v>
      </c>
      <c r="G52" s="920">
        <v>340559</v>
      </c>
      <c r="H52" s="920">
        <v>372774</v>
      </c>
      <c r="I52" s="920">
        <v>251884</v>
      </c>
      <c r="J52" s="920">
        <v>1932</v>
      </c>
      <c r="K52" s="920">
        <v>2335</v>
      </c>
      <c r="L52" s="920">
        <v>822</v>
      </c>
      <c r="BG52" s="60">
        <v>2</v>
      </c>
    </row>
    <row r="53" spans="1:59" ht="14.25" customHeight="1">
      <c r="A53" s="880" t="s">
        <v>6</v>
      </c>
      <c r="B53" s="887"/>
      <c r="C53" s="887"/>
      <c r="D53" s="905">
        <v>235120</v>
      </c>
      <c r="E53" s="921">
        <v>262804</v>
      </c>
      <c r="F53" s="921">
        <v>181310</v>
      </c>
      <c r="G53" s="921">
        <v>232272</v>
      </c>
      <c r="H53" s="921">
        <v>259085</v>
      </c>
      <c r="I53" s="921">
        <v>180156</v>
      </c>
      <c r="J53" s="921">
        <v>2848</v>
      </c>
      <c r="K53" s="921">
        <v>3719</v>
      </c>
      <c r="L53" s="921">
        <v>1154</v>
      </c>
    </row>
    <row r="54" spans="1:59">
      <c r="A54" s="63"/>
      <c r="B54" s="63"/>
      <c r="C54" s="63"/>
      <c r="D54" s="63"/>
      <c r="E54" s="63"/>
      <c r="F54" s="63"/>
      <c r="G54" s="63"/>
      <c r="H54" s="63"/>
      <c r="I54" s="63"/>
      <c r="J54" s="63"/>
      <c r="K54" s="63"/>
      <c r="L54" s="63"/>
      <c r="P54" s="25"/>
    </row>
    <row r="55" spans="1:59">
      <c r="D55" s="906"/>
      <c r="E55" s="922"/>
      <c r="F55" s="922"/>
      <c r="G55" s="906"/>
      <c r="H55" s="922"/>
      <c r="I55" s="922"/>
      <c r="J55" s="906"/>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orientation="portrait" r:id="rId1"/>
      <headerFooter alignWithMargins="0"/>
    </customSheetView>
  </customSheetViews>
  <mergeCells count="33">
    <mergeCell ref="E3:I3"/>
    <mergeCell ref="A4:C4"/>
    <mergeCell ref="E4:J4"/>
    <mergeCell ref="A5:C5"/>
    <mergeCell ref="J5:K5"/>
    <mergeCell ref="D6:E6"/>
    <mergeCell ref="F6:G6"/>
    <mergeCell ref="H6:I6"/>
    <mergeCell ref="J6:K6"/>
    <mergeCell ref="A25:C25"/>
    <mergeCell ref="A26:C26"/>
    <mergeCell ref="E30:I30"/>
    <mergeCell ref="K32:L32"/>
    <mergeCell ref="D33:F33"/>
    <mergeCell ref="G33:I33"/>
    <mergeCell ref="J33:L33"/>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6:C7"/>
    <mergeCell ref="A33:C34"/>
  </mergeCells>
  <phoneticPr fontId="39"/>
  <dataValidations count="2">
    <dataValidation type="whole" imeMode="off" allowBlank="1" showDropDown="0" showInputMessage="1" showErrorMessage="1" errorTitle="入力エラー" error="入力した値に誤りがあります" sqref="E35:L38 B35:B37 D35:D39">
      <formula1>-999999999999</formula1>
      <formula2>999999999999</formula2>
    </dataValidation>
    <dataValidation imeMode="off" allowBlank="1" showDropDown="0" showInputMessage="1" showErrorMessage="1" sqref="B11:B24 D8:K9 B8 D11:K28"/>
  </dataValidations>
  <printOptions horizontalCentered="1"/>
  <pageMargins left="0.19685039370078741" right="0.51181102362204722"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2"/>
  <dimension ref="A1:AR55"/>
  <sheetViews>
    <sheetView showGridLines="0" zoomScale="115" zoomScaleNormal="115" zoomScaleSheetLayoutView="100" workbookViewId="0">
      <selection activeCell="A11" sqref="A11:C11"/>
    </sheetView>
  </sheetViews>
  <sheetFormatPr defaultRowHeight="12"/>
  <cols>
    <col min="1" max="1" width="10.625" style="60" customWidth="1"/>
    <col min="2" max="2" width="3.25" style="60" bestFit="1" customWidth="1"/>
    <col min="3" max="3" width="3.125" style="60" bestFit="1" customWidth="1"/>
    <col min="4" max="9" width="6.625" style="60" customWidth="1"/>
    <col min="10" max="10" width="7.375" style="60" customWidth="1"/>
    <col min="11" max="16" width="6.625" style="60" customWidth="1"/>
    <col min="17" max="17" width="9" style="60" bestFit="1" customWidth="1"/>
    <col min="18" max="18" width="4.875" style="60" customWidth="1"/>
    <col min="19" max="19" width="3.25" style="60" customWidth="1"/>
    <col min="20" max="20" width="13.75" style="60" customWidth="1"/>
    <col min="21" max="21" width="9.625" style="60" customWidth="1"/>
    <col min="22" max="22" width="10.625" style="60" customWidth="1"/>
    <col min="23" max="27" width="9.625" style="60" customWidth="1"/>
    <col min="28" max="256" width="9" style="60" bestFit="1" customWidth="1"/>
    <col min="257" max="16384" width="9" style="60" customWidth="1"/>
  </cols>
  <sheetData>
    <row r="1" spans="1:16" ht="14.65" customHeight="1">
      <c r="A1" s="81"/>
      <c r="B1" s="81"/>
      <c r="C1" s="81"/>
      <c r="D1" s="81"/>
      <c r="F1" s="81" t="s">
        <v>95</v>
      </c>
      <c r="G1" s="81"/>
      <c r="H1" s="81"/>
      <c r="I1" s="81"/>
      <c r="J1" s="81"/>
      <c r="K1" s="81"/>
      <c r="L1" s="81"/>
      <c r="M1" s="81"/>
      <c r="N1" s="81"/>
      <c r="O1" s="81"/>
      <c r="P1" s="81"/>
    </row>
    <row r="2" spans="1:16" ht="14.65" customHeight="1">
      <c r="A2" s="931"/>
      <c r="B2" s="931"/>
      <c r="C2" s="931"/>
      <c r="D2" s="931"/>
      <c r="E2" s="948"/>
      <c r="F2" s="948"/>
      <c r="G2" s="194"/>
      <c r="H2" s="194"/>
      <c r="I2" s="194"/>
      <c r="J2" s="194"/>
      <c r="K2" s="194"/>
      <c r="L2" s="194"/>
      <c r="M2" s="194"/>
      <c r="N2" s="194"/>
      <c r="O2" s="194"/>
      <c r="P2" s="194"/>
    </row>
    <row r="3" spans="1:16" ht="14.65" customHeight="1">
      <c r="A3" s="932" t="s">
        <v>460</v>
      </c>
      <c r="B3" s="932"/>
      <c r="C3" s="932"/>
      <c r="D3" s="194"/>
      <c r="E3" s="949"/>
      <c r="F3" s="949"/>
      <c r="G3" s="194"/>
      <c r="H3" s="194"/>
      <c r="I3" s="194"/>
      <c r="J3" s="194"/>
      <c r="K3" s="194"/>
      <c r="L3" s="194"/>
      <c r="M3" s="194"/>
      <c r="N3" s="964" t="s">
        <v>236</v>
      </c>
      <c r="O3" s="964"/>
      <c r="P3" s="965"/>
    </row>
    <row r="4" spans="1:16" ht="14.65" customHeight="1">
      <c r="A4" s="500" t="s">
        <v>172</v>
      </c>
      <c r="B4" s="500"/>
      <c r="C4" s="533"/>
      <c r="D4" s="514" t="s">
        <v>211</v>
      </c>
      <c r="E4" s="521"/>
      <c r="F4" s="537"/>
      <c r="G4" s="514" t="s">
        <v>224</v>
      </c>
      <c r="H4" s="521"/>
      <c r="I4" s="537"/>
      <c r="J4" s="514" t="s">
        <v>174</v>
      </c>
      <c r="K4" s="521"/>
      <c r="L4" s="537"/>
      <c r="M4" s="514" t="s">
        <v>143</v>
      </c>
      <c r="N4" s="521"/>
      <c r="O4" s="521"/>
      <c r="P4" s="65"/>
    </row>
    <row r="5" spans="1:16" ht="14.65" customHeight="1">
      <c r="A5" s="501"/>
      <c r="B5" s="501"/>
      <c r="C5" s="534"/>
      <c r="D5" s="514" t="s">
        <v>377</v>
      </c>
      <c r="E5" s="514" t="s">
        <v>246</v>
      </c>
      <c r="F5" s="514" t="s">
        <v>228</v>
      </c>
      <c r="G5" s="514" t="s">
        <v>377</v>
      </c>
      <c r="H5" s="514" t="s">
        <v>246</v>
      </c>
      <c r="I5" s="514" t="s">
        <v>228</v>
      </c>
      <c r="J5" s="514" t="s">
        <v>377</v>
      </c>
      <c r="K5" s="514" t="s">
        <v>246</v>
      </c>
      <c r="L5" s="514" t="s">
        <v>228</v>
      </c>
      <c r="M5" s="514" t="s">
        <v>377</v>
      </c>
      <c r="N5" s="514" t="s">
        <v>246</v>
      </c>
      <c r="O5" s="514" t="s">
        <v>228</v>
      </c>
      <c r="P5" s="65"/>
    </row>
    <row r="6" spans="1:16" ht="14.65" customHeight="1">
      <c r="A6" s="353" t="s">
        <v>689</v>
      </c>
      <c r="B6" s="883">
        <v>7</v>
      </c>
      <c r="C6" s="940" t="s">
        <v>708</v>
      </c>
      <c r="D6" s="941">
        <v>18.7</v>
      </c>
      <c r="E6" s="950">
        <v>19.399999999999999</v>
      </c>
      <c r="F6" s="950">
        <v>17.8</v>
      </c>
      <c r="G6" s="950">
        <v>144.5</v>
      </c>
      <c r="H6" s="950">
        <v>161.1</v>
      </c>
      <c r="I6" s="950">
        <v>125.5</v>
      </c>
      <c r="J6" s="950">
        <v>134</v>
      </c>
      <c r="K6" s="950">
        <v>146.30000000000001</v>
      </c>
      <c r="L6" s="950">
        <v>119.9</v>
      </c>
      <c r="M6" s="950">
        <v>10.5</v>
      </c>
      <c r="N6" s="950">
        <v>14.8</v>
      </c>
      <c r="O6" s="950">
        <v>5.6</v>
      </c>
      <c r="P6" s="950"/>
    </row>
    <row r="7" spans="1:16" ht="14.65" customHeight="1">
      <c r="A7" s="353"/>
      <c r="B7" s="883">
        <v>8</v>
      </c>
      <c r="C7" s="940"/>
      <c r="D7" s="942">
        <v>17.2</v>
      </c>
      <c r="E7" s="275">
        <v>17.8</v>
      </c>
      <c r="F7" s="275">
        <v>16.5</v>
      </c>
      <c r="G7" s="275">
        <v>132.19999999999999</v>
      </c>
      <c r="H7" s="275">
        <v>146.1</v>
      </c>
      <c r="I7" s="275">
        <v>116.1</v>
      </c>
      <c r="J7" s="275">
        <v>122.7</v>
      </c>
      <c r="K7" s="275">
        <v>132.6</v>
      </c>
      <c r="L7" s="275">
        <v>111.3</v>
      </c>
      <c r="M7" s="275">
        <v>9.5</v>
      </c>
      <c r="N7" s="275">
        <v>13.5</v>
      </c>
      <c r="O7" s="275">
        <v>4.8</v>
      </c>
      <c r="P7" s="950"/>
    </row>
    <row r="8" spans="1:16" ht="14.65" customHeight="1">
      <c r="A8" s="306"/>
      <c r="B8" s="882">
        <v>9</v>
      </c>
      <c r="C8" s="631"/>
      <c r="D8" s="943">
        <v>17.899999999999999</v>
      </c>
      <c r="E8" s="943">
        <v>18.600000000000001</v>
      </c>
      <c r="F8" s="943">
        <v>17</v>
      </c>
      <c r="G8" s="943">
        <v>137.9</v>
      </c>
      <c r="H8" s="943">
        <v>154.19999999999999</v>
      </c>
      <c r="I8" s="943">
        <v>119.3</v>
      </c>
      <c r="J8" s="943">
        <v>127</v>
      </c>
      <c r="K8" s="943">
        <v>139</v>
      </c>
      <c r="L8" s="943">
        <v>113.3</v>
      </c>
      <c r="M8" s="943">
        <v>10.9</v>
      </c>
      <c r="N8" s="943">
        <v>15.2</v>
      </c>
      <c r="O8" s="943">
        <v>6</v>
      </c>
      <c r="P8" s="524"/>
    </row>
    <row r="9" spans="1:16" ht="14.65" customHeight="1">
      <c r="A9" s="10"/>
      <c r="B9" s="10"/>
      <c r="C9" s="10"/>
      <c r="D9" s="944"/>
      <c r="E9" s="193"/>
      <c r="F9" s="193"/>
      <c r="G9" s="193"/>
      <c r="H9" s="193"/>
      <c r="I9" s="193"/>
      <c r="J9" s="193"/>
      <c r="K9" s="193"/>
      <c r="L9" s="193"/>
      <c r="M9" s="193"/>
      <c r="N9" s="193"/>
      <c r="O9" s="193"/>
      <c r="P9" s="193"/>
    </row>
    <row r="10" spans="1:16" ht="14.65" customHeight="1">
      <c r="A10" s="8" t="s">
        <v>437</v>
      </c>
      <c r="B10" s="8" t="s">
        <v>437</v>
      </c>
      <c r="C10" s="8" t="s">
        <v>437</v>
      </c>
      <c r="D10" s="941">
        <v>20.100000000000001</v>
      </c>
      <c r="E10" s="951">
        <v>20.5</v>
      </c>
      <c r="F10" s="951">
        <v>18.5</v>
      </c>
      <c r="G10" s="951">
        <v>160.19999999999999</v>
      </c>
      <c r="H10" s="951">
        <v>168.5</v>
      </c>
      <c r="I10" s="951">
        <v>126.4</v>
      </c>
      <c r="J10" s="951">
        <v>149.5</v>
      </c>
      <c r="K10" s="951">
        <v>156</v>
      </c>
      <c r="L10" s="951">
        <v>123</v>
      </c>
      <c r="M10" s="951">
        <v>10.7</v>
      </c>
      <c r="N10" s="951">
        <v>12.5</v>
      </c>
      <c r="O10" s="951">
        <v>3.4</v>
      </c>
      <c r="P10" s="962"/>
    </row>
    <row r="11" spans="1:16" ht="14.65" customHeight="1">
      <c r="A11" s="8" t="s">
        <v>354</v>
      </c>
      <c r="B11" s="8" t="s">
        <v>354</v>
      </c>
      <c r="C11" s="8" t="s">
        <v>354</v>
      </c>
      <c r="D11" s="941">
        <v>18.7</v>
      </c>
      <c r="E11" s="951">
        <v>18.899999999999999</v>
      </c>
      <c r="F11" s="951">
        <v>18.2</v>
      </c>
      <c r="G11" s="951">
        <v>154.1</v>
      </c>
      <c r="H11" s="951">
        <v>161.6</v>
      </c>
      <c r="I11" s="951">
        <v>137.30000000000001</v>
      </c>
      <c r="J11" s="951">
        <v>141.9</v>
      </c>
      <c r="K11" s="951">
        <v>147</v>
      </c>
      <c r="L11" s="951">
        <v>130.4</v>
      </c>
      <c r="M11" s="951">
        <v>12.2</v>
      </c>
      <c r="N11" s="951">
        <v>14.6</v>
      </c>
      <c r="O11" s="951">
        <v>6.9</v>
      </c>
      <c r="P11" s="962"/>
    </row>
    <row r="12" spans="1:16" ht="14.65" customHeight="1">
      <c r="A12" s="933" t="s">
        <v>33</v>
      </c>
      <c r="B12" s="933" t="s">
        <v>33</v>
      </c>
      <c r="C12" s="933" t="s">
        <v>33</v>
      </c>
      <c r="D12" s="941">
        <v>17.5</v>
      </c>
      <c r="E12" s="951">
        <v>17.600000000000001</v>
      </c>
      <c r="F12" s="951">
        <v>17.100000000000001</v>
      </c>
      <c r="G12" s="951">
        <v>147.1</v>
      </c>
      <c r="H12" s="951">
        <v>149.69999999999999</v>
      </c>
      <c r="I12" s="951">
        <v>133.69999999999999</v>
      </c>
      <c r="J12" s="951">
        <v>133.6</v>
      </c>
      <c r="K12" s="951">
        <v>135.19999999999999</v>
      </c>
      <c r="L12" s="951">
        <v>125.5</v>
      </c>
      <c r="M12" s="951">
        <v>13.5</v>
      </c>
      <c r="N12" s="951">
        <v>14.5</v>
      </c>
      <c r="O12" s="951">
        <v>8.1999999999999993</v>
      </c>
      <c r="P12" s="962"/>
    </row>
    <row r="13" spans="1:16" ht="14.65" customHeight="1">
      <c r="A13" s="8" t="s">
        <v>55</v>
      </c>
      <c r="B13" s="8" t="s">
        <v>55</v>
      </c>
      <c r="C13" s="8" t="s">
        <v>55</v>
      </c>
      <c r="D13" s="941">
        <v>17.399999999999999</v>
      </c>
      <c r="E13" s="951">
        <v>17.399999999999999</v>
      </c>
      <c r="F13" s="951">
        <v>17.399999999999999</v>
      </c>
      <c r="G13" s="951">
        <v>143.80000000000001</v>
      </c>
      <c r="H13" s="951">
        <v>148</v>
      </c>
      <c r="I13" s="951">
        <v>135.69999999999999</v>
      </c>
      <c r="J13" s="951">
        <v>133.30000000000001</v>
      </c>
      <c r="K13" s="951">
        <v>136.1</v>
      </c>
      <c r="L13" s="951">
        <v>127.8</v>
      </c>
      <c r="M13" s="951">
        <v>10.5</v>
      </c>
      <c r="N13" s="951">
        <v>11.9</v>
      </c>
      <c r="O13" s="951">
        <v>7.9</v>
      </c>
      <c r="P13" s="962"/>
    </row>
    <row r="14" spans="1:16" ht="14.65" customHeight="1">
      <c r="A14" s="8" t="s">
        <v>229</v>
      </c>
      <c r="B14" s="8" t="s">
        <v>229</v>
      </c>
      <c r="C14" s="8" t="s">
        <v>229</v>
      </c>
      <c r="D14" s="941">
        <v>19.600000000000001</v>
      </c>
      <c r="E14" s="951">
        <v>20</v>
      </c>
      <c r="F14" s="951">
        <v>18.600000000000001</v>
      </c>
      <c r="G14" s="951">
        <v>163</v>
      </c>
      <c r="H14" s="951">
        <v>177</v>
      </c>
      <c r="I14" s="951">
        <v>127.2</v>
      </c>
      <c r="J14" s="951">
        <v>141.30000000000001</v>
      </c>
      <c r="K14" s="951">
        <v>150.1</v>
      </c>
      <c r="L14" s="951">
        <v>118.9</v>
      </c>
      <c r="M14" s="951">
        <v>21.7</v>
      </c>
      <c r="N14" s="951">
        <v>26.9</v>
      </c>
      <c r="O14" s="951">
        <v>8.3000000000000007</v>
      </c>
      <c r="P14" s="962"/>
    </row>
    <row r="15" spans="1:16" ht="14.25" customHeight="1">
      <c r="A15" s="8" t="s">
        <v>440</v>
      </c>
      <c r="B15" s="8" t="s">
        <v>440</v>
      </c>
      <c r="C15" s="8" t="s">
        <v>440</v>
      </c>
      <c r="D15" s="941">
        <v>17.7</v>
      </c>
      <c r="E15" s="951">
        <v>18.5</v>
      </c>
      <c r="F15" s="951">
        <v>17.100000000000001</v>
      </c>
      <c r="G15" s="951">
        <v>128.30000000000001</v>
      </c>
      <c r="H15" s="951">
        <v>150</v>
      </c>
      <c r="I15" s="951">
        <v>111.7</v>
      </c>
      <c r="J15" s="951">
        <v>120.6</v>
      </c>
      <c r="K15" s="951">
        <v>136.30000000000001</v>
      </c>
      <c r="L15" s="951">
        <v>108.6</v>
      </c>
      <c r="M15" s="951">
        <v>7.7</v>
      </c>
      <c r="N15" s="951">
        <v>13.7</v>
      </c>
      <c r="O15" s="951">
        <v>3.1</v>
      </c>
      <c r="P15" s="962"/>
    </row>
    <row r="16" spans="1:16" ht="14.65" customHeight="1">
      <c r="A16" s="8" t="s">
        <v>442</v>
      </c>
      <c r="B16" s="8" t="s">
        <v>442</v>
      </c>
      <c r="C16" s="8" t="s">
        <v>442</v>
      </c>
      <c r="D16" s="941">
        <v>18.100000000000001</v>
      </c>
      <c r="E16" s="951">
        <v>18.399999999999999</v>
      </c>
      <c r="F16" s="951">
        <v>17.899999999999999</v>
      </c>
      <c r="G16" s="951">
        <v>143</v>
      </c>
      <c r="H16" s="951">
        <v>153.30000000000001</v>
      </c>
      <c r="I16" s="951">
        <v>136.30000000000001</v>
      </c>
      <c r="J16" s="951">
        <v>132.4</v>
      </c>
      <c r="K16" s="951">
        <v>140</v>
      </c>
      <c r="L16" s="951">
        <v>127.5</v>
      </c>
      <c r="M16" s="951">
        <v>10.6</v>
      </c>
      <c r="N16" s="951">
        <v>13.3</v>
      </c>
      <c r="O16" s="951">
        <v>8.8000000000000007</v>
      </c>
      <c r="P16" s="962"/>
    </row>
    <row r="17" spans="1:37" ht="14.65" customHeight="1">
      <c r="A17" s="878" t="s">
        <v>365</v>
      </c>
      <c r="B17" s="878"/>
      <c r="C17" s="878" t="s">
        <v>365</v>
      </c>
      <c r="D17" s="941">
        <v>15.7</v>
      </c>
      <c r="E17" s="951">
        <v>17.899999999999999</v>
      </c>
      <c r="F17" s="951">
        <v>14.1</v>
      </c>
      <c r="G17" s="951">
        <v>123.9</v>
      </c>
      <c r="H17" s="951">
        <v>151.19999999999999</v>
      </c>
      <c r="I17" s="951">
        <v>102.7</v>
      </c>
      <c r="J17" s="951">
        <v>116</v>
      </c>
      <c r="K17" s="951">
        <v>138.19999999999999</v>
      </c>
      <c r="L17" s="951">
        <v>98.7</v>
      </c>
      <c r="M17" s="951">
        <v>7.9</v>
      </c>
      <c r="N17" s="951">
        <v>13</v>
      </c>
      <c r="O17" s="951">
        <v>4</v>
      </c>
      <c r="P17" s="962"/>
    </row>
    <row r="18" spans="1:37" ht="14.65" customHeight="1">
      <c r="A18" s="879" t="s">
        <v>445</v>
      </c>
      <c r="B18" s="879"/>
      <c r="C18" s="879" t="s">
        <v>445</v>
      </c>
      <c r="D18" s="941">
        <v>18.899999999999999</v>
      </c>
      <c r="E18" s="951">
        <v>18.899999999999999</v>
      </c>
      <c r="F18" s="951">
        <v>18.7</v>
      </c>
      <c r="G18" s="951">
        <v>155</v>
      </c>
      <c r="H18" s="951">
        <v>160.1</v>
      </c>
      <c r="I18" s="951">
        <v>141</v>
      </c>
      <c r="J18" s="951">
        <v>142.6</v>
      </c>
      <c r="K18" s="951">
        <v>145.6</v>
      </c>
      <c r="L18" s="951">
        <v>134.5</v>
      </c>
      <c r="M18" s="951">
        <v>12.4</v>
      </c>
      <c r="N18" s="951">
        <v>14.5</v>
      </c>
      <c r="O18" s="951">
        <v>6.5</v>
      </c>
      <c r="P18" s="962"/>
    </row>
    <row r="19" spans="1:37" ht="14.65" customHeight="1">
      <c r="A19" s="934" t="s">
        <v>446</v>
      </c>
      <c r="B19" s="934" t="s">
        <v>446</v>
      </c>
      <c r="C19" s="934" t="s">
        <v>446</v>
      </c>
      <c r="D19" s="941">
        <v>14.1</v>
      </c>
      <c r="E19" s="951">
        <v>14.5</v>
      </c>
      <c r="F19" s="951">
        <v>13.9</v>
      </c>
      <c r="G19" s="951">
        <v>85.5</v>
      </c>
      <c r="H19" s="951">
        <v>93.4</v>
      </c>
      <c r="I19" s="951">
        <v>80.099999999999994</v>
      </c>
      <c r="J19" s="951">
        <v>82.3</v>
      </c>
      <c r="K19" s="951">
        <v>89</v>
      </c>
      <c r="L19" s="951">
        <v>77.8</v>
      </c>
      <c r="M19" s="951">
        <v>3.2</v>
      </c>
      <c r="N19" s="951">
        <v>4.4000000000000004</v>
      </c>
      <c r="O19" s="951">
        <v>2.2999999999999998</v>
      </c>
      <c r="P19" s="962"/>
    </row>
    <row r="20" spans="1:37" ht="14.65" customHeight="1">
      <c r="A20" s="879" t="s">
        <v>311</v>
      </c>
      <c r="B20" s="879" t="s">
        <v>311</v>
      </c>
      <c r="C20" s="879" t="s">
        <v>311</v>
      </c>
      <c r="D20" s="941">
        <v>15.2</v>
      </c>
      <c r="E20" s="951">
        <v>16.7</v>
      </c>
      <c r="F20" s="951">
        <v>14.1</v>
      </c>
      <c r="G20" s="951">
        <v>105.4</v>
      </c>
      <c r="H20" s="951">
        <v>127.3</v>
      </c>
      <c r="I20" s="951">
        <v>89.7</v>
      </c>
      <c r="J20" s="951">
        <v>100.8</v>
      </c>
      <c r="K20" s="951">
        <v>120</v>
      </c>
      <c r="L20" s="951">
        <v>87.1</v>
      </c>
      <c r="M20" s="951">
        <v>4.5999999999999996</v>
      </c>
      <c r="N20" s="951">
        <v>7.3</v>
      </c>
      <c r="O20" s="951">
        <v>2.6</v>
      </c>
      <c r="P20" s="962"/>
      <c r="AK20" s="60" t="s">
        <v>954</v>
      </c>
    </row>
    <row r="21" spans="1:37" ht="14.65" customHeight="1">
      <c r="A21" s="8" t="s">
        <v>397</v>
      </c>
      <c r="B21" s="8" t="s">
        <v>397</v>
      </c>
      <c r="C21" s="8" t="s">
        <v>397</v>
      </c>
      <c r="D21" s="941">
        <v>18.399999999999999</v>
      </c>
      <c r="E21" s="951">
        <v>19.2</v>
      </c>
      <c r="F21" s="951">
        <v>17.5</v>
      </c>
      <c r="G21" s="951">
        <v>160.69999999999999</v>
      </c>
      <c r="H21" s="951">
        <v>176</v>
      </c>
      <c r="I21" s="951">
        <v>145.30000000000001</v>
      </c>
      <c r="J21" s="951">
        <v>134.6</v>
      </c>
      <c r="K21" s="951">
        <v>144.9</v>
      </c>
      <c r="L21" s="951">
        <v>124.3</v>
      </c>
      <c r="M21" s="951">
        <v>26.1</v>
      </c>
      <c r="N21" s="951">
        <v>31.1</v>
      </c>
      <c r="O21" s="951">
        <v>21</v>
      </c>
      <c r="P21" s="962"/>
    </row>
    <row r="22" spans="1:37" ht="14.65" customHeight="1">
      <c r="A22" s="8" t="s">
        <v>148</v>
      </c>
      <c r="B22" s="8"/>
      <c r="C22" s="8" t="s">
        <v>148</v>
      </c>
      <c r="D22" s="941">
        <v>17.2</v>
      </c>
      <c r="E22" s="951">
        <v>17.600000000000001</v>
      </c>
      <c r="F22" s="951">
        <v>17.100000000000001</v>
      </c>
      <c r="G22" s="951">
        <v>120.7</v>
      </c>
      <c r="H22" s="951">
        <v>125.3</v>
      </c>
      <c r="I22" s="951">
        <v>119.4</v>
      </c>
      <c r="J22" s="951">
        <v>114.8</v>
      </c>
      <c r="K22" s="951">
        <v>116.9</v>
      </c>
      <c r="L22" s="951">
        <v>114.2</v>
      </c>
      <c r="M22" s="951">
        <v>5.9</v>
      </c>
      <c r="N22" s="951">
        <v>8.4</v>
      </c>
      <c r="O22" s="951">
        <v>5.2</v>
      </c>
      <c r="P22" s="962"/>
    </row>
    <row r="23" spans="1:37" ht="14.65" customHeight="1">
      <c r="A23" s="8" t="s">
        <v>447</v>
      </c>
      <c r="B23" s="8"/>
      <c r="C23" s="8" t="s">
        <v>447</v>
      </c>
      <c r="D23" s="941">
        <v>18.5</v>
      </c>
      <c r="E23" s="951">
        <v>19.100000000000001</v>
      </c>
      <c r="F23" s="951">
        <v>16.899999999999999</v>
      </c>
      <c r="G23" s="951">
        <v>154.1</v>
      </c>
      <c r="H23" s="951">
        <v>161.5</v>
      </c>
      <c r="I23" s="951">
        <v>133.69999999999999</v>
      </c>
      <c r="J23" s="951">
        <v>140.69999999999999</v>
      </c>
      <c r="K23" s="951">
        <v>145.19999999999999</v>
      </c>
      <c r="L23" s="951">
        <v>128.19999999999999</v>
      </c>
      <c r="M23" s="951">
        <v>13.4</v>
      </c>
      <c r="N23" s="951">
        <v>16.3</v>
      </c>
      <c r="O23" s="951">
        <v>5.5</v>
      </c>
      <c r="P23" s="962"/>
    </row>
    <row r="24" spans="1:37" ht="14.65" customHeight="1">
      <c r="A24" s="935" t="s">
        <v>6</v>
      </c>
      <c r="B24" s="935"/>
      <c r="C24" s="935" t="s">
        <v>6</v>
      </c>
      <c r="D24" s="945">
        <v>18.2</v>
      </c>
      <c r="E24" s="952">
        <v>18.399999999999999</v>
      </c>
      <c r="F24" s="952">
        <v>17.8</v>
      </c>
      <c r="G24" s="952">
        <v>143.80000000000001</v>
      </c>
      <c r="H24" s="952">
        <v>151.69999999999999</v>
      </c>
      <c r="I24" s="952">
        <v>128.80000000000001</v>
      </c>
      <c r="J24" s="952">
        <v>131.6</v>
      </c>
      <c r="K24" s="952">
        <v>136.4</v>
      </c>
      <c r="L24" s="952">
        <v>122.4</v>
      </c>
      <c r="M24" s="952">
        <v>12.2</v>
      </c>
      <c r="N24" s="952">
        <v>15.3</v>
      </c>
      <c r="O24" s="952">
        <v>6.4</v>
      </c>
      <c r="P24" s="962"/>
    </row>
    <row r="25" spans="1:37" ht="14.65" customHeight="1">
      <c r="D25" s="193"/>
      <c r="E25" s="953"/>
      <c r="F25" s="953"/>
      <c r="G25" s="193"/>
      <c r="H25" s="193"/>
      <c r="I25" s="193"/>
      <c r="J25" s="193"/>
      <c r="K25" s="193"/>
      <c r="L25" s="193"/>
      <c r="M25" s="193"/>
      <c r="N25" s="193"/>
      <c r="O25" s="193"/>
      <c r="P25" s="193"/>
      <c r="W25" s="923"/>
      <c r="X25" s="923"/>
      <c r="Y25" s="923"/>
      <c r="Z25" s="923"/>
      <c r="AA25" s="923"/>
      <c r="AB25" s="923"/>
    </row>
    <row r="26" spans="1:37" ht="14.65" customHeight="1">
      <c r="E26" s="953"/>
      <c r="F26" s="953"/>
      <c r="G26" s="193"/>
      <c r="H26" s="193"/>
      <c r="I26" s="193"/>
      <c r="J26" s="193"/>
      <c r="K26" s="193"/>
      <c r="L26" s="193"/>
      <c r="M26" s="193"/>
      <c r="N26" s="193"/>
      <c r="O26" s="193"/>
      <c r="P26" s="193"/>
      <c r="V26" s="229"/>
      <c r="W26" s="923"/>
      <c r="X26" s="923"/>
      <c r="Y26" s="923"/>
      <c r="Z26" s="923"/>
      <c r="AA26" s="926"/>
      <c r="AB26" s="926"/>
    </row>
    <row r="27" spans="1:37" ht="14.65" customHeight="1">
      <c r="D27" s="193"/>
      <c r="E27" s="953"/>
      <c r="F27" s="953"/>
      <c r="G27" s="953"/>
      <c r="H27" s="953"/>
      <c r="I27" s="953"/>
      <c r="J27" s="953"/>
      <c r="K27" s="953"/>
      <c r="L27" s="193"/>
      <c r="M27" s="193"/>
      <c r="N27" s="193"/>
      <c r="O27" s="193"/>
      <c r="P27" s="193"/>
      <c r="V27" s="907"/>
      <c r="W27" s="907"/>
      <c r="X27" s="907"/>
      <c r="Y27" s="907"/>
      <c r="Z27" s="907"/>
      <c r="AA27" s="926"/>
      <c r="AB27" s="926"/>
    </row>
    <row r="28" spans="1:37" ht="14.65" customHeight="1">
      <c r="A28" s="81"/>
      <c r="B28" s="81"/>
      <c r="C28" s="81"/>
      <c r="D28" s="81"/>
      <c r="F28" s="81"/>
      <c r="G28" s="81"/>
      <c r="H28" s="81"/>
      <c r="I28" s="81"/>
      <c r="J28" s="81"/>
      <c r="K28" s="81"/>
      <c r="L28" s="81"/>
      <c r="M28" s="81"/>
      <c r="N28" s="81"/>
      <c r="O28" s="81"/>
      <c r="P28" s="81"/>
      <c r="Q28" s="81"/>
      <c r="R28" s="81"/>
      <c r="S28" s="81"/>
      <c r="T28" s="81"/>
      <c r="V28" s="81"/>
      <c r="W28" s="81"/>
      <c r="X28" s="81"/>
      <c r="Y28" s="81"/>
      <c r="Z28" s="81"/>
      <c r="AA28" s="81"/>
      <c r="AB28" s="81"/>
      <c r="AC28" s="81"/>
      <c r="AD28" s="81"/>
      <c r="AE28" s="81"/>
    </row>
    <row r="29" spans="1:37" ht="14.65" customHeight="1">
      <c r="A29" s="77"/>
      <c r="B29" s="77"/>
      <c r="C29" s="77"/>
      <c r="D29" s="193"/>
      <c r="E29" s="953"/>
      <c r="F29" s="953"/>
      <c r="G29" s="193"/>
      <c r="H29" s="193"/>
      <c r="I29" s="193"/>
      <c r="J29" s="193"/>
      <c r="K29" s="193"/>
      <c r="L29" s="193"/>
      <c r="M29" s="193"/>
      <c r="N29" s="193"/>
      <c r="O29" s="193"/>
      <c r="P29" s="193"/>
      <c r="Q29" s="77"/>
      <c r="R29" s="77"/>
      <c r="S29" s="77"/>
      <c r="T29" s="193"/>
      <c r="U29" s="953"/>
      <c r="V29" s="953"/>
      <c r="W29" s="193"/>
      <c r="X29" s="193"/>
      <c r="Y29" s="193"/>
      <c r="Z29" s="193"/>
      <c r="AA29" s="193"/>
      <c r="AB29" s="193"/>
      <c r="AC29" s="193"/>
      <c r="AD29" s="193"/>
      <c r="AE29" s="193"/>
    </row>
    <row r="30" spans="1:37" ht="14.65" customHeight="1">
      <c r="D30" s="193"/>
      <c r="E30" s="953"/>
      <c r="F30" s="953"/>
      <c r="G30" s="193"/>
      <c r="H30" s="193"/>
      <c r="I30" s="193"/>
      <c r="J30" s="193"/>
      <c r="K30" s="193"/>
      <c r="L30" s="193"/>
      <c r="M30" s="193"/>
      <c r="N30" s="965"/>
      <c r="O30" s="965"/>
      <c r="P30" s="965"/>
      <c r="T30" s="193"/>
      <c r="U30" s="953"/>
      <c r="V30" s="953"/>
      <c r="W30" s="193"/>
      <c r="X30" s="193"/>
      <c r="Y30" s="193"/>
      <c r="Z30" s="193"/>
      <c r="AA30" s="965"/>
      <c r="AB30" s="965"/>
      <c r="AC30" s="193"/>
    </row>
    <row r="31" spans="1:37" ht="14.65" customHeight="1">
      <c r="A31" s="25"/>
      <c r="B31" s="25"/>
      <c r="C31" s="25"/>
      <c r="D31" s="25"/>
      <c r="E31" s="25"/>
      <c r="F31" s="25"/>
      <c r="G31" s="25"/>
      <c r="H31" s="17"/>
      <c r="I31" s="17"/>
      <c r="J31" s="25"/>
      <c r="K31" s="25"/>
      <c r="L31" s="25"/>
      <c r="M31" s="25"/>
      <c r="N31" s="25"/>
      <c r="O31" s="25"/>
      <c r="P31" s="25"/>
    </row>
    <row r="32" spans="1:37" ht="14.65" customHeight="1">
      <c r="A32" s="25"/>
      <c r="B32" s="25"/>
      <c r="C32" s="25"/>
      <c r="D32" s="25"/>
      <c r="E32" s="25"/>
      <c r="F32" s="25"/>
      <c r="G32" s="23"/>
      <c r="H32" s="23"/>
      <c r="I32" s="122"/>
      <c r="J32" s="25"/>
      <c r="K32" s="25"/>
      <c r="L32" s="25"/>
      <c r="M32" s="25"/>
      <c r="N32" s="25"/>
      <c r="O32" s="25"/>
      <c r="P32" s="25"/>
    </row>
    <row r="33" spans="1:16" ht="14.65" customHeight="1">
      <c r="A33" s="25"/>
      <c r="B33" s="25"/>
      <c r="C33" s="25"/>
      <c r="D33" s="25"/>
      <c r="E33" s="25"/>
      <c r="F33" s="25"/>
      <c r="G33" s="23"/>
      <c r="H33" s="23"/>
      <c r="I33" s="122"/>
      <c r="J33" s="65"/>
      <c r="K33" s="23"/>
      <c r="L33" s="23"/>
      <c r="M33" s="65"/>
      <c r="N33" s="23"/>
      <c r="O33" s="23"/>
      <c r="P33" s="23"/>
    </row>
    <row r="34" spans="1:16" ht="14.65" customHeight="1">
      <c r="A34" s="25"/>
      <c r="B34" s="25"/>
      <c r="C34" s="25"/>
      <c r="D34" s="25"/>
      <c r="E34" s="25"/>
      <c r="F34" s="25"/>
      <c r="G34" s="23"/>
      <c r="H34" s="23"/>
      <c r="I34" s="25"/>
      <c r="J34" s="25"/>
      <c r="K34" s="23"/>
      <c r="L34" s="23"/>
      <c r="M34" s="25"/>
      <c r="N34" s="23"/>
      <c r="O34" s="23"/>
      <c r="P34" s="23"/>
    </row>
    <row r="35" spans="1:16" s="891" customFormat="1" ht="3.75" hidden="1" customHeight="1">
      <c r="G35" s="957"/>
      <c r="H35" s="957"/>
      <c r="K35" s="957"/>
      <c r="L35" s="957"/>
      <c r="N35" s="957"/>
      <c r="O35" s="957"/>
      <c r="P35" s="957"/>
    </row>
    <row r="36" spans="1:16" ht="14.65" customHeight="1">
      <c r="A36" s="341"/>
      <c r="B36" s="341"/>
      <c r="C36" s="341"/>
      <c r="D36" s="946"/>
      <c r="E36" s="954"/>
      <c r="F36" s="954"/>
      <c r="G36" s="958"/>
      <c r="H36" s="958"/>
      <c r="I36" s="899"/>
      <c r="J36" s="899"/>
      <c r="K36" s="958"/>
      <c r="L36" s="958"/>
      <c r="M36" s="899"/>
      <c r="N36" s="958"/>
      <c r="O36" s="958"/>
      <c r="P36" s="958"/>
    </row>
    <row r="37" spans="1:16" ht="14.65" customHeight="1">
      <c r="A37" s="65"/>
      <c r="B37" s="65"/>
      <c r="C37" s="65"/>
      <c r="D37" s="947"/>
      <c r="E37" s="165"/>
      <c r="F37" s="956"/>
      <c r="G37" s="165"/>
      <c r="H37" s="960"/>
      <c r="I37" s="963"/>
      <c r="J37" s="960"/>
      <c r="K37" s="960"/>
      <c r="L37" s="960"/>
      <c r="M37" s="963"/>
      <c r="N37" s="960"/>
      <c r="O37" s="960"/>
      <c r="P37" s="960"/>
    </row>
    <row r="38" spans="1:16" ht="14.65" customHeight="1">
      <c r="A38" s="936"/>
      <c r="B38" s="290"/>
      <c r="C38" s="290"/>
      <c r="D38" s="947"/>
      <c r="E38" s="955"/>
      <c r="F38" s="955"/>
      <c r="G38" s="959"/>
      <c r="H38" s="961"/>
      <c r="I38" s="960"/>
      <c r="J38" s="960"/>
      <c r="K38" s="963"/>
      <c r="L38" s="963"/>
      <c r="M38" s="960"/>
      <c r="N38" s="963"/>
      <c r="O38" s="963"/>
      <c r="P38" s="963"/>
    </row>
    <row r="39" spans="1:16" ht="14.65" customHeight="1">
      <c r="A39" s="936"/>
      <c r="B39" s="290"/>
      <c r="C39" s="290"/>
      <c r="D39" s="947"/>
      <c r="E39" s="955"/>
      <c r="F39" s="955"/>
      <c r="G39" s="959"/>
      <c r="H39" s="962"/>
      <c r="I39" s="960"/>
      <c r="J39" s="960"/>
      <c r="K39" s="963"/>
      <c r="L39" s="963"/>
      <c r="M39" s="960"/>
      <c r="N39" s="963"/>
      <c r="O39" s="963"/>
      <c r="P39" s="963"/>
    </row>
    <row r="40" spans="1:16" ht="14.65" customHeight="1">
      <c r="A40" s="621"/>
      <c r="B40" s="939"/>
      <c r="C40" s="939"/>
      <c r="D40" s="947"/>
      <c r="E40" s="955"/>
      <c r="F40" s="955"/>
      <c r="G40" s="959"/>
      <c r="H40" s="961"/>
      <c r="I40" s="960"/>
      <c r="J40" s="960"/>
      <c r="K40" s="963"/>
      <c r="L40" s="963"/>
      <c r="M40" s="960"/>
      <c r="N40" s="963"/>
      <c r="O40" s="963"/>
      <c r="P40" s="963"/>
    </row>
    <row r="41" spans="1:16" ht="14.65" customHeight="1">
      <c r="A41" s="936"/>
      <c r="B41" s="290"/>
      <c r="C41" s="290"/>
      <c r="D41" s="947"/>
      <c r="E41" s="955"/>
      <c r="F41" s="955"/>
      <c r="G41" s="959"/>
      <c r="H41" s="961"/>
      <c r="I41" s="960"/>
      <c r="J41" s="960"/>
      <c r="K41" s="963"/>
      <c r="L41" s="963"/>
      <c r="M41" s="960"/>
      <c r="N41" s="963"/>
      <c r="O41" s="963"/>
      <c r="P41" s="963"/>
    </row>
    <row r="42" spans="1:16" ht="14.65" customHeight="1">
      <c r="A42" s="936"/>
      <c r="B42" s="290"/>
      <c r="C42" s="290"/>
      <c r="D42" s="947"/>
      <c r="E42" s="955"/>
      <c r="F42" s="955"/>
      <c r="G42" s="959"/>
      <c r="H42" s="962"/>
      <c r="I42" s="960"/>
      <c r="J42" s="960"/>
      <c r="K42" s="963"/>
      <c r="L42" s="963"/>
      <c r="M42" s="960"/>
      <c r="N42" s="963"/>
      <c r="O42" s="963"/>
      <c r="P42" s="963"/>
    </row>
    <row r="43" spans="1:16" ht="14.65" customHeight="1">
      <c r="A43" s="936"/>
      <c r="B43" s="290"/>
      <c r="C43" s="290"/>
      <c r="D43" s="947"/>
      <c r="E43" s="955"/>
      <c r="F43" s="955"/>
      <c r="G43" s="959"/>
      <c r="H43" s="962"/>
      <c r="I43" s="960"/>
      <c r="J43" s="960"/>
      <c r="K43" s="963"/>
      <c r="L43" s="963"/>
      <c r="M43" s="960"/>
      <c r="N43" s="963"/>
      <c r="O43" s="963"/>
      <c r="P43" s="963"/>
    </row>
    <row r="44" spans="1:16" ht="14.65" customHeight="1">
      <c r="A44" s="936"/>
      <c r="B44" s="290"/>
      <c r="C44" s="290"/>
      <c r="D44" s="947"/>
      <c r="E44" s="955"/>
      <c r="F44" s="955"/>
      <c r="G44" s="959"/>
      <c r="H44" s="961"/>
      <c r="I44" s="960"/>
      <c r="J44" s="960"/>
      <c r="K44" s="963"/>
      <c r="L44" s="963"/>
      <c r="M44" s="960"/>
      <c r="N44" s="963"/>
      <c r="O44" s="963"/>
      <c r="P44" s="963"/>
    </row>
    <row r="45" spans="1:16" ht="14.65" customHeight="1">
      <c r="A45" s="23"/>
      <c r="B45" s="290"/>
      <c r="C45" s="290"/>
      <c r="D45" s="947"/>
      <c r="E45" s="955"/>
      <c r="F45" s="955"/>
      <c r="G45" s="959"/>
      <c r="H45" s="961"/>
      <c r="I45" s="960"/>
      <c r="J45" s="960"/>
      <c r="K45" s="963"/>
      <c r="L45" s="963"/>
      <c r="M45" s="960"/>
      <c r="N45" s="963"/>
      <c r="O45" s="963"/>
      <c r="P45" s="963"/>
    </row>
    <row r="46" spans="1:16" ht="14.65" customHeight="1">
      <c r="A46" s="23"/>
      <c r="B46" s="290"/>
      <c r="C46" s="290"/>
      <c r="D46" s="947"/>
      <c r="E46" s="955"/>
      <c r="F46" s="955"/>
      <c r="G46" s="959"/>
      <c r="H46" s="961"/>
      <c r="I46" s="960"/>
      <c r="J46" s="960"/>
      <c r="K46" s="963"/>
      <c r="L46" s="963"/>
      <c r="M46" s="960"/>
      <c r="N46" s="963"/>
      <c r="O46" s="963"/>
      <c r="P46" s="963"/>
    </row>
    <row r="47" spans="1:16" ht="14.65" customHeight="1">
      <c r="A47" s="937"/>
      <c r="B47" s="290"/>
      <c r="C47" s="290"/>
      <c r="D47" s="947"/>
      <c r="E47" s="955"/>
      <c r="F47" s="955"/>
      <c r="G47" s="959"/>
      <c r="H47" s="962"/>
      <c r="I47" s="960"/>
      <c r="J47" s="960"/>
      <c r="K47" s="963"/>
      <c r="L47" s="963"/>
      <c r="M47" s="960"/>
      <c r="N47" s="963"/>
      <c r="O47" s="963"/>
      <c r="P47" s="963"/>
    </row>
    <row r="48" spans="1:16" ht="14.65" customHeight="1">
      <c r="A48" s="23"/>
      <c r="B48" s="939"/>
      <c r="C48" s="939"/>
      <c r="D48" s="947"/>
      <c r="E48" s="955"/>
      <c r="F48" s="955"/>
      <c r="G48" s="959"/>
      <c r="H48" s="962"/>
      <c r="I48" s="960"/>
      <c r="J48" s="960"/>
      <c r="K48" s="963"/>
      <c r="L48" s="963"/>
      <c r="M48" s="960"/>
      <c r="N48" s="963"/>
      <c r="O48" s="963"/>
      <c r="P48" s="963"/>
    </row>
    <row r="49" spans="1:44" ht="14.65" customHeight="1">
      <c r="A49" s="937"/>
      <c r="B49" s="290"/>
      <c r="C49" s="290"/>
      <c r="D49" s="947"/>
      <c r="E49" s="955"/>
      <c r="F49" s="955"/>
      <c r="G49" s="959"/>
      <c r="H49" s="962"/>
      <c r="I49" s="960"/>
      <c r="J49" s="960"/>
      <c r="K49" s="963"/>
      <c r="L49" s="963"/>
      <c r="M49" s="960"/>
      <c r="N49" s="963"/>
      <c r="O49" s="963"/>
      <c r="P49" s="963"/>
    </row>
    <row r="50" spans="1:44" ht="14.65" customHeight="1">
      <c r="A50" s="936"/>
      <c r="B50" s="290"/>
      <c r="C50" s="290"/>
      <c r="D50" s="947"/>
      <c r="E50" s="955"/>
      <c r="F50" s="955"/>
      <c r="G50" s="959"/>
      <c r="H50" s="962"/>
      <c r="I50" s="960"/>
      <c r="J50" s="960"/>
      <c r="K50" s="963"/>
      <c r="L50" s="963"/>
      <c r="M50" s="960"/>
      <c r="N50" s="963"/>
      <c r="O50" s="963"/>
      <c r="P50" s="963"/>
    </row>
    <row r="51" spans="1:44" ht="14.65" customHeight="1">
      <c r="A51" s="936"/>
      <c r="B51" s="290"/>
      <c r="C51" s="290"/>
      <c r="D51" s="947"/>
      <c r="E51" s="955"/>
      <c r="F51" s="955"/>
      <c r="G51" s="959"/>
      <c r="H51" s="962"/>
      <c r="I51" s="960"/>
      <c r="J51" s="960"/>
      <c r="K51" s="963"/>
      <c r="L51" s="963"/>
      <c r="M51" s="960"/>
      <c r="N51" s="963"/>
      <c r="O51" s="963"/>
      <c r="P51" s="963"/>
    </row>
    <row r="52" spans="1:44" ht="14.65" customHeight="1">
      <c r="A52" s="938"/>
      <c r="B52" s="290"/>
      <c r="C52" s="290"/>
      <c r="D52" s="947"/>
      <c r="E52" s="955"/>
      <c r="F52" s="955"/>
      <c r="G52" s="959"/>
      <c r="H52" s="962"/>
      <c r="I52" s="960"/>
      <c r="J52" s="960"/>
      <c r="K52" s="963"/>
      <c r="L52" s="963"/>
      <c r="M52" s="960"/>
      <c r="N52" s="963"/>
      <c r="O52" s="963"/>
      <c r="P52" s="963"/>
      <c r="AR52" s="60">
        <v>2</v>
      </c>
    </row>
    <row r="53" spans="1:44" ht="15.75" customHeight="1">
      <c r="A53" s="25"/>
      <c r="D53" s="193"/>
      <c r="E53" s="953"/>
      <c r="F53" s="953"/>
      <c r="G53" s="193"/>
      <c r="H53" s="193"/>
      <c r="I53" s="193"/>
      <c r="K53" s="193"/>
      <c r="L53" s="193"/>
      <c r="M53" s="193"/>
      <c r="N53" s="193"/>
      <c r="O53" s="193"/>
      <c r="P53" s="193"/>
    </row>
    <row r="54" spans="1:44">
      <c r="D54" s="193"/>
      <c r="E54" s="953"/>
      <c r="F54" s="953"/>
      <c r="G54" s="193"/>
      <c r="H54" s="193"/>
      <c r="I54" s="193"/>
      <c r="J54" s="193"/>
      <c r="K54" s="193"/>
      <c r="L54" s="193"/>
      <c r="M54" s="193"/>
      <c r="N54" s="193"/>
      <c r="O54" s="193"/>
      <c r="P54" s="193"/>
    </row>
    <row r="55" spans="1:44">
      <c r="D55" s="193"/>
      <c r="E55" s="953"/>
      <c r="F55" s="953"/>
      <c r="G55" s="193"/>
      <c r="H55" s="193"/>
      <c r="I55" s="193"/>
      <c r="J55" s="193"/>
      <c r="K55" s="193"/>
      <c r="L55" s="193"/>
      <c r="M55" s="193"/>
      <c r="N55" s="193"/>
      <c r="O55" s="193"/>
      <c r="P55" s="193"/>
    </row>
  </sheetData>
  <mergeCells count="26">
    <mergeCell ref="A2:D2"/>
    <mergeCell ref="A3:C3"/>
    <mergeCell ref="N3:O3"/>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V27:Z27"/>
    <mergeCell ref="N30:O30"/>
    <mergeCell ref="AA30:AB30"/>
    <mergeCell ref="A4:C5"/>
  </mergeCells>
  <phoneticPr fontId="39"/>
  <dataValidations count="3">
    <dataValidation type="whole" allowBlank="1" showDropDown="0" showInputMessage="1" showErrorMessage="1" errorTitle="入力エラー" error="入力した値に誤りがあります" sqref="P10:P24">
      <formula1>-999999999999</formula1>
      <formula2>999999999999</formula2>
    </dataValidation>
    <dataValidation type="whole" imeMode="off" allowBlank="1" showDropDown="0" showInputMessage="1" showErrorMessage="1" errorTitle="入力エラー" error="入力した値に誤りがあります" sqref="D6:O6 D10:O24 B6:B8">
      <formula1>-999999999999</formula1>
      <formula2>999999999999</formula2>
    </dataValidation>
    <dataValidation imeMode="off" allowBlank="1" showDropDown="0" showInputMessage="1" showErrorMessage="1" errorTitle="入力エラー" error="入力した値に誤りがあります" sqref="D7:O8"/>
  </dataValidations>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2"/>
  <dimension ref="A1:O25"/>
  <sheetViews>
    <sheetView showGridLines="0" zoomScaleSheetLayoutView="100" workbookViewId="0">
      <selection activeCell="A9" sqref="A9:K25"/>
    </sheetView>
  </sheetViews>
  <sheetFormatPr defaultRowHeight="12"/>
  <cols>
    <col min="1" max="1" width="9" style="966" bestFit="1" customWidth="1"/>
    <col min="2" max="2" width="4.875" style="966" customWidth="1"/>
    <col min="3" max="3" width="3.25" style="966" customWidth="1"/>
    <col min="4" max="4" width="13.75" style="966" customWidth="1"/>
    <col min="5" max="5" width="9.625" style="966" customWidth="1"/>
    <col min="6" max="6" width="10.625" style="966" customWidth="1"/>
    <col min="7" max="11" width="9.625" style="966" customWidth="1"/>
    <col min="12" max="12" width="9" style="966" bestFit="1" customWidth="1"/>
    <col min="13" max="16384" width="9" style="966" customWidth="1"/>
  </cols>
  <sheetData>
    <row r="1" spans="1:15" ht="14.65" customHeight="1">
      <c r="A1" s="968"/>
      <c r="B1" s="968"/>
      <c r="C1" s="968"/>
      <c r="D1" s="968"/>
      <c r="E1" s="997" t="s">
        <v>948</v>
      </c>
      <c r="F1" s="1004"/>
      <c r="G1" s="968"/>
      <c r="H1" s="968"/>
      <c r="I1" s="968"/>
      <c r="J1" s="968"/>
      <c r="K1" s="968"/>
      <c r="L1" s="968"/>
      <c r="M1" s="968"/>
      <c r="N1" s="968"/>
      <c r="O1" s="968"/>
    </row>
    <row r="2" spans="1:15" ht="14.65" customHeight="1">
      <c r="A2" s="969" t="s">
        <v>59</v>
      </c>
      <c r="B2" s="969"/>
      <c r="C2" s="969"/>
      <c r="D2" s="192"/>
      <c r="E2" s="998"/>
      <c r="F2" s="998"/>
      <c r="G2" s="192"/>
      <c r="H2" s="192"/>
      <c r="I2" s="192"/>
      <c r="J2" s="192"/>
      <c r="K2" s="192"/>
      <c r="L2" s="192"/>
      <c r="M2" s="192"/>
      <c r="N2" s="192"/>
      <c r="O2" s="192"/>
    </row>
    <row r="3" spans="1:15" ht="14.65" customHeight="1">
      <c r="A3" s="966" t="s">
        <v>468</v>
      </c>
      <c r="D3" s="192"/>
      <c r="E3" s="998"/>
      <c r="F3" s="998"/>
      <c r="G3" s="192"/>
      <c r="H3" s="192"/>
      <c r="I3" s="192"/>
      <c r="J3" s="192"/>
      <c r="K3" s="192" t="s">
        <v>236</v>
      </c>
      <c r="L3" s="998"/>
      <c r="M3" s="192"/>
    </row>
    <row r="4" spans="1:15" ht="14.65" customHeight="1">
      <c r="A4" s="500" t="s">
        <v>414</v>
      </c>
      <c r="B4" s="500"/>
      <c r="C4" s="533"/>
      <c r="D4" s="659" t="s">
        <v>300</v>
      </c>
      <c r="E4" s="596"/>
      <c r="F4" s="659" t="s">
        <v>652</v>
      </c>
      <c r="G4" s="1013"/>
      <c r="H4" s="514" t="s">
        <v>65</v>
      </c>
      <c r="I4" s="521"/>
      <c r="J4" s="521"/>
      <c r="K4" s="521"/>
    </row>
    <row r="5" spans="1:15" ht="14.65" customHeight="1">
      <c r="A5" s="626"/>
      <c r="B5" s="626"/>
      <c r="C5" s="628"/>
      <c r="D5" s="637"/>
      <c r="E5" s="796"/>
      <c r="F5" s="1005"/>
      <c r="G5" s="693"/>
      <c r="H5" s="488" t="s">
        <v>676</v>
      </c>
      <c r="I5" s="1017"/>
      <c r="J5" s="488" t="s">
        <v>677</v>
      </c>
      <c r="K5" s="597"/>
    </row>
    <row r="6" spans="1:15" ht="14.65" customHeight="1">
      <c r="A6" s="626"/>
      <c r="B6" s="626"/>
      <c r="C6" s="628"/>
      <c r="D6" s="637"/>
      <c r="E6" s="789" t="s">
        <v>671</v>
      </c>
      <c r="F6" s="1006"/>
      <c r="G6" s="789" t="s">
        <v>107</v>
      </c>
      <c r="H6" s="637"/>
      <c r="I6" s="1018" t="s">
        <v>679</v>
      </c>
      <c r="J6" s="637"/>
      <c r="K6" s="789" t="s">
        <v>679</v>
      </c>
    </row>
    <row r="7" spans="1:15" ht="14.65" customHeight="1">
      <c r="A7" s="501"/>
      <c r="B7" s="501"/>
      <c r="C7" s="534"/>
      <c r="D7" s="489"/>
      <c r="E7" s="790"/>
      <c r="F7" s="1007"/>
      <c r="G7" s="790"/>
      <c r="H7" s="489"/>
      <c r="I7" s="1019"/>
      <c r="J7" s="489"/>
      <c r="K7" s="790"/>
    </row>
    <row r="8" spans="1:15" s="967" customFormat="1" ht="3.75" hidden="1" customHeight="1">
      <c r="A8" s="970"/>
      <c r="B8" s="970"/>
      <c r="C8" s="985"/>
      <c r="D8" s="993"/>
      <c r="E8" s="999"/>
      <c r="F8" s="1008"/>
      <c r="G8" s="999"/>
      <c r="H8" s="993"/>
      <c r="I8" s="999"/>
      <c r="J8" s="993"/>
      <c r="K8" s="999"/>
    </row>
    <row r="9" spans="1:15" ht="14.65" customHeight="1">
      <c r="A9" s="971" t="s">
        <v>115</v>
      </c>
      <c r="B9" s="971"/>
      <c r="C9" s="986"/>
      <c r="D9" s="994">
        <v>1408966</v>
      </c>
      <c r="E9" s="1000">
        <v>-1.7</v>
      </c>
      <c r="F9" s="1009">
        <v>31.6</v>
      </c>
      <c r="G9" s="1009">
        <v>2.2999999999999998</v>
      </c>
      <c r="H9" s="1014">
        <v>1.3</v>
      </c>
      <c r="I9" s="1020">
        <v>-0.15</v>
      </c>
      <c r="J9" s="1014">
        <v>1.74</v>
      </c>
      <c r="K9" s="1020">
        <v>-0.4</v>
      </c>
    </row>
    <row r="10" spans="1:15" ht="14.65" customHeight="1">
      <c r="A10" s="972"/>
      <c r="B10" s="972"/>
      <c r="C10" s="972"/>
      <c r="D10" s="995"/>
      <c r="E10" s="1001"/>
      <c r="F10" s="1010"/>
      <c r="G10" s="1010"/>
      <c r="H10" s="1015"/>
      <c r="I10" s="1015"/>
      <c r="J10" s="1023"/>
      <c r="K10" s="1015"/>
    </row>
    <row r="11" spans="1:15" ht="14.65" customHeight="1">
      <c r="A11" s="973" t="s">
        <v>437</v>
      </c>
      <c r="B11" s="979"/>
      <c r="C11" s="987"/>
      <c r="D11" s="480">
        <v>62838</v>
      </c>
      <c r="E11" s="1002">
        <v>2.6</v>
      </c>
      <c r="F11" s="1011">
        <v>8.6999999999999993</v>
      </c>
      <c r="G11" s="1011">
        <v>1.5</v>
      </c>
      <c r="H11" s="1015">
        <v>1.28</v>
      </c>
      <c r="I11" s="1021">
        <v>-0.39</v>
      </c>
      <c r="J11" s="1021">
        <v>1.19</v>
      </c>
      <c r="K11" s="1021">
        <v>0.46</v>
      </c>
    </row>
    <row r="12" spans="1:15" ht="14.65" customHeight="1">
      <c r="A12" s="973" t="s">
        <v>354</v>
      </c>
      <c r="B12" s="979"/>
      <c r="C12" s="987"/>
      <c r="D12" s="480">
        <v>366294</v>
      </c>
      <c r="E12" s="1002">
        <v>-3.4</v>
      </c>
      <c r="F12" s="1011">
        <v>12.3</v>
      </c>
      <c r="G12" s="1011">
        <v>0.6</v>
      </c>
      <c r="H12" s="1015">
        <v>0.68</v>
      </c>
      <c r="I12" s="1021">
        <v>-4.e-002</v>
      </c>
      <c r="J12" s="1015">
        <v>0.77</v>
      </c>
      <c r="K12" s="1021">
        <v>-0.92</v>
      </c>
    </row>
    <row r="13" spans="1:15" ht="14.65" customHeight="1">
      <c r="A13" s="974" t="s">
        <v>33</v>
      </c>
      <c r="B13" s="980"/>
      <c r="C13" s="988"/>
      <c r="D13" s="480">
        <v>6162</v>
      </c>
      <c r="E13" s="1002">
        <v>1.1000000000000001</v>
      </c>
      <c r="F13" s="1011">
        <v>5.6</v>
      </c>
      <c r="G13" s="1011">
        <v>1.7</v>
      </c>
      <c r="H13" s="1015">
        <v>0.36</v>
      </c>
      <c r="I13" s="1021">
        <v>-0.21</v>
      </c>
      <c r="J13" s="1015">
        <v>0.56999999999999995</v>
      </c>
      <c r="K13" s="1021">
        <v>-0.71</v>
      </c>
    </row>
    <row r="14" spans="1:15" ht="14.65" customHeight="1">
      <c r="A14" s="973" t="s">
        <v>55</v>
      </c>
      <c r="B14" s="979"/>
      <c r="C14" s="987"/>
      <c r="D14" s="480">
        <v>16458</v>
      </c>
      <c r="E14" s="1002">
        <v>5.6</v>
      </c>
      <c r="F14" s="1011">
        <v>7.2</v>
      </c>
      <c r="G14" s="1011">
        <v>-2.7</v>
      </c>
      <c r="H14" s="1015">
        <v>0.8</v>
      </c>
      <c r="I14" s="1021">
        <v>-0.12</v>
      </c>
      <c r="J14" s="1015">
        <v>1.35</v>
      </c>
      <c r="K14" s="1021">
        <v>0.73</v>
      </c>
    </row>
    <row r="15" spans="1:15" ht="14.65" customHeight="1">
      <c r="A15" s="973" t="s">
        <v>418</v>
      </c>
      <c r="B15" s="979"/>
      <c r="C15" s="987"/>
      <c r="D15" s="480">
        <v>86687</v>
      </c>
      <c r="E15" s="1002">
        <v>0.8</v>
      </c>
      <c r="F15" s="1011">
        <v>24.7</v>
      </c>
      <c r="G15" s="1011">
        <v>4.8</v>
      </c>
      <c r="H15" s="1015">
        <v>1.32</v>
      </c>
      <c r="I15" s="1021">
        <v>-0.16</v>
      </c>
      <c r="J15" s="1015">
        <v>1.49</v>
      </c>
      <c r="K15" s="1021">
        <v>-0.54</v>
      </c>
    </row>
    <row r="16" spans="1:15" ht="14.65" customHeight="1">
      <c r="A16" s="973" t="s">
        <v>121</v>
      </c>
      <c r="B16" s="979"/>
      <c r="C16" s="987"/>
      <c r="D16" s="480">
        <v>225836</v>
      </c>
      <c r="E16" s="1002">
        <v>-0.9</v>
      </c>
      <c r="F16" s="1011">
        <v>48.4</v>
      </c>
      <c r="G16" s="1011">
        <v>1.8</v>
      </c>
      <c r="H16" s="1015">
        <v>1.51</v>
      </c>
      <c r="I16" s="1021">
        <v>3.e-002</v>
      </c>
      <c r="J16" s="1015">
        <v>1.9300000000000002</v>
      </c>
      <c r="K16" s="1021">
        <v>0.31</v>
      </c>
    </row>
    <row r="17" spans="1:11" ht="14.65" customHeight="1">
      <c r="A17" s="973" t="s">
        <v>198</v>
      </c>
      <c r="B17" s="979"/>
      <c r="C17" s="987"/>
      <c r="D17" s="480">
        <v>31848</v>
      </c>
      <c r="E17" s="1002">
        <v>1.4</v>
      </c>
      <c r="F17" s="1011">
        <v>17.2</v>
      </c>
      <c r="G17" s="1011">
        <v>1.9</v>
      </c>
      <c r="H17" s="1015">
        <v>7.0000000000000007e-002</v>
      </c>
      <c r="I17" s="1021">
        <v>-0.51</v>
      </c>
      <c r="J17" s="1015">
        <v>0.28999999999999998</v>
      </c>
      <c r="K17" s="1021">
        <v>-0.57999999999999996</v>
      </c>
    </row>
    <row r="18" spans="1:11" ht="14.65" customHeight="1">
      <c r="A18" s="975" t="s">
        <v>484</v>
      </c>
      <c r="B18" s="981"/>
      <c r="C18" s="989"/>
      <c r="D18" s="480">
        <v>15971</v>
      </c>
      <c r="E18" s="1002">
        <v>-11.9</v>
      </c>
      <c r="F18" s="1011">
        <v>51.7</v>
      </c>
      <c r="G18" s="1011">
        <v>0.8</v>
      </c>
      <c r="H18" s="1015">
        <v>1.67</v>
      </c>
      <c r="I18" s="1021">
        <v>0.61</v>
      </c>
      <c r="J18" s="1015">
        <v>8.92</v>
      </c>
      <c r="K18" s="1021">
        <v>5.43</v>
      </c>
    </row>
    <row r="19" spans="1:11" ht="14.65" customHeight="1">
      <c r="A19" s="976" t="s">
        <v>293</v>
      </c>
      <c r="B19" s="982"/>
      <c r="C19" s="990"/>
      <c r="D19" s="480">
        <v>33209</v>
      </c>
      <c r="E19" s="1002">
        <v>-3</v>
      </c>
      <c r="F19" s="1011">
        <v>11</v>
      </c>
      <c r="G19" s="1011">
        <v>-1.7</v>
      </c>
      <c r="H19" s="1015">
        <v>1.8199999999999998</v>
      </c>
      <c r="I19" s="1021">
        <v>0.72</v>
      </c>
      <c r="J19" s="1015">
        <v>0.5</v>
      </c>
      <c r="K19" s="1021">
        <v>-0.86</v>
      </c>
    </row>
    <row r="20" spans="1:11" ht="14.65" customHeight="1">
      <c r="A20" s="977" t="s">
        <v>485</v>
      </c>
      <c r="B20" s="979"/>
      <c r="C20" s="987"/>
      <c r="D20" s="480">
        <v>111861</v>
      </c>
      <c r="E20" s="1002">
        <v>0.2</v>
      </c>
      <c r="F20" s="1011">
        <v>79.900000000000006</v>
      </c>
      <c r="G20" s="1011">
        <v>-2.9</v>
      </c>
      <c r="H20" s="1015">
        <v>2.66</v>
      </c>
      <c r="I20" s="1021">
        <v>-1.03</v>
      </c>
      <c r="J20" s="1015">
        <v>4.8099999999999996</v>
      </c>
      <c r="K20" s="1021">
        <v>0.16</v>
      </c>
    </row>
    <row r="21" spans="1:11" ht="14.65" customHeight="1">
      <c r="A21" s="976" t="s">
        <v>421</v>
      </c>
      <c r="B21" s="983"/>
      <c r="C21" s="991"/>
      <c r="D21" s="480">
        <v>39517</v>
      </c>
      <c r="E21" s="1002">
        <v>-1.2</v>
      </c>
      <c r="F21" s="1011">
        <v>55.9</v>
      </c>
      <c r="G21" s="1011">
        <v>0.8</v>
      </c>
      <c r="H21" s="1015">
        <v>2.21</v>
      </c>
      <c r="I21" s="1021">
        <v>-1.04</v>
      </c>
      <c r="J21" s="1015">
        <v>3.71</v>
      </c>
      <c r="K21" s="1021">
        <v>1.72</v>
      </c>
    </row>
    <row r="22" spans="1:11" ht="14.65" customHeight="1">
      <c r="A22" s="977" t="s">
        <v>486</v>
      </c>
      <c r="B22" s="979"/>
      <c r="C22" s="987"/>
      <c r="D22" s="480">
        <v>87960</v>
      </c>
      <c r="E22" s="1002">
        <v>0.3</v>
      </c>
      <c r="F22" s="1011">
        <v>24.3</v>
      </c>
      <c r="G22" s="1011">
        <v>-2.1</v>
      </c>
      <c r="H22" s="1015">
        <v>0.53</v>
      </c>
      <c r="I22" s="1021">
        <v>0.37</v>
      </c>
      <c r="J22" s="1015">
        <v>1.32</v>
      </c>
      <c r="K22" s="1021">
        <v>-4.e-002</v>
      </c>
    </row>
    <row r="23" spans="1:11" ht="14.65" customHeight="1">
      <c r="A23" s="973" t="s">
        <v>490</v>
      </c>
      <c r="B23" s="979"/>
      <c r="C23" s="987"/>
      <c r="D23" s="480">
        <v>203755</v>
      </c>
      <c r="E23" s="1002">
        <v>-1.3</v>
      </c>
      <c r="F23" s="1011">
        <v>40.299999999999997</v>
      </c>
      <c r="G23" s="1011">
        <v>10.5</v>
      </c>
      <c r="H23" s="1015">
        <v>1.29</v>
      </c>
      <c r="I23" s="1021">
        <v>-0.39</v>
      </c>
      <c r="J23" s="1015">
        <v>1.43</v>
      </c>
      <c r="K23" s="1021">
        <v>-0.91</v>
      </c>
    </row>
    <row r="24" spans="1:11" ht="14.65" customHeight="1">
      <c r="A24" s="973" t="s">
        <v>447</v>
      </c>
      <c r="B24" s="979"/>
      <c r="C24" s="987"/>
      <c r="D24" s="480">
        <v>10675</v>
      </c>
      <c r="E24" s="1002">
        <v>-7.2</v>
      </c>
      <c r="F24" s="1011">
        <v>7.6</v>
      </c>
      <c r="G24" s="1011">
        <v>-1.2</v>
      </c>
      <c r="H24" s="1015">
        <v>0.63</v>
      </c>
      <c r="I24" s="1021">
        <v>0.39</v>
      </c>
      <c r="J24" s="1015">
        <v>1.56</v>
      </c>
      <c r="K24" s="1021">
        <v>1.07</v>
      </c>
    </row>
    <row r="25" spans="1:11" ht="14.65" customHeight="1">
      <c r="A25" s="978" t="s">
        <v>252</v>
      </c>
      <c r="B25" s="984"/>
      <c r="C25" s="992"/>
      <c r="D25" s="996">
        <v>109545</v>
      </c>
      <c r="E25" s="1003">
        <v>-5.0999999999999996</v>
      </c>
      <c r="F25" s="1012">
        <v>26.6</v>
      </c>
      <c r="G25" s="1012">
        <v>3.1</v>
      </c>
      <c r="H25" s="1016">
        <v>2.2200000000000002</v>
      </c>
      <c r="I25" s="1022">
        <v>0.15</v>
      </c>
      <c r="J25" s="1016">
        <v>1.95</v>
      </c>
      <c r="K25" s="1022">
        <v>-2.15</v>
      </c>
    </row>
    <row r="26" spans="1:11" ht="15.75" customHeight="1"/>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orientation="portrait" r:id="rId1"/>
      <headerFooter alignWithMargins="0"/>
    </customSheetView>
  </customSheetViews>
  <mergeCells count="26">
    <mergeCell ref="H4:K4"/>
    <mergeCell ref="A9:C9"/>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4:C7"/>
    <mergeCell ref="D4:D7"/>
    <mergeCell ref="F4:F7"/>
    <mergeCell ref="H5:H7"/>
    <mergeCell ref="J5:J7"/>
    <mergeCell ref="E6:E7"/>
    <mergeCell ref="G6:G7"/>
    <mergeCell ref="I6:I7"/>
    <mergeCell ref="K6:K7"/>
  </mergeCells>
  <phoneticPr fontId="39"/>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3"/>
  <dimension ref="A1:BG52"/>
  <sheetViews>
    <sheetView showGridLines="0" topLeftCell="A37" zoomScale="130" zoomScaleNormal="130" zoomScaleSheetLayoutView="100" workbookViewId="0">
      <selection activeCell="D54" sqref="D54"/>
    </sheetView>
  </sheetViews>
  <sheetFormatPr defaultRowHeight="12"/>
  <cols>
    <col min="1" max="1" width="10.625" style="1024" customWidth="1"/>
    <col min="2" max="2" width="4.125" style="1024" customWidth="1"/>
    <col min="3" max="3" width="3.625" style="1024" customWidth="1"/>
    <col min="4" max="4" width="9.44140625" style="1024" customWidth="1"/>
    <col min="5" max="5" width="9" style="1024" customWidth="1"/>
    <col min="6" max="10" width="8.625" style="1024" customWidth="1"/>
    <col min="11" max="11" width="9" style="1024" customWidth="1"/>
    <col min="12" max="12" width="8.625" style="1024" customWidth="1"/>
    <col min="13" max="256" width="9" style="1024" customWidth="1"/>
    <col min="257" max="257" width="10.625" style="1024" customWidth="1"/>
    <col min="258" max="258" width="4.125" style="1024" customWidth="1"/>
    <col min="259" max="259" width="3.625" style="1024" customWidth="1"/>
    <col min="260" max="268" width="8.625" style="1024" customWidth="1"/>
    <col min="269" max="512" width="9" style="1024" customWidth="1"/>
    <col min="513" max="513" width="10.625" style="1024" customWidth="1"/>
    <col min="514" max="514" width="4.125" style="1024" customWidth="1"/>
    <col min="515" max="515" width="3.625" style="1024" customWidth="1"/>
    <col min="516" max="524" width="8.625" style="1024" customWidth="1"/>
    <col min="525" max="768" width="9" style="1024" customWidth="1"/>
    <col min="769" max="769" width="10.625" style="1024" customWidth="1"/>
    <col min="770" max="770" width="4.125" style="1024" customWidth="1"/>
    <col min="771" max="771" width="3.625" style="1024" customWidth="1"/>
    <col min="772" max="780" width="8.625" style="1024" customWidth="1"/>
    <col min="781" max="1024" width="9" style="1024" customWidth="1"/>
    <col min="1025" max="1025" width="10.625" style="1024" customWidth="1"/>
    <col min="1026" max="1026" width="4.125" style="1024" customWidth="1"/>
    <col min="1027" max="1027" width="3.625" style="1024" customWidth="1"/>
    <col min="1028" max="1036" width="8.625" style="1024" customWidth="1"/>
    <col min="1037" max="1280" width="9" style="1024" customWidth="1"/>
    <col min="1281" max="1281" width="10.625" style="1024" customWidth="1"/>
    <col min="1282" max="1282" width="4.125" style="1024" customWidth="1"/>
    <col min="1283" max="1283" width="3.625" style="1024" customWidth="1"/>
    <col min="1284" max="1292" width="8.625" style="1024" customWidth="1"/>
    <col min="1293" max="1536" width="9" style="1024" customWidth="1"/>
    <col min="1537" max="1537" width="10.625" style="1024" customWidth="1"/>
    <col min="1538" max="1538" width="4.125" style="1024" customWidth="1"/>
    <col min="1539" max="1539" width="3.625" style="1024" customWidth="1"/>
    <col min="1540" max="1548" width="8.625" style="1024" customWidth="1"/>
    <col min="1549" max="1792" width="9" style="1024" customWidth="1"/>
    <col min="1793" max="1793" width="10.625" style="1024" customWidth="1"/>
    <col min="1794" max="1794" width="4.125" style="1024" customWidth="1"/>
    <col min="1795" max="1795" width="3.625" style="1024" customWidth="1"/>
    <col min="1796" max="1804" width="8.625" style="1024" customWidth="1"/>
    <col min="1805" max="2048" width="9" style="1024" customWidth="1"/>
    <col min="2049" max="2049" width="10.625" style="1024" customWidth="1"/>
    <col min="2050" max="2050" width="4.125" style="1024" customWidth="1"/>
    <col min="2051" max="2051" width="3.625" style="1024" customWidth="1"/>
    <col min="2052" max="2060" width="8.625" style="1024" customWidth="1"/>
    <col min="2061" max="2304" width="9" style="1024" customWidth="1"/>
    <col min="2305" max="2305" width="10.625" style="1024" customWidth="1"/>
    <col min="2306" max="2306" width="4.125" style="1024" customWidth="1"/>
    <col min="2307" max="2307" width="3.625" style="1024" customWidth="1"/>
    <col min="2308" max="2316" width="8.625" style="1024" customWidth="1"/>
    <col min="2317" max="2560" width="9" style="1024" customWidth="1"/>
    <col min="2561" max="2561" width="10.625" style="1024" customWidth="1"/>
    <col min="2562" max="2562" width="4.125" style="1024" customWidth="1"/>
    <col min="2563" max="2563" width="3.625" style="1024" customWidth="1"/>
    <col min="2564" max="2572" width="8.625" style="1024" customWidth="1"/>
    <col min="2573" max="2816" width="9" style="1024" customWidth="1"/>
    <col min="2817" max="2817" width="10.625" style="1024" customWidth="1"/>
    <col min="2818" max="2818" width="4.125" style="1024" customWidth="1"/>
    <col min="2819" max="2819" width="3.625" style="1024" customWidth="1"/>
    <col min="2820" max="2828" width="8.625" style="1024" customWidth="1"/>
    <col min="2829" max="3072" width="9" style="1024" customWidth="1"/>
    <col min="3073" max="3073" width="10.625" style="1024" customWidth="1"/>
    <col min="3074" max="3074" width="4.125" style="1024" customWidth="1"/>
    <col min="3075" max="3075" width="3.625" style="1024" customWidth="1"/>
    <col min="3076" max="3084" width="8.625" style="1024" customWidth="1"/>
    <col min="3085" max="3328" width="9" style="1024" customWidth="1"/>
    <col min="3329" max="3329" width="10.625" style="1024" customWidth="1"/>
    <col min="3330" max="3330" width="4.125" style="1024" customWidth="1"/>
    <col min="3331" max="3331" width="3.625" style="1024" customWidth="1"/>
    <col min="3332" max="3340" width="8.625" style="1024" customWidth="1"/>
    <col min="3341" max="3584" width="9" style="1024" customWidth="1"/>
    <col min="3585" max="3585" width="10.625" style="1024" customWidth="1"/>
    <col min="3586" max="3586" width="4.125" style="1024" customWidth="1"/>
    <col min="3587" max="3587" width="3.625" style="1024" customWidth="1"/>
    <col min="3588" max="3596" width="8.625" style="1024" customWidth="1"/>
    <col min="3597" max="3840" width="9" style="1024" customWidth="1"/>
    <col min="3841" max="3841" width="10.625" style="1024" customWidth="1"/>
    <col min="3842" max="3842" width="4.125" style="1024" customWidth="1"/>
    <col min="3843" max="3843" width="3.625" style="1024" customWidth="1"/>
    <col min="3844" max="3852" width="8.625" style="1024" customWidth="1"/>
    <col min="3853" max="4096" width="9" style="1024" customWidth="1"/>
    <col min="4097" max="4097" width="10.625" style="1024" customWidth="1"/>
    <col min="4098" max="4098" width="4.125" style="1024" customWidth="1"/>
    <col min="4099" max="4099" width="3.625" style="1024" customWidth="1"/>
    <col min="4100" max="4108" width="8.625" style="1024" customWidth="1"/>
    <col min="4109" max="4352" width="9" style="1024" customWidth="1"/>
    <col min="4353" max="4353" width="10.625" style="1024" customWidth="1"/>
    <col min="4354" max="4354" width="4.125" style="1024" customWidth="1"/>
    <col min="4355" max="4355" width="3.625" style="1024" customWidth="1"/>
    <col min="4356" max="4364" width="8.625" style="1024" customWidth="1"/>
    <col min="4365" max="4608" width="9" style="1024" customWidth="1"/>
    <col min="4609" max="4609" width="10.625" style="1024" customWidth="1"/>
    <col min="4610" max="4610" width="4.125" style="1024" customWidth="1"/>
    <col min="4611" max="4611" width="3.625" style="1024" customWidth="1"/>
    <col min="4612" max="4620" width="8.625" style="1024" customWidth="1"/>
    <col min="4621" max="4864" width="9" style="1024" customWidth="1"/>
    <col min="4865" max="4865" width="10.625" style="1024" customWidth="1"/>
    <col min="4866" max="4866" width="4.125" style="1024" customWidth="1"/>
    <col min="4867" max="4867" width="3.625" style="1024" customWidth="1"/>
    <col min="4868" max="4876" width="8.625" style="1024" customWidth="1"/>
    <col min="4877" max="5120" width="9" style="1024" customWidth="1"/>
    <col min="5121" max="5121" width="10.625" style="1024" customWidth="1"/>
    <col min="5122" max="5122" width="4.125" style="1024" customWidth="1"/>
    <col min="5123" max="5123" width="3.625" style="1024" customWidth="1"/>
    <col min="5124" max="5132" width="8.625" style="1024" customWidth="1"/>
    <col min="5133" max="5376" width="9" style="1024" customWidth="1"/>
    <col min="5377" max="5377" width="10.625" style="1024" customWidth="1"/>
    <col min="5378" max="5378" width="4.125" style="1024" customWidth="1"/>
    <col min="5379" max="5379" width="3.625" style="1024" customWidth="1"/>
    <col min="5380" max="5388" width="8.625" style="1024" customWidth="1"/>
    <col min="5389" max="5632" width="9" style="1024" customWidth="1"/>
    <col min="5633" max="5633" width="10.625" style="1024" customWidth="1"/>
    <col min="5634" max="5634" width="4.125" style="1024" customWidth="1"/>
    <col min="5635" max="5635" width="3.625" style="1024" customWidth="1"/>
    <col min="5636" max="5644" width="8.625" style="1024" customWidth="1"/>
    <col min="5645" max="5888" width="9" style="1024" customWidth="1"/>
    <col min="5889" max="5889" width="10.625" style="1024" customWidth="1"/>
    <col min="5890" max="5890" width="4.125" style="1024" customWidth="1"/>
    <col min="5891" max="5891" width="3.625" style="1024" customWidth="1"/>
    <col min="5892" max="5900" width="8.625" style="1024" customWidth="1"/>
    <col min="5901" max="6144" width="9" style="1024" customWidth="1"/>
    <col min="6145" max="6145" width="10.625" style="1024" customWidth="1"/>
    <col min="6146" max="6146" width="4.125" style="1024" customWidth="1"/>
    <col min="6147" max="6147" width="3.625" style="1024" customWidth="1"/>
    <col min="6148" max="6156" width="8.625" style="1024" customWidth="1"/>
    <col min="6157" max="6400" width="9" style="1024" customWidth="1"/>
    <col min="6401" max="6401" width="10.625" style="1024" customWidth="1"/>
    <col min="6402" max="6402" width="4.125" style="1024" customWidth="1"/>
    <col min="6403" max="6403" width="3.625" style="1024" customWidth="1"/>
    <col min="6404" max="6412" width="8.625" style="1024" customWidth="1"/>
    <col min="6413" max="6656" width="9" style="1024" customWidth="1"/>
    <col min="6657" max="6657" width="10.625" style="1024" customWidth="1"/>
    <col min="6658" max="6658" width="4.125" style="1024" customWidth="1"/>
    <col min="6659" max="6659" width="3.625" style="1024" customWidth="1"/>
    <col min="6660" max="6668" width="8.625" style="1024" customWidth="1"/>
    <col min="6669" max="6912" width="9" style="1024" customWidth="1"/>
    <col min="6913" max="6913" width="10.625" style="1024" customWidth="1"/>
    <col min="6914" max="6914" width="4.125" style="1024" customWidth="1"/>
    <col min="6915" max="6915" width="3.625" style="1024" customWidth="1"/>
    <col min="6916" max="6924" width="8.625" style="1024" customWidth="1"/>
    <col min="6925" max="7168" width="9" style="1024" customWidth="1"/>
    <col min="7169" max="7169" width="10.625" style="1024" customWidth="1"/>
    <col min="7170" max="7170" width="4.125" style="1024" customWidth="1"/>
    <col min="7171" max="7171" width="3.625" style="1024" customWidth="1"/>
    <col min="7172" max="7180" width="8.625" style="1024" customWidth="1"/>
    <col min="7181" max="7424" width="9" style="1024" customWidth="1"/>
    <col min="7425" max="7425" width="10.625" style="1024" customWidth="1"/>
    <col min="7426" max="7426" width="4.125" style="1024" customWidth="1"/>
    <col min="7427" max="7427" width="3.625" style="1024" customWidth="1"/>
    <col min="7428" max="7436" width="8.625" style="1024" customWidth="1"/>
    <col min="7437" max="7680" width="9" style="1024" customWidth="1"/>
    <col min="7681" max="7681" width="10.625" style="1024" customWidth="1"/>
    <col min="7682" max="7682" width="4.125" style="1024" customWidth="1"/>
    <col min="7683" max="7683" width="3.625" style="1024" customWidth="1"/>
    <col min="7684" max="7692" width="8.625" style="1024" customWidth="1"/>
    <col min="7693" max="7936" width="9" style="1024" customWidth="1"/>
    <col min="7937" max="7937" width="10.625" style="1024" customWidth="1"/>
    <col min="7938" max="7938" width="4.125" style="1024" customWidth="1"/>
    <col min="7939" max="7939" width="3.625" style="1024" customWidth="1"/>
    <col min="7940" max="7948" width="8.625" style="1024" customWidth="1"/>
    <col min="7949" max="8192" width="9" style="1024" customWidth="1"/>
    <col min="8193" max="8193" width="10.625" style="1024" customWidth="1"/>
    <col min="8194" max="8194" width="4.125" style="1024" customWidth="1"/>
    <col min="8195" max="8195" width="3.625" style="1024" customWidth="1"/>
    <col min="8196" max="8204" width="8.625" style="1024" customWidth="1"/>
    <col min="8205" max="8448" width="9" style="1024" customWidth="1"/>
    <col min="8449" max="8449" width="10.625" style="1024" customWidth="1"/>
    <col min="8450" max="8450" width="4.125" style="1024" customWidth="1"/>
    <col min="8451" max="8451" width="3.625" style="1024" customWidth="1"/>
    <col min="8452" max="8460" width="8.625" style="1024" customWidth="1"/>
    <col min="8461" max="8704" width="9" style="1024" customWidth="1"/>
    <col min="8705" max="8705" width="10.625" style="1024" customWidth="1"/>
    <col min="8706" max="8706" width="4.125" style="1024" customWidth="1"/>
    <col min="8707" max="8707" width="3.625" style="1024" customWidth="1"/>
    <col min="8708" max="8716" width="8.625" style="1024" customWidth="1"/>
    <col min="8717" max="8960" width="9" style="1024" customWidth="1"/>
    <col min="8961" max="8961" width="10.625" style="1024" customWidth="1"/>
    <col min="8962" max="8962" width="4.125" style="1024" customWidth="1"/>
    <col min="8963" max="8963" width="3.625" style="1024" customWidth="1"/>
    <col min="8964" max="8972" width="8.625" style="1024" customWidth="1"/>
    <col min="8973" max="9216" width="9" style="1024" customWidth="1"/>
    <col min="9217" max="9217" width="10.625" style="1024" customWidth="1"/>
    <col min="9218" max="9218" width="4.125" style="1024" customWidth="1"/>
    <col min="9219" max="9219" width="3.625" style="1024" customWidth="1"/>
    <col min="9220" max="9228" width="8.625" style="1024" customWidth="1"/>
    <col min="9229" max="9472" width="9" style="1024" customWidth="1"/>
    <col min="9473" max="9473" width="10.625" style="1024" customWidth="1"/>
    <col min="9474" max="9474" width="4.125" style="1024" customWidth="1"/>
    <col min="9475" max="9475" width="3.625" style="1024" customWidth="1"/>
    <col min="9476" max="9484" width="8.625" style="1024" customWidth="1"/>
    <col min="9485" max="9728" width="9" style="1024" customWidth="1"/>
    <col min="9729" max="9729" width="10.625" style="1024" customWidth="1"/>
    <col min="9730" max="9730" width="4.125" style="1024" customWidth="1"/>
    <col min="9731" max="9731" width="3.625" style="1024" customWidth="1"/>
    <col min="9732" max="9740" width="8.625" style="1024" customWidth="1"/>
    <col min="9741" max="9984" width="9" style="1024" customWidth="1"/>
    <col min="9985" max="9985" width="10.625" style="1024" customWidth="1"/>
    <col min="9986" max="9986" width="4.125" style="1024" customWidth="1"/>
    <col min="9987" max="9987" width="3.625" style="1024" customWidth="1"/>
    <col min="9988" max="9996" width="8.625" style="1024" customWidth="1"/>
    <col min="9997" max="10240" width="9" style="1024" customWidth="1"/>
    <col min="10241" max="10241" width="10.625" style="1024" customWidth="1"/>
    <col min="10242" max="10242" width="4.125" style="1024" customWidth="1"/>
    <col min="10243" max="10243" width="3.625" style="1024" customWidth="1"/>
    <col min="10244" max="10252" width="8.625" style="1024" customWidth="1"/>
    <col min="10253" max="10496" width="9" style="1024" customWidth="1"/>
    <col min="10497" max="10497" width="10.625" style="1024" customWidth="1"/>
    <col min="10498" max="10498" width="4.125" style="1024" customWidth="1"/>
    <col min="10499" max="10499" width="3.625" style="1024" customWidth="1"/>
    <col min="10500" max="10508" width="8.625" style="1024" customWidth="1"/>
    <col min="10509" max="10752" width="9" style="1024" customWidth="1"/>
    <col min="10753" max="10753" width="10.625" style="1024" customWidth="1"/>
    <col min="10754" max="10754" width="4.125" style="1024" customWidth="1"/>
    <col min="10755" max="10755" width="3.625" style="1024" customWidth="1"/>
    <col min="10756" max="10764" width="8.625" style="1024" customWidth="1"/>
    <col min="10765" max="11008" width="9" style="1024" customWidth="1"/>
    <col min="11009" max="11009" width="10.625" style="1024" customWidth="1"/>
    <col min="11010" max="11010" width="4.125" style="1024" customWidth="1"/>
    <col min="11011" max="11011" width="3.625" style="1024" customWidth="1"/>
    <col min="11012" max="11020" width="8.625" style="1024" customWidth="1"/>
    <col min="11021" max="11264" width="9" style="1024" customWidth="1"/>
    <col min="11265" max="11265" width="10.625" style="1024" customWidth="1"/>
    <col min="11266" max="11266" width="4.125" style="1024" customWidth="1"/>
    <col min="11267" max="11267" width="3.625" style="1024" customWidth="1"/>
    <col min="11268" max="11276" width="8.625" style="1024" customWidth="1"/>
    <col min="11277" max="11520" width="9" style="1024" customWidth="1"/>
    <col min="11521" max="11521" width="10.625" style="1024" customWidth="1"/>
    <col min="11522" max="11522" width="4.125" style="1024" customWidth="1"/>
    <col min="11523" max="11523" width="3.625" style="1024" customWidth="1"/>
    <col min="11524" max="11532" width="8.625" style="1024" customWidth="1"/>
    <col min="11533" max="11776" width="9" style="1024" customWidth="1"/>
    <col min="11777" max="11777" width="10.625" style="1024" customWidth="1"/>
    <col min="11778" max="11778" width="4.125" style="1024" customWidth="1"/>
    <col min="11779" max="11779" width="3.625" style="1024" customWidth="1"/>
    <col min="11780" max="11788" width="8.625" style="1024" customWidth="1"/>
    <col min="11789" max="12032" width="9" style="1024" customWidth="1"/>
    <col min="12033" max="12033" width="10.625" style="1024" customWidth="1"/>
    <col min="12034" max="12034" width="4.125" style="1024" customWidth="1"/>
    <col min="12035" max="12035" width="3.625" style="1024" customWidth="1"/>
    <col min="12036" max="12044" width="8.625" style="1024" customWidth="1"/>
    <col min="12045" max="12288" width="9" style="1024" customWidth="1"/>
    <col min="12289" max="12289" width="10.625" style="1024" customWidth="1"/>
    <col min="12290" max="12290" width="4.125" style="1024" customWidth="1"/>
    <col min="12291" max="12291" width="3.625" style="1024" customWidth="1"/>
    <col min="12292" max="12300" width="8.625" style="1024" customWidth="1"/>
    <col min="12301" max="12544" width="9" style="1024" customWidth="1"/>
    <col min="12545" max="12545" width="10.625" style="1024" customWidth="1"/>
    <col min="12546" max="12546" width="4.125" style="1024" customWidth="1"/>
    <col min="12547" max="12547" width="3.625" style="1024" customWidth="1"/>
    <col min="12548" max="12556" width="8.625" style="1024" customWidth="1"/>
    <col min="12557" max="12800" width="9" style="1024" customWidth="1"/>
    <col min="12801" max="12801" width="10.625" style="1024" customWidth="1"/>
    <col min="12802" max="12802" width="4.125" style="1024" customWidth="1"/>
    <col min="12803" max="12803" width="3.625" style="1024" customWidth="1"/>
    <col min="12804" max="12812" width="8.625" style="1024" customWidth="1"/>
    <col min="12813" max="13056" width="9" style="1024" customWidth="1"/>
    <col min="13057" max="13057" width="10.625" style="1024" customWidth="1"/>
    <col min="13058" max="13058" width="4.125" style="1024" customWidth="1"/>
    <col min="13059" max="13059" width="3.625" style="1024" customWidth="1"/>
    <col min="13060" max="13068" width="8.625" style="1024" customWidth="1"/>
    <col min="13069" max="13312" width="9" style="1024" customWidth="1"/>
    <col min="13313" max="13313" width="10.625" style="1024" customWidth="1"/>
    <col min="13314" max="13314" width="4.125" style="1024" customWidth="1"/>
    <col min="13315" max="13315" width="3.625" style="1024" customWidth="1"/>
    <col min="13316" max="13324" width="8.625" style="1024" customWidth="1"/>
    <col min="13325" max="13568" width="9" style="1024" customWidth="1"/>
    <col min="13569" max="13569" width="10.625" style="1024" customWidth="1"/>
    <col min="13570" max="13570" width="4.125" style="1024" customWidth="1"/>
    <col min="13571" max="13571" width="3.625" style="1024" customWidth="1"/>
    <col min="13572" max="13580" width="8.625" style="1024" customWidth="1"/>
    <col min="13581" max="13824" width="9" style="1024" customWidth="1"/>
    <col min="13825" max="13825" width="10.625" style="1024" customWidth="1"/>
    <col min="13826" max="13826" width="4.125" style="1024" customWidth="1"/>
    <col min="13827" max="13827" width="3.625" style="1024" customWidth="1"/>
    <col min="13828" max="13836" width="8.625" style="1024" customWidth="1"/>
    <col min="13837" max="14080" width="9" style="1024" customWidth="1"/>
    <col min="14081" max="14081" width="10.625" style="1024" customWidth="1"/>
    <col min="14082" max="14082" width="4.125" style="1024" customWidth="1"/>
    <col min="14083" max="14083" width="3.625" style="1024" customWidth="1"/>
    <col min="14084" max="14092" width="8.625" style="1024" customWidth="1"/>
    <col min="14093" max="14336" width="9" style="1024" customWidth="1"/>
    <col min="14337" max="14337" width="10.625" style="1024" customWidth="1"/>
    <col min="14338" max="14338" width="4.125" style="1024" customWidth="1"/>
    <col min="14339" max="14339" width="3.625" style="1024" customWidth="1"/>
    <col min="14340" max="14348" width="8.625" style="1024" customWidth="1"/>
    <col min="14349" max="14592" width="9" style="1024" customWidth="1"/>
    <col min="14593" max="14593" width="10.625" style="1024" customWidth="1"/>
    <col min="14594" max="14594" width="4.125" style="1024" customWidth="1"/>
    <col min="14595" max="14595" width="3.625" style="1024" customWidth="1"/>
    <col min="14596" max="14604" width="8.625" style="1024" customWidth="1"/>
    <col min="14605" max="14848" width="9" style="1024" customWidth="1"/>
    <col min="14849" max="14849" width="10.625" style="1024" customWidth="1"/>
    <col min="14850" max="14850" width="4.125" style="1024" customWidth="1"/>
    <col min="14851" max="14851" width="3.625" style="1024" customWidth="1"/>
    <col min="14852" max="14860" width="8.625" style="1024" customWidth="1"/>
    <col min="14861" max="15104" width="9" style="1024" customWidth="1"/>
    <col min="15105" max="15105" width="10.625" style="1024" customWidth="1"/>
    <col min="15106" max="15106" width="4.125" style="1024" customWidth="1"/>
    <col min="15107" max="15107" width="3.625" style="1024" customWidth="1"/>
    <col min="15108" max="15116" width="8.625" style="1024" customWidth="1"/>
    <col min="15117" max="15360" width="9" style="1024" customWidth="1"/>
    <col min="15361" max="15361" width="10.625" style="1024" customWidth="1"/>
    <col min="15362" max="15362" width="4.125" style="1024" customWidth="1"/>
    <col min="15363" max="15363" width="3.625" style="1024" customWidth="1"/>
    <col min="15364" max="15372" width="8.625" style="1024" customWidth="1"/>
    <col min="15373" max="15616" width="9" style="1024" customWidth="1"/>
    <col min="15617" max="15617" width="10.625" style="1024" customWidth="1"/>
    <col min="15618" max="15618" width="4.125" style="1024" customWidth="1"/>
    <col min="15619" max="15619" width="3.625" style="1024" customWidth="1"/>
    <col min="15620" max="15628" width="8.625" style="1024" customWidth="1"/>
    <col min="15629" max="15872" width="9" style="1024" customWidth="1"/>
    <col min="15873" max="15873" width="10.625" style="1024" customWidth="1"/>
    <col min="15874" max="15874" width="4.125" style="1024" customWidth="1"/>
    <col min="15875" max="15875" width="3.625" style="1024" customWidth="1"/>
    <col min="15876" max="15884" width="8.625" style="1024" customWidth="1"/>
    <col min="15885" max="16128" width="9" style="1024" customWidth="1"/>
    <col min="16129" max="16129" width="10.625" style="1024" customWidth="1"/>
    <col min="16130" max="16130" width="4.125" style="1024" customWidth="1"/>
    <col min="16131" max="16131" width="3.625" style="1024" customWidth="1"/>
    <col min="16132" max="16140" width="8.625" style="1024" customWidth="1"/>
    <col min="16141" max="16384" width="9" style="1024" customWidth="1"/>
  </cols>
  <sheetData>
    <row r="1" spans="1:14" ht="16.5" customHeight="1">
      <c r="A1" s="1026"/>
      <c r="B1" s="1026"/>
      <c r="C1" s="1026"/>
      <c r="D1" s="997"/>
      <c r="E1" s="1004" t="s">
        <v>872</v>
      </c>
      <c r="F1" s="85"/>
      <c r="G1" s="85"/>
      <c r="H1" s="85"/>
      <c r="I1" s="85"/>
      <c r="J1" s="85"/>
      <c r="K1" s="997"/>
      <c r="L1" s="966"/>
    </row>
    <row r="2" spans="1:14" ht="16.5" customHeight="1">
      <c r="A2" s="1027" t="s">
        <v>865</v>
      </c>
      <c r="B2" s="1027"/>
      <c r="C2" s="1027"/>
      <c r="D2" s="966"/>
      <c r="E2" s="1061" t="s">
        <v>1001</v>
      </c>
      <c r="G2" s="1061"/>
      <c r="H2" s="1061"/>
      <c r="I2" s="1061"/>
      <c r="J2" s="1061"/>
      <c r="K2" s="1073" t="s">
        <v>236</v>
      </c>
      <c r="L2" s="1073"/>
    </row>
    <row r="3" spans="1:14" ht="16.5" customHeight="1">
      <c r="A3" s="500" t="s">
        <v>116</v>
      </c>
      <c r="B3" s="1039"/>
      <c r="C3" s="1049"/>
      <c r="D3" s="514" t="s">
        <v>829</v>
      </c>
      <c r="E3" s="537"/>
      <c r="F3" s="514" t="s">
        <v>866</v>
      </c>
      <c r="G3" s="909"/>
      <c r="H3" s="514" t="s">
        <v>867</v>
      </c>
      <c r="I3" s="909"/>
      <c r="J3" s="514" t="s">
        <v>868</v>
      </c>
      <c r="K3" s="928"/>
      <c r="L3" s="43"/>
    </row>
    <row r="4" spans="1:14" ht="36" customHeight="1">
      <c r="A4" s="1028"/>
      <c r="B4" s="1028"/>
      <c r="C4" s="1050"/>
      <c r="D4" s="892" t="s">
        <v>408</v>
      </c>
      <c r="E4" s="545" t="s">
        <v>869</v>
      </c>
      <c r="F4" s="892" t="s">
        <v>873</v>
      </c>
      <c r="G4" s="892" t="s">
        <v>869</v>
      </c>
      <c r="H4" s="696" t="s">
        <v>408</v>
      </c>
      <c r="I4" s="545" t="s">
        <v>869</v>
      </c>
      <c r="J4" s="892" t="s">
        <v>873</v>
      </c>
      <c r="K4" s="695" t="s">
        <v>869</v>
      </c>
      <c r="N4" s="43"/>
    </row>
    <row r="5" spans="1:14" ht="16.5" customHeight="1">
      <c r="A5" s="1029" t="s">
        <v>251</v>
      </c>
      <c r="B5" s="34" t="s">
        <v>109</v>
      </c>
      <c r="C5" s="1051" t="s">
        <v>730</v>
      </c>
      <c r="D5" s="893">
        <v>103.7</v>
      </c>
      <c r="E5" s="910">
        <v>107.2</v>
      </c>
      <c r="F5" s="646">
        <v>101.4</v>
      </c>
      <c r="G5" s="646">
        <v>104.8</v>
      </c>
      <c r="H5" s="910">
        <v>117.3</v>
      </c>
      <c r="I5" s="910">
        <v>118.4</v>
      </c>
      <c r="J5" s="910">
        <v>102.5</v>
      </c>
      <c r="K5" s="910">
        <v>101.9</v>
      </c>
    </row>
    <row r="6" spans="1:14" ht="16.5" customHeight="1">
      <c r="A6" s="872"/>
      <c r="B6" s="882">
        <v>5</v>
      </c>
      <c r="C6" s="882"/>
      <c r="D6" s="893">
        <v>105.3</v>
      </c>
      <c r="E6" s="910">
        <v>108.2</v>
      </c>
      <c r="F6" s="646">
        <v>99.3</v>
      </c>
      <c r="G6" s="646">
        <v>102.1</v>
      </c>
      <c r="H6" s="910">
        <v>120</v>
      </c>
      <c r="I6" s="910">
        <v>120.3</v>
      </c>
      <c r="J6" s="910">
        <v>103.6</v>
      </c>
      <c r="K6" s="910">
        <v>102</v>
      </c>
    </row>
    <row r="7" spans="1:14" ht="16.5" customHeight="1">
      <c r="A7" s="1025"/>
      <c r="B7" s="1040">
        <v>6</v>
      </c>
      <c r="C7" s="872"/>
      <c r="D7" s="1052">
        <v>107.2</v>
      </c>
      <c r="E7" s="1025">
        <v>111.2</v>
      </c>
      <c r="F7" s="1068">
        <v>98</v>
      </c>
      <c r="G7" s="1025">
        <v>101.6</v>
      </c>
      <c r="H7" s="1068">
        <v>124.1</v>
      </c>
      <c r="I7" s="1025">
        <v>117.9</v>
      </c>
      <c r="J7" s="910">
        <v>102.2</v>
      </c>
      <c r="K7" s="910">
        <v>99.8</v>
      </c>
    </row>
    <row r="8" spans="1:14" ht="16.5" customHeight="1">
      <c r="A8" s="10"/>
      <c r="B8" s="6"/>
      <c r="C8" s="10"/>
      <c r="D8" s="894"/>
      <c r="E8" s="912"/>
      <c r="F8" s="1069"/>
      <c r="G8" s="1069"/>
      <c r="H8" s="1069"/>
      <c r="I8" s="1069"/>
      <c r="J8" s="1072"/>
      <c r="K8" s="1072"/>
    </row>
    <row r="9" spans="1:14" ht="16.5" customHeight="1">
      <c r="A9" s="1030" t="s">
        <v>854</v>
      </c>
      <c r="B9" s="65">
        <v>9</v>
      </c>
      <c r="C9" s="883" t="s">
        <v>708</v>
      </c>
      <c r="D9" s="895">
        <v>87.3</v>
      </c>
      <c r="E9" s="913">
        <v>87.8</v>
      </c>
      <c r="F9" s="913">
        <v>79.5</v>
      </c>
      <c r="G9" s="913">
        <v>80</v>
      </c>
      <c r="H9" s="913">
        <v>126</v>
      </c>
      <c r="I9" s="913">
        <v>120.2</v>
      </c>
      <c r="J9" s="913">
        <v>101.2</v>
      </c>
      <c r="K9" s="913">
        <v>99</v>
      </c>
    </row>
    <row r="10" spans="1:14" ht="16.5" customHeight="1">
      <c r="A10" s="1030"/>
      <c r="B10" s="65">
        <v>10</v>
      </c>
      <c r="C10" s="883"/>
      <c r="D10" s="895">
        <v>87.6</v>
      </c>
      <c r="E10" s="913">
        <v>87.5</v>
      </c>
      <c r="F10" s="913">
        <v>79.3</v>
      </c>
      <c r="G10" s="913">
        <v>79.2</v>
      </c>
      <c r="H10" s="913">
        <v>121.2</v>
      </c>
      <c r="I10" s="913">
        <v>123.4</v>
      </c>
      <c r="J10" s="913">
        <v>101.3</v>
      </c>
      <c r="K10" s="913">
        <v>98.8</v>
      </c>
    </row>
    <row r="11" spans="1:14" ht="17.45" customHeight="1">
      <c r="A11" s="1030"/>
      <c r="B11" s="65">
        <v>11</v>
      </c>
      <c r="C11" s="883"/>
      <c r="D11" s="895">
        <v>94.2</v>
      </c>
      <c r="E11" s="913">
        <v>95.2</v>
      </c>
      <c r="F11" s="913">
        <v>84.6</v>
      </c>
      <c r="G11" s="913">
        <v>85.5</v>
      </c>
      <c r="H11" s="913">
        <v>133.69999999999999</v>
      </c>
      <c r="I11" s="913">
        <v>123.4</v>
      </c>
      <c r="J11" s="913">
        <v>100.8</v>
      </c>
      <c r="K11" s="913">
        <v>98.3</v>
      </c>
    </row>
    <row r="12" spans="1:14" ht="16.5" customHeight="1">
      <c r="A12" s="1030"/>
      <c r="B12" s="65">
        <v>12</v>
      </c>
      <c r="C12" s="883"/>
      <c r="D12" s="895">
        <v>205.2</v>
      </c>
      <c r="E12" s="913">
        <v>226.9</v>
      </c>
      <c r="F12" s="913">
        <v>183.2</v>
      </c>
      <c r="G12" s="913">
        <v>202.6</v>
      </c>
      <c r="H12" s="913">
        <v>124</v>
      </c>
      <c r="I12" s="913">
        <v>122.6</v>
      </c>
      <c r="J12" s="913">
        <v>100.8</v>
      </c>
      <c r="K12" s="913">
        <v>98</v>
      </c>
    </row>
    <row r="13" spans="1:14" ht="16.5" customHeight="1">
      <c r="A13" s="1030" t="s">
        <v>689</v>
      </c>
      <c r="B13" s="65">
        <v>1</v>
      </c>
      <c r="C13" s="883" t="s">
        <v>708</v>
      </c>
      <c r="D13" s="895">
        <v>92.5</v>
      </c>
      <c r="E13" s="913">
        <v>90.1</v>
      </c>
      <c r="F13" s="913">
        <v>82.1</v>
      </c>
      <c r="G13" s="913">
        <v>79.900000000000006</v>
      </c>
      <c r="H13" s="913">
        <v>114.4</v>
      </c>
      <c r="I13" s="913">
        <v>104.8</v>
      </c>
      <c r="J13" s="913">
        <v>100.7</v>
      </c>
      <c r="K13" s="913">
        <v>97.9</v>
      </c>
    </row>
    <row r="14" spans="1:14" ht="16.5" customHeight="1">
      <c r="A14" s="1030"/>
      <c r="B14" s="65">
        <v>2</v>
      </c>
      <c r="C14" s="883"/>
      <c r="D14" s="895">
        <v>86.5</v>
      </c>
      <c r="E14" s="913">
        <v>85.3</v>
      </c>
      <c r="F14" s="913">
        <v>77.3</v>
      </c>
      <c r="G14" s="913">
        <v>76.2</v>
      </c>
      <c r="H14" s="913">
        <v>120.2</v>
      </c>
      <c r="I14" s="913">
        <v>112.9</v>
      </c>
      <c r="J14" s="913">
        <v>100.3</v>
      </c>
      <c r="K14" s="913">
        <v>97.5</v>
      </c>
    </row>
    <row r="15" spans="1:14" ht="16.5" customHeight="1">
      <c r="A15" s="1030"/>
      <c r="B15" s="65">
        <v>3</v>
      </c>
      <c r="C15" s="883"/>
      <c r="D15" s="895">
        <v>88.7</v>
      </c>
      <c r="E15" s="913">
        <v>86.6</v>
      </c>
      <c r="F15" s="913">
        <v>79.099999999999994</v>
      </c>
      <c r="G15" s="913">
        <v>77.2</v>
      </c>
      <c r="H15" s="913">
        <v>119.2</v>
      </c>
      <c r="I15" s="913">
        <v>108.1</v>
      </c>
      <c r="J15" s="913">
        <v>99.2</v>
      </c>
      <c r="K15" s="913">
        <v>95.5</v>
      </c>
    </row>
    <row r="16" spans="1:14" s="1025" customFormat="1" ht="16.5" customHeight="1">
      <c r="A16" s="353"/>
      <c r="B16" s="65">
        <v>4</v>
      </c>
      <c r="D16" s="895">
        <v>89</v>
      </c>
      <c r="E16" s="913">
        <v>90.7</v>
      </c>
      <c r="F16" s="913">
        <v>79</v>
      </c>
      <c r="G16" s="913">
        <v>80.599999999999994</v>
      </c>
      <c r="H16" s="913">
        <v>126.9</v>
      </c>
      <c r="I16" s="913">
        <v>108.9</v>
      </c>
      <c r="J16" s="913">
        <v>99.4</v>
      </c>
      <c r="K16" s="913">
        <v>96.7</v>
      </c>
    </row>
    <row r="17" spans="1:16" s="1025" customFormat="1" ht="16.5" customHeight="1">
      <c r="A17" s="353"/>
      <c r="B17" s="65">
        <v>5</v>
      </c>
      <c r="C17" s="65"/>
      <c r="D17" s="895">
        <v>87.8</v>
      </c>
      <c r="E17" s="913">
        <v>87.3</v>
      </c>
      <c r="F17" s="913">
        <v>77.599999999999994</v>
      </c>
      <c r="G17" s="913">
        <v>77.2</v>
      </c>
      <c r="H17" s="913">
        <v>120.2</v>
      </c>
      <c r="I17" s="913">
        <v>100</v>
      </c>
      <c r="J17" s="913">
        <v>100.3</v>
      </c>
      <c r="K17" s="913">
        <v>99.1</v>
      </c>
    </row>
    <row r="18" spans="1:16" s="1025" customFormat="1" ht="16.5" customHeight="1">
      <c r="A18" s="353"/>
      <c r="B18" s="65">
        <v>6</v>
      </c>
      <c r="C18" s="632"/>
      <c r="D18" s="895">
        <v>153.19999999999999</v>
      </c>
      <c r="E18" s="913">
        <v>140.69999999999999</v>
      </c>
      <c r="F18" s="913">
        <v>134.9</v>
      </c>
      <c r="G18" s="913">
        <v>123.9</v>
      </c>
      <c r="H18" s="913">
        <v>123.1</v>
      </c>
      <c r="I18" s="913">
        <v>104.8</v>
      </c>
      <c r="J18" s="913">
        <v>99.9</v>
      </c>
      <c r="K18" s="913">
        <v>98.8</v>
      </c>
    </row>
    <row r="19" spans="1:16" s="1025" customFormat="1" ht="16.5" customHeight="1">
      <c r="A19" s="353"/>
      <c r="B19" s="65">
        <v>7</v>
      </c>
      <c r="C19" s="632"/>
      <c r="D19" s="895">
        <v>145.9</v>
      </c>
      <c r="E19" s="913">
        <v>168.5</v>
      </c>
      <c r="F19" s="910">
        <v>128.5</v>
      </c>
      <c r="G19" s="913">
        <v>148.5</v>
      </c>
      <c r="H19" s="913">
        <v>121.2</v>
      </c>
      <c r="I19" s="913">
        <v>108.9</v>
      </c>
      <c r="J19" s="913">
        <v>99.2</v>
      </c>
      <c r="K19" s="913">
        <v>95.6</v>
      </c>
    </row>
    <row r="20" spans="1:16" s="1025" customFormat="1" ht="16.5" customHeight="1">
      <c r="A20" s="353"/>
      <c r="B20" s="65">
        <v>8</v>
      </c>
      <c r="C20" s="632"/>
      <c r="D20" s="1053">
        <v>90.6</v>
      </c>
      <c r="E20" s="173">
        <v>91.5</v>
      </c>
      <c r="F20" s="646">
        <v>79.599999999999994</v>
      </c>
      <c r="G20" s="173">
        <v>80.400000000000006</v>
      </c>
      <c r="H20" s="173">
        <v>105.8</v>
      </c>
      <c r="I20" s="173">
        <v>100.8</v>
      </c>
      <c r="J20" s="913">
        <v>98.8</v>
      </c>
      <c r="K20" s="913">
        <v>95.3</v>
      </c>
    </row>
    <row r="21" spans="1:16" s="1025" customFormat="1" ht="16.5" customHeight="1">
      <c r="A21" s="1031"/>
      <c r="B21" s="1041">
        <v>9</v>
      </c>
      <c r="C21" s="889"/>
      <c r="D21" s="1054">
        <v>91.4</v>
      </c>
      <c r="E21" s="1062">
        <v>90.8</v>
      </c>
      <c r="F21" s="1062">
        <v>80.2</v>
      </c>
      <c r="G21" s="1062">
        <v>79.7</v>
      </c>
      <c r="H21" s="1062">
        <v>125</v>
      </c>
      <c r="I21" s="1062">
        <v>110.5</v>
      </c>
      <c r="J21" s="1062">
        <v>98.4</v>
      </c>
      <c r="K21" s="1062">
        <v>94.6</v>
      </c>
      <c r="L21" s="210"/>
      <c r="M21" s="210"/>
      <c r="N21" s="210"/>
      <c r="O21" s="210"/>
    </row>
    <row r="22" spans="1:16" ht="16.5" customHeight="1">
      <c r="A22" s="65" t="s">
        <v>744</v>
      </c>
      <c r="B22" s="65"/>
      <c r="C22" s="65"/>
      <c r="D22" s="897">
        <v>4.7</v>
      </c>
      <c r="E22" s="899">
        <v>3.4</v>
      </c>
      <c r="F22" s="899">
        <v>0.9</v>
      </c>
      <c r="G22" s="899">
        <v>-0.4</v>
      </c>
      <c r="H22" s="899">
        <v>-0.8</v>
      </c>
      <c r="I22" s="899">
        <v>-8.1</v>
      </c>
      <c r="J22" s="899">
        <v>-2.8</v>
      </c>
      <c r="K22" s="899">
        <v>-4.4000000000000004</v>
      </c>
      <c r="M22" s="899"/>
      <c r="N22" s="43"/>
      <c r="O22" s="43"/>
      <c r="P22" s="43"/>
    </row>
    <row r="23" spans="1:16" ht="16.5" customHeight="1">
      <c r="A23" s="520" t="s">
        <v>515</v>
      </c>
      <c r="B23" s="520"/>
      <c r="C23" s="520"/>
      <c r="D23" s="898">
        <v>0.9</v>
      </c>
      <c r="E23" s="916">
        <v>-0.8</v>
      </c>
      <c r="F23" s="916">
        <v>0.8</v>
      </c>
      <c r="G23" s="916">
        <v>-0.9</v>
      </c>
      <c r="H23" s="916">
        <v>18.100000000000001</v>
      </c>
      <c r="I23" s="916">
        <v>9.6</v>
      </c>
      <c r="J23" s="916">
        <v>-0.4</v>
      </c>
      <c r="K23" s="916">
        <v>-0.7</v>
      </c>
    </row>
    <row r="24" spans="1:16" ht="13.5" customHeight="1">
      <c r="A24" s="1032"/>
      <c r="B24" s="1032"/>
      <c r="C24" s="1032"/>
      <c r="D24" s="899"/>
      <c r="E24" s="899"/>
      <c r="F24" s="899"/>
      <c r="G24" s="899"/>
      <c r="H24" s="899"/>
      <c r="I24" s="899"/>
      <c r="J24" s="899"/>
      <c r="K24" s="899"/>
      <c r="L24" s="1042"/>
    </row>
    <row r="25" spans="1:16" ht="12" customHeight="1">
      <c r="A25" s="1032"/>
      <c r="B25" s="1042"/>
      <c r="C25" s="1042"/>
      <c r="D25" s="1042"/>
      <c r="E25" s="1042"/>
      <c r="F25" s="1042"/>
      <c r="G25" s="1042"/>
      <c r="H25" s="1042"/>
      <c r="I25" s="1042"/>
      <c r="J25" s="1042"/>
      <c r="K25" s="1042"/>
      <c r="L25" s="1042"/>
    </row>
    <row r="26" spans="1:16" ht="11.25" customHeight="1">
      <c r="A26" s="1033"/>
      <c r="B26" s="1033"/>
      <c r="C26" s="1033"/>
      <c r="D26" s="1033"/>
      <c r="E26" s="1033"/>
      <c r="F26" s="1033"/>
      <c r="G26" s="1033"/>
      <c r="H26" s="1033"/>
      <c r="I26" s="1033"/>
      <c r="J26" s="1033"/>
      <c r="K26" s="1033"/>
      <c r="L26" s="1033"/>
    </row>
    <row r="27" spans="1:16" ht="16.5" customHeight="1">
      <c r="A27" s="966"/>
      <c r="B27" s="966"/>
      <c r="C27" s="966"/>
      <c r="D27" s="966"/>
      <c r="E27" s="1063" t="s">
        <v>546</v>
      </c>
      <c r="G27" s="966"/>
      <c r="H27" s="966"/>
      <c r="I27" s="966"/>
      <c r="J27" s="966"/>
      <c r="K27" s="966"/>
      <c r="L27" s="966"/>
    </row>
    <row r="28" spans="1:16" ht="16.5" customHeight="1">
      <c r="A28" s="1026"/>
      <c r="B28" s="1026"/>
      <c r="C28" s="1026"/>
      <c r="D28" s="966"/>
      <c r="E28" s="966"/>
      <c r="F28" s="966"/>
      <c r="G28" s="966"/>
      <c r="H28" s="966"/>
      <c r="I28" s="966"/>
      <c r="J28" s="966"/>
      <c r="K28" s="966"/>
      <c r="L28" s="966"/>
    </row>
    <row r="29" spans="1:16" ht="15" customHeight="1">
      <c r="A29" s="1034" t="s">
        <v>284</v>
      </c>
      <c r="B29" s="1034"/>
      <c r="C29" s="1034"/>
      <c r="D29" s="966"/>
      <c r="E29" s="966"/>
      <c r="F29" s="966"/>
      <c r="G29" s="966"/>
      <c r="H29" s="966"/>
      <c r="I29" s="966"/>
      <c r="J29" s="966"/>
      <c r="K29" s="966"/>
      <c r="L29" s="245" t="s">
        <v>236</v>
      </c>
    </row>
    <row r="30" spans="1:16" ht="15" customHeight="1">
      <c r="A30" s="500" t="s">
        <v>238</v>
      </c>
      <c r="B30" s="500"/>
      <c r="C30" s="533"/>
      <c r="D30" s="537" t="s">
        <v>273</v>
      </c>
      <c r="E30" s="545"/>
      <c r="F30" s="545"/>
      <c r="G30" s="545" t="s">
        <v>870</v>
      </c>
      <c r="H30" s="545"/>
      <c r="I30" s="545"/>
      <c r="J30" s="545" t="s">
        <v>412</v>
      </c>
      <c r="K30" s="545"/>
      <c r="L30" s="514"/>
    </row>
    <row r="31" spans="1:16" ht="15" customHeight="1">
      <c r="A31" s="501"/>
      <c r="B31" s="501"/>
      <c r="C31" s="534"/>
      <c r="D31" s="545" t="s">
        <v>729</v>
      </c>
      <c r="E31" s="545" t="s">
        <v>871</v>
      </c>
      <c r="F31" s="545" t="s">
        <v>621</v>
      </c>
      <c r="G31" s="545" t="s">
        <v>729</v>
      </c>
      <c r="H31" s="545" t="s">
        <v>871</v>
      </c>
      <c r="I31" s="545" t="s">
        <v>621</v>
      </c>
      <c r="J31" s="545" t="s">
        <v>729</v>
      </c>
      <c r="K31" s="545" t="s">
        <v>871</v>
      </c>
      <c r="L31" s="514" t="s">
        <v>621</v>
      </c>
    </row>
    <row r="32" spans="1:16" ht="15" customHeight="1">
      <c r="A32" s="42" t="s">
        <v>689</v>
      </c>
      <c r="B32" s="1043">
        <v>7</v>
      </c>
      <c r="C32" s="1043" t="s">
        <v>152</v>
      </c>
      <c r="D32" s="1055">
        <v>495166</v>
      </c>
      <c r="E32" s="1064">
        <v>632892</v>
      </c>
      <c r="F32" s="196">
        <v>309917</v>
      </c>
      <c r="G32" s="196">
        <v>299630</v>
      </c>
      <c r="H32" s="196">
        <v>359043</v>
      </c>
      <c r="I32" s="196">
        <v>219717</v>
      </c>
      <c r="J32" s="955">
        <v>195536</v>
      </c>
      <c r="K32" s="955">
        <v>273849</v>
      </c>
      <c r="L32" s="955">
        <v>90200</v>
      </c>
    </row>
    <row r="33" spans="1:14" ht="15" customHeight="1">
      <c r="A33" s="42"/>
      <c r="B33" s="1043">
        <v>8</v>
      </c>
      <c r="C33" s="1043"/>
      <c r="D33" s="1055">
        <v>307369</v>
      </c>
      <c r="E33" s="1064">
        <v>371785</v>
      </c>
      <c r="F33" s="154">
        <v>221230</v>
      </c>
      <c r="G33" s="154">
        <v>294469</v>
      </c>
      <c r="H33" s="154">
        <v>355549</v>
      </c>
      <c r="I33" s="154">
        <v>212791</v>
      </c>
      <c r="J33" s="156">
        <v>12900</v>
      </c>
      <c r="K33" s="156">
        <v>16236</v>
      </c>
      <c r="L33" s="156">
        <v>8439</v>
      </c>
    </row>
    <row r="34" spans="1:14" ht="15" customHeight="1">
      <c r="A34" s="1035"/>
      <c r="B34" s="1040">
        <v>9</v>
      </c>
      <c r="C34" s="1040"/>
      <c r="D34" s="1056">
        <v>310116</v>
      </c>
      <c r="E34" s="1065">
        <v>373619</v>
      </c>
      <c r="F34" s="1070">
        <v>224990</v>
      </c>
      <c r="G34" s="1070">
        <v>295792</v>
      </c>
      <c r="H34" s="1070">
        <v>356112</v>
      </c>
      <c r="I34" s="1070">
        <v>214931</v>
      </c>
      <c r="J34" s="166">
        <v>14324</v>
      </c>
      <c r="K34" s="166">
        <v>17507</v>
      </c>
      <c r="L34" s="166">
        <v>10059</v>
      </c>
    </row>
    <row r="35" spans="1:14" ht="15" customHeight="1">
      <c r="A35" s="65"/>
      <c r="B35" s="65"/>
      <c r="C35" s="65"/>
      <c r="D35" s="1057"/>
      <c r="E35" s="1066"/>
      <c r="F35" s="1071"/>
      <c r="G35" s="1071"/>
      <c r="H35" s="1071"/>
      <c r="I35" s="1071"/>
      <c r="J35" s="43"/>
      <c r="K35" s="1071"/>
      <c r="L35" s="1071"/>
    </row>
    <row r="36" spans="1:14" ht="15" customHeight="1">
      <c r="A36" s="1036" t="s">
        <v>437</v>
      </c>
      <c r="B36" s="1044" t="s">
        <v>437</v>
      </c>
      <c r="C36" s="353" t="s">
        <v>437</v>
      </c>
      <c r="D36" s="1058">
        <v>739631</v>
      </c>
      <c r="E36" s="955">
        <v>831720</v>
      </c>
      <c r="F36" s="955">
        <v>469532</v>
      </c>
      <c r="G36" s="955">
        <v>340536</v>
      </c>
      <c r="H36" s="955">
        <v>386020</v>
      </c>
      <c r="I36" s="955">
        <v>207129</v>
      </c>
      <c r="J36" s="955">
        <v>399095</v>
      </c>
      <c r="K36" s="955">
        <v>445700</v>
      </c>
      <c r="L36" s="955">
        <v>262403</v>
      </c>
    </row>
    <row r="37" spans="1:14" ht="15" customHeight="1">
      <c r="A37" s="8" t="s">
        <v>354</v>
      </c>
      <c r="B37" s="353" t="s">
        <v>354</v>
      </c>
      <c r="C37" s="353" t="s">
        <v>354</v>
      </c>
      <c r="D37" s="1058">
        <v>361234</v>
      </c>
      <c r="E37" s="955">
        <v>410465</v>
      </c>
      <c r="F37" s="955">
        <v>241472</v>
      </c>
      <c r="G37" s="955">
        <v>356497</v>
      </c>
      <c r="H37" s="955">
        <v>404442</v>
      </c>
      <c r="I37" s="955">
        <v>239863</v>
      </c>
      <c r="J37" s="955">
        <v>4737</v>
      </c>
      <c r="K37" s="955">
        <v>6023</v>
      </c>
      <c r="L37" s="955">
        <v>1609</v>
      </c>
    </row>
    <row r="38" spans="1:14" ht="15" customHeight="1">
      <c r="A38" s="934" t="s">
        <v>33</v>
      </c>
      <c r="B38" s="1045" t="s">
        <v>33</v>
      </c>
      <c r="C38" s="1045" t="s">
        <v>33</v>
      </c>
      <c r="D38" s="1058">
        <v>497536</v>
      </c>
      <c r="E38" s="955">
        <v>525674</v>
      </c>
      <c r="F38" s="955">
        <v>369384</v>
      </c>
      <c r="G38" s="955">
        <v>496489</v>
      </c>
      <c r="H38" s="955">
        <v>524536</v>
      </c>
      <c r="I38" s="955">
        <v>368752</v>
      </c>
      <c r="J38" s="955">
        <v>1047</v>
      </c>
      <c r="K38" s="955">
        <v>1138</v>
      </c>
      <c r="L38" s="955">
        <v>632</v>
      </c>
    </row>
    <row r="39" spans="1:14" ht="15" customHeight="1">
      <c r="A39" s="8" t="s">
        <v>55</v>
      </c>
      <c r="B39" s="353" t="s">
        <v>55</v>
      </c>
      <c r="C39" s="353" t="s">
        <v>55</v>
      </c>
      <c r="D39" s="1058">
        <v>390966</v>
      </c>
      <c r="E39" s="955">
        <v>431292</v>
      </c>
      <c r="F39" s="955">
        <v>295083</v>
      </c>
      <c r="G39" s="955">
        <v>390337</v>
      </c>
      <c r="H39" s="955">
        <v>430400</v>
      </c>
      <c r="I39" s="955">
        <v>295080</v>
      </c>
      <c r="J39" s="955">
        <v>629</v>
      </c>
      <c r="K39" s="955">
        <v>892</v>
      </c>
      <c r="L39" s="955">
        <v>3</v>
      </c>
    </row>
    <row r="40" spans="1:14" ht="15" customHeight="1">
      <c r="A40" s="8" t="s">
        <v>229</v>
      </c>
      <c r="B40" s="353" t="s">
        <v>229</v>
      </c>
      <c r="C40" s="353" t="s">
        <v>229</v>
      </c>
      <c r="D40" s="1058">
        <v>246794</v>
      </c>
      <c r="E40" s="955">
        <v>280891</v>
      </c>
      <c r="F40" s="955">
        <v>163230</v>
      </c>
      <c r="G40" s="955">
        <v>246431</v>
      </c>
      <c r="H40" s="955">
        <v>280408</v>
      </c>
      <c r="I40" s="955">
        <v>163160</v>
      </c>
      <c r="J40" s="955">
        <v>363</v>
      </c>
      <c r="K40" s="955">
        <v>483</v>
      </c>
      <c r="L40" s="955">
        <v>70</v>
      </c>
    </row>
    <row r="41" spans="1:14" ht="15" customHeight="1">
      <c r="A41" s="8" t="s">
        <v>440</v>
      </c>
      <c r="B41" s="353" t="s">
        <v>440</v>
      </c>
      <c r="C41" s="353" t="s">
        <v>440</v>
      </c>
      <c r="D41" s="1058">
        <v>229434</v>
      </c>
      <c r="E41" s="955">
        <v>311864</v>
      </c>
      <c r="F41" s="955">
        <v>169935</v>
      </c>
      <c r="G41" s="955">
        <v>228240</v>
      </c>
      <c r="H41" s="955">
        <v>311104</v>
      </c>
      <c r="I41" s="955">
        <v>168427</v>
      </c>
      <c r="J41" s="955">
        <v>1194</v>
      </c>
      <c r="K41" s="955">
        <v>760</v>
      </c>
      <c r="L41" s="955">
        <v>1508</v>
      </c>
    </row>
    <row r="42" spans="1:14" ht="15" customHeight="1">
      <c r="A42" s="8" t="s">
        <v>442</v>
      </c>
      <c r="B42" s="353" t="s">
        <v>442</v>
      </c>
      <c r="C42" s="353" t="s">
        <v>442</v>
      </c>
      <c r="D42" s="1058">
        <v>359030</v>
      </c>
      <c r="E42" s="955">
        <v>491378</v>
      </c>
      <c r="F42" s="955">
        <v>278507</v>
      </c>
      <c r="G42" s="955">
        <v>358794</v>
      </c>
      <c r="H42" s="955">
        <v>490945</v>
      </c>
      <c r="I42" s="955">
        <v>278391</v>
      </c>
      <c r="J42" s="955">
        <v>236</v>
      </c>
      <c r="K42" s="955">
        <v>433</v>
      </c>
      <c r="L42" s="955">
        <v>116</v>
      </c>
    </row>
    <row r="43" spans="1:14" ht="15" customHeight="1">
      <c r="A43" s="878" t="s">
        <v>365</v>
      </c>
      <c r="B43" s="1046"/>
      <c r="C43" s="1046"/>
      <c r="D43" s="1058">
        <v>202477</v>
      </c>
      <c r="E43" s="955">
        <v>253996</v>
      </c>
      <c r="F43" s="955">
        <v>165856</v>
      </c>
      <c r="G43" s="955">
        <v>202230</v>
      </c>
      <c r="H43" s="955">
        <v>253788</v>
      </c>
      <c r="I43" s="955">
        <v>165581</v>
      </c>
      <c r="J43" s="955">
        <v>247</v>
      </c>
      <c r="K43" s="955">
        <v>208</v>
      </c>
      <c r="L43" s="955">
        <v>275</v>
      </c>
    </row>
    <row r="44" spans="1:14" ht="15" customHeight="1">
      <c r="A44" s="879" t="s">
        <v>445</v>
      </c>
      <c r="B44" s="1047" t="s">
        <v>445</v>
      </c>
      <c r="C44" s="1047" t="s">
        <v>445</v>
      </c>
      <c r="D44" s="1058">
        <v>439054</v>
      </c>
      <c r="E44" s="955">
        <v>456142</v>
      </c>
      <c r="F44" s="955">
        <v>324316</v>
      </c>
      <c r="G44" s="955">
        <v>438215</v>
      </c>
      <c r="H44" s="955">
        <v>455242</v>
      </c>
      <c r="I44" s="955">
        <v>323883</v>
      </c>
      <c r="J44" s="955">
        <v>839</v>
      </c>
      <c r="K44" s="955">
        <v>900</v>
      </c>
      <c r="L44" s="955">
        <v>433</v>
      </c>
    </row>
    <row r="45" spans="1:14" ht="15" customHeight="1">
      <c r="A45" s="878" t="s">
        <v>446</v>
      </c>
      <c r="B45" s="1046" t="s">
        <v>446</v>
      </c>
      <c r="C45" s="1046" t="s">
        <v>446</v>
      </c>
      <c r="D45" s="1058">
        <v>151811</v>
      </c>
      <c r="E45" s="955">
        <v>199959</v>
      </c>
      <c r="F45" s="955">
        <v>125071</v>
      </c>
      <c r="G45" s="955">
        <v>151687</v>
      </c>
      <c r="H45" s="955">
        <v>199793</v>
      </c>
      <c r="I45" s="955">
        <v>124970</v>
      </c>
      <c r="J45" s="955">
        <v>124</v>
      </c>
      <c r="K45" s="955">
        <v>166</v>
      </c>
      <c r="L45" s="955">
        <v>101</v>
      </c>
    </row>
    <row r="46" spans="1:14" ht="15" customHeight="1">
      <c r="A46" s="879" t="s">
        <v>311</v>
      </c>
      <c r="B46" s="1047" t="s">
        <v>311</v>
      </c>
      <c r="C46" s="1047" t="s">
        <v>311</v>
      </c>
      <c r="D46" s="1058">
        <v>182770</v>
      </c>
      <c r="E46" s="955">
        <v>230338</v>
      </c>
      <c r="F46" s="955">
        <v>141379</v>
      </c>
      <c r="G46" s="955">
        <v>182411</v>
      </c>
      <c r="H46" s="955">
        <v>230184</v>
      </c>
      <c r="I46" s="955">
        <v>140841</v>
      </c>
      <c r="J46" s="955">
        <v>359</v>
      </c>
      <c r="K46" s="955">
        <v>154</v>
      </c>
      <c r="L46" s="955">
        <v>538</v>
      </c>
    </row>
    <row r="47" spans="1:14" ht="15" customHeight="1">
      <c r="A47" s="8" t="s">
        <v>397</v>
      </c>
      <c r="B47" s="353" t="s">
        <v>397</v>
      </c>
      <c r="C47" s="353" t="s">
        <v>397</v>
      </c>
      <c r="D47" s="1058">
        <v>324729</v>
      </c>
      <c r="E47" s="955">
        <v>343176</v>
      </c>
      <c r="F47" s="955">
        <v>300485</v>
      </c>
      <c r="G47" s="955">
        <v>324674</v>
      </c>
      <c r="H47" s="955">
        <v>343101</v>
      </c>
      <c r="I47" s="955">
        <v>300455</v>
      </c>
      <c r="J47" s="955">
        <v>55</v>
      </c>
      <c r="K47" s="955">
        <v>75</v>
      </c>
      <c r="L47" s="955">
        <v>30</v>
      </c>
      <c r="M47" s="245"/>
      <c r="N47" s="245"/>
    </row>
    <row r="48" spans="1:14" ht="15" customHeight="1">
      <c r="A48" s="8" t="s">
        <v>148</v>
      </c>
      <c r="B48" s="353" t="s">
        <v>148</v>
      </c>
      <c r="C48" s="353" t="s">
        <v>148</v>
      </c>
      <c r="D48" s="1058">
        <v>299730</v>
      </c>
      <c r="E48" s="955">
        <v>398227</v>
      </c>
      <c r="F48" s="955">
        <v>263943</v>
      </c>
      <c r="G48" s="955">
        <v>269614</v>
      </c>
      <c r="H48" s="955">
        <v>354404</v>
      </c>
      <c r="I48" s="955">
        <v>238807</v>
      </c>
      <c r="J48" s="955">
        <v>30116</v>
      </c>
      <c r="K48" s="955">
        <v>43823</v>
      </c>
      <c r="L48" s="955">
        <v>25136</v>
      </c>
    </row>
    <row r="49" spans="1:59" s="1025" customFormat="1" ht="15" customHeight="1">
      <c r="A49" s="8" t="s">
        <v>447</v>
      </c>
      <c r="B49" s="353" t="s">
        <v>447</v>
      </c>
      <c r="C49" s="353" t="s">
        <v>447</v>
      </c>
      <c r="D49" s="1058">
        <v>386888</v>
      </c>
      <c r="E49" s="955">
        <v>402112</v>
      </c>
      <c r="F49" s="955">
        <v>290954</v>
      </c>
      <c r="G49" s="955">
        <v>384470</v>
      </c>
      <c r="H49" s="955">
        <v>399803</v>
      </c>
      <c r="I49" s="955">
        <v>287848</v>
      </c>
      <c r="J49" s="955">
        <v>2418</v>
      </c>
      <c r="K49" s="955">
        <v>2309</v>
      </c>
      <c r="L49" s="955">
        <v>3106</v>
      </c>
    </row>
    <row r="50" spans="1:59" ht="15" customHeight="1">
      <c r="A50" s="1037" t="s">
        <v>6</v>
      </c>
      <c r="B50" s="1048" t="s">
        <v>6</v>
      </c>
      <c r="C50" s="1048" t="s">
        <v>6</v>
      </c>
      <c r="D50" s="1059">
        <v>228455</v>
      </c>
      <c r="E50" s="1067">
        <v>258211</v>
      </c>
      <c r="F50" s="1067">
        <v>173158</v>
      </c>
      <c r="G50" s="1067">
        <v>224953</v>
      </c>
      <c r="H50" s="1067">
        <v>253631</v>
      </c>
      <c r="I50" s="1067">
        <v>171658</v>
      </c>
      <c r="J50" s="1067">
        <v>3502</v>
      </c>
      <c r="K50" s="1067">
        <v>4580</v>
      </c>
      <c r="L50" s="1067">
        <v>1500</v>
      </c>
    </row>
    <row r="51" spans="1:59" ht="15" customHeight="1">
      <c r="A51" s="1038"/>
      <c r="B51" s="1038"/>
      <c r="C51" s="1038"/>
      <c r="D51" s="1060"/>
      <c r="E51" s="1060"/>
      <c r="F51" s="1060"/>
      <c r="G51" s="1060"/>
      <c r="H51" s="1060"/>
      <c r="I51" s="1060"/>
      <c r="J51" s="1060"/>
      <c r="K51" s="1060"/>
      <c r="L51" s="1060"/>
    </row>
    <row r="52" spans="1:59" ht="15" customHeight="1">
      <c r="A52" s="966"/>
      <c r="B52" s="966"/>
      <c r="C52" s="966"/>
      <c r="D52" s="966"/>
      <c r="E52" s="966"/>
      <c r="F52" s="966"/>
      <c r="G52" s="966"/>
      <c r="H52" s="966"/>
      <c r="I52" s="966"/>
      <c r="J52" s="966"/>
      <c r="K52" s="966"/>
      <c r="L52" s="966"/>
      <c r="BG52" s="1024">
        <v>2</v>
      </c>
    </row>
    <row r="53" spans="1:59" ht="15" customHeight="1"/>
    <row r="54" spans="1:59" ht="15" customHeight="1"/>
    <row r="55" spans="1:59" ht="15" customHeight="1"/>
    <row r="56" spans="1:59" ht="15" customHeight="1"/>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orientation="portrait" r:id="rId1"/>
      <headerFooter alignWithMargins="0"/>
    </customSheetView>
  </customSheetViews>
  <mergeCells count="32">
    <mergeCell ref="A1:C1"/>
    <mergeCell ref="E1:J1"/>
    <mergeCell ref="A2:C2"/>
    <mergeCell ref="K2:L2"/>
    <mergeCell ref="D3:E3"/>
    <mergeCell ref="F3:G3"/>
    <mergeCell ref="H3:I3"/>
    <mergeCell ref="J3:K3"/>
    <mergeCell ref="A22:C22"/>
    <mergeCell ref="A23:C23"/>
    <mergeCell ref="A28:C28"/>
    <mergeCell ref="A29:C29"/>
    <mergeCell ref="D30:F30"/>
    <mergeCell ref="G30:I30"/>
    <mergeCell ref="J30:L30"/>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3:C4"/>
    <mergeCell ref="A30:C31"/>
  </mergeCells>
  <phoneticPr fontId="39"/>
  <dataValidations count="3">
    <dataValidation type="whole" imeMode="off" allowBlank="1" showDropDown="0" showInputMessage="1" showErrorMessage="1" errorTitle="入力エラー" error="入力した値に誤りがあります" sqref="B32:B34 D32:L50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IZ32:JH50 SV32:TD50 ACR32:ACZ50 AMN32:AMV50 AWJ32:AWR50 BGF32:BGN50 BQB32:BQJ50 BZX32:CAF50 CJT32:CKB50 CTP32:CTX50 DDL32:DDT50 DNH32:DNP50 DXD32:DXL50 EGZ32:EHH50 EQV32:ERD50 FAR32:FAZ50 FKN32:FKV50 FUJ32:FUR50 GEF32:GEN50 GOB32:GOJ50 GXX32:GYF50 HHT32:HIB50 HRP32:HRX50 IBL32:IBT50 ILH32:ILP50 IVD32:IVL50 JEZ32:JFH50 JOV32:JPD50 JYR32:JYZ50 KIN32:KIV50 KSJ32:KSR50 LCF32:LCN50 LMB32:LMJ50 LVX32:LWF50 MFT32:MGB50 MPP32:MPX50 MZL32:MZT50 NJH32:NJP50 NTD32:NTL50 OCZ32:ODH50 OMV32:OND50 OWR32:OWZ50 PGN32:PGV50 PQJ32:PQR50 QAF32:QAN50 QKB32:QKJ50 QTX32:QUF50 RDT32:REB50 RNP32:RNX50 RXL32:RXT50 SHH32:SHP50 SRD32:SRL50 TAZ32:TBH50 TKV32:TLD50 TUR32:TUZ50 UEN32:UEV50 UOJ32:UOR50 UYF32:UYN50 VIB32:VIJ50 VRX32:VSF50 WBT32:WCB50 WLP32:WLX50 WVL32:WVT50 D65568:L65586 IZ65568:JH65586 SV65568:TD65586 ACR65568:ACZ65586 AMN65568:AMV65586 AWJ65568:AWR65586 BGF65568:BGN65586 BQB65568:BQJ65586 BZX65568:CAF65586 CJT65568:CKB65586 CTP65568:CTX65586 DDL65568:DDT65586 DNH65568:DNP65586 DXD65568:DXL65586 EGZ65568:EHH65586 EQV65568:ERD65586 FAR65568:FAZ65586 FKN65568:FKV65586 FUJ65568:FUR65586 GEF65568:GEN65586 GOB65568:GOJ65586 GXX65568:GYF65586 HHT65568:HIB65586 HRP65568:HRX65586 IBL65568:IBT65586 ILH65568:ILP65586 IVD65568:IVL65586 JEZ65568:JFH65586 JOV65568:JPD65586 JYR65568:JYZ65586 KIN65568:KIV65586 KSJ65568:KSR65586 LCF65568:LCN65586 LMB65568:LMJ65586 LVX65568:LWF65586 MFT65568:MGB65586 MPP65568:MPX65586 MZL65568:MZT65586 NJH65568:NJP65586 NTD65568:NTL65586 OCZ65568:ODH65586 OMV65568:OND65586 OWR65568:OWZ65586 PGN65568:PGV65586 PQJ65568:PQR65586 QAF65568:QAN65586 QKB65568:QKJ65586 QTX65568:QUF65586 RDT65568:REB65586 RNP65568:RNX65586 RXL65568:RXT65586 SHH65568:SHP65586 SRD65568:SRL65586 TAZ65568:TBH65586 TKV65568:TLD65586 TUR65568:TUZ65586 UEN65568:UEV65586 UOJ65568:UOR65586 UYF65568:UYN65586 VIB65568:VIJ65586 VRX65568:VSF65586 WBT65568:WCB65586 WLP65568:WLX65586 WVL65568:WVT65586 D131104:L131122 IZ131104:JH131122 SV131104:TD131122 ACR131104:ACZ131122 AMN131104:AMV131122 AWJ131104:AWR131122 BGF131104:BGN131122 BQB131104:BQJ131122 BZX131104:CAF131122 CJT131104:CKB131122 CTP131104:CTX131122 DDL131104:DDT131122 DNH131104:DNP131122 DXD131104:DXL131122 EGZ131104:EHH131122 EQV131104:ERD131122 FAR131104:FAZ131122 FKN131104:FKV131122 FUJ131104:FUR131122 GEF131104:GEN131122 GOB131104:GOJ131122 GXX131104:GYF131122 HHT131104:HIB131122 HRP131104:HRX131122 IBL131104:IBT131122 ILH131104:ILP131122 IVD131104:IVL131122 JEZ131104:JFH131122 JOV131104:JPD131122 JYR131104:JYZ131122 KIN131104:KIV131122 KSJ131104:KSR131122 LCF131104:LCN131122 LMB131104:LMJ131122 LVX131104:LWF131122 MFT131104:MGB131122 MPP131104:MPX131122 MZL131104:MZT131122 NJH131104:NJP131122 NTD131104:NTL131122 OCZ131104:ODH131122 OMV131104:OND131122 OWR131104:OWZ131122 PGN131104:PGV131122 PQJ131104:PQR131122 QAF131104:QAN131122 QKB131104:QKJ131122 QTX131104:QUF131122 RDT131104:REB131122 RNP131104:RNX131122 RXL131104:RXT131122 SHH131104:SHP131122 SRD131104:SRL131122 TAZ131104:TBH131122 TKV131104:TLD131122 TUR131104:TUZ131122 UEN131104:UEV131122 UOJ131104:UOR131122 UYF131104:UYN131122 VIB131104:VIJ131122 VRX131104:VSF131122 WBT131104:WCB131122 WLP131104:WLX131122 WVL131104:WVT131122 D196640:L196658 IZ196640:JH196658 SV196640:TD196658 ACR196640:ACZ196658 AMN196640:AMV196658 AWJ196640:AWR196658 BGF196640:BGN196658 BQB196640:BQJ196658 BZX196640:CAF196658 CJT196640:CKB196658 CTP196640:CTX196658 DDL196640:DDT196658 DNH196640:DNP196658 DXD196640:DXL196658 EGZ196640:EHH196658 EQV196640:ERD196658 FAR196640:FAZ196658 FKN196640:FKV196658 FUJ196640:FUR196658 GEF196640:GEN196658 GOB196640:GOJ196658 GXX196640:GYF196658 HHT196640:HIB196658 HRP196640:HRX196658 IBL196640:IBT196658 ILH196640:ILP196658 IVD196640:IVL196658 JEZ196640:JFH196658 JOV196640:JPD196658 JYR196640:JYZ196658 KIN196640:KIV196658 KSJ196640:KSR196658 LCF196640:LCN196658 LMB196640:LMJ196658 LVX196640:LWF196658 MFT196640:MGB196658 MPP196640:MPX196658 MZL196640:MZT196658 NJH196640:NJP196658 NTD196640:NTL196658 OCZ196640:ODH196658 OMV196640:OND196658 OWR196640:OWZ196658 PGN196640:PGV196658 PQJ196640:PQR196658 QAF196640:QAN196658 QKB196640:QKJ196658 QTX196640:QUF196658 RDT196640:REB196658 RNP196640:RNX196658 RXL196640:RXT196658 SHH196640:SHP196658 SRD196640:SRL196658 TAZ196640:TBH196658 TKV196640:TLD196658 TUR196640:TUZ196658 UEN196640:UEV196658 UOJ196640:UOR196658 UYF196640:UYN196658 VIB196640:VIJ196658 VRX196640:VSF196658 WBT196640:WCB196658 WLP196640:WLX196658 WVL196640:WVT196658 D262176:L262194 IZ262176:JH262194 SV262176:TD262194 ACR262176:ACZ262194 AMN262176:AMV262194 AWJ262176:AWR262194 BGF262176:BGN262194 BQB262176:BQJ262194 BZX262176:CAF262194 CJT262176:CKB262194 CTP262176:CTX262194 DDL262176:DDT262194 DNH262176:DNP262194 DXD262176:DXL262194 EGZ262176:EHH262194 EQV262176:ERD262194 FAR262176:FAZ262194 FKN262176:FKV262194 FUJ262176:FUR262194 GEF262176:GEN262194 GOB262176:GOJ262194 GXX262176:GYF262194 HHT262176:HIB262194 HRP262176:HRX262194 IBL262176:IBT262194 ILH262176:ILP262194 IVD262176:IVL262194 JEZ262176:JFH262194 JOV262176:JPD262194 JYR262176:JYZ262194 KIN262176:KIV262194 KSJ262176:KSR262194 LCF262176:LCN262194 LMB262176:LMJ262194 LVX262176:LWF262194 MFT262176:MGB262194 MPP262176:MPX262194 MZL262176:MZT262194 NJH262176:NJP262194 NTD262176:NTL262194 OCZ262176:ODH262194 OMV262176:OND262194 OWR262176:OWZ262194 PGN262176:PGV262194 PQJ262176:PQR262194 QAF262176:QAN262194 QKB262176:QKJ262194 QTX262176:QUF262194 RDT262176:REB262194 RNP262176:RNX262194 RXL262176:RXT262194 SHH262176:SHP262194 SRD262176:SRL262194 TAZ262176:TBH262194 TKV262176:TLD262194 TUR262176:TUZ262194 UEN262176:UEV262194 UOJ262176:UOR262194 UYF262176:UYN262194 VIB262176:VIJ262194 VRX262176:VSF262194 WBT262176:WCB262194 WLP262176:WLX262194 WVL262176:WVT262194 D327712:L327730 IZ327712:JH327730 SV327712:TD327730 ACR327712:ACZ327730 AMN327712:AMV327730 AWJ327712:AWR327730 BGF327712:BGN327730 BQB327712:BQJ327730 BZX327712:CAF327730 CJT327712:CKB327730 CTP327712:CTX327730 DDL327712:DDT327730 DNH327712:DNP327730 DXD327712:DXL327730 EGZ327712:EHH327730 EQV327712:ERD327730 FAR327712:FAZ327730 FKN327712:FKV327730 FUJ327712:FUR327730 GEF327712:GEN327730 GOB327712:GOJ327730 GXX327712:GYF327730 HHT327712:HIB327730 HRP327712:HRX327730 IBL327712:IBT327730 ILH327712:ILP327730 IVD327712:IVL327730 JEZ327712:JFH327730 JOV327712:JPD327730 JYR327712:JYZ327730 KIN327712:KIV327730 KSJ327712:KSR327730 LCF327712:LCN327730 LMB327712:LMJ327730 LVX327712:LWF327730 MFT327712:MGB327730 MPP327712:MPX327730 MZL327712:MZT327730 NJH327712:NJP327730 NTD327712:NTL327730 OCZ327712:ODH327730 OMV327712:OND327730 OWR327712:OWZ327730 PGN327712:PGV327730 PQJ327712:PQR327730 QAF327712:QAN327730 QKB327712:QKJ327730 QTX327712:QUF327730 RDT327712:REB327730 RNP327712:RNX327730 RXL327712:RXT327730 SHH327712:SHP327730 SRD327712:SRL327730 TAZ327712:TBH327730 TKV327712:TLD327730 TUR327712:TUZ327730 UEN327712:UEV327730 UOJ327712:UOR327730 UYF327712:UYN327730 VIB327712:VIJ327730 VRX327712:VSF327730 WBT327712:WCB327730 WLP327712:WLX327730 WVL327712:WVT327730 D393248:L393266 IZ393248:JH393266 SV393248:TD393266 ACR393248:ACZ393266 AMN393248:AMV393266 AWJ393248:AWR393266 BGF393248:BGN393266 BQB393248:BQJ393266 BZX393248:CAF393266 CJT393248:CKB393266 CTP393248:CTX393266 DDL393248:DDT393266 DNH393248:DNP393266 DXD393248:DXL393266 EGZ393248:EHH393266 EQV393248:ERD393266 FAR393248:FAZ393266 FKN393248:FKV393266 FUJ393248:FUR393266 GEF393248:GEN393266 GOB393248:GOJ393266 GXX393248:GYF393266 HHT393248:HIB393266 HRP393248:HRX393266 IBL393248:IBT393266 ILH393248:ILP393266 IVD393248:IVL393266 JEZ393248:JFH393266 JOV393248:JPD393266 JYR393248:JYZ393266 KIN393248:KIV393266 KSJ393248:KSR393266 LCF393248:LCN393266 LMB393248:LMJ393266 LVX393248:LWF393266 MFT393248:MGB393266 MPP393248:MPX393266 MZL393248:MZT393266 NJH393248:NJP393266 NTD393248:NTL393266 OCZ393248:ODH393266 OMV393248:OND393266 OWR393248:OWZ393266 PGN393248:PGV393266 PQJ393248:PQR393266 QAF393248:QAN393266 QKB393248:QKJ393266 QTX393248:QUF393266 RDT393248:REB393266 RNP393248:RNX393266 RXL393248:RXT393266 SHH393248:SHP393266 SRD393248:SRL393266 TAZ393248:TBH393266 TKV393248:TLD393266 TUR393248:TUZ393266 UEN393248:UEV393266 UOJ393248:UOR393266 UYF393248:UYN393266 VIB393248:VIJ393266 VRX393248:VSF393266 WBT393248:WCB393266 WLP393248:WLX393266 WVL393248:WVT393266 D458784:L458802 IZ458784:JH458802 SV458784:TD458802 ACR458784:ACZ458802 AMN458784:AMV458802 AWJ458784:AWR458802 BGF458784:BGN458802 BQB458784:BQJ458802 BZX458784:CAF458802 CJT458784:CKB458802 CTP458784:CTX458802 DDL458784:DDT458802 DNH458784:DNP458802 DXD458784:DXL458802 EGZ458784:EHH458802 EQV458784:ERD458802 FAR458784:FAZ458802 FKN458784:FKV458802 FUJ458784:FUR458802 GEF458784:GEN458802 GOB458784:GOJ458802 GXX458784:GYF458802 HHT458784:HIB458802 HRP458784:HRX458802 IBL458784:IBT458802 ILH458784:ILP458802 IVD458784:IVL458802 JEZ458784:JFH458802 JOV458784:JPD458802 JYR458784:JYZ458802 KIN458784:KIV458802 KSJ458784:KSR458802 LCF458784:LCN458802 LMB458784:LMJ458802 LVX458784:LWF458802 MFT458784:MGB458802 MPP458784:MPX458802 MZL458784:MZT458802 NJH458784:NJP458802 NTD458784:NTL458802 OCZ458784:ODH458802 OMV458784:OND458802 OWR458784:OWZ458802 PGN458784:PGV458802 PQJ458784:PQR458802 QAF458784:QAN458802 QKB458784:QKJ458802 QTX458784:QUF458802 RDT458784:REB458802 RNP458784:RNX458802 RXL458784:RXT458802 SHH458784:SHP458802 SRD458784:SRL458802 TAZ458784:TBH458802 TKV458784:TLD458802 TUR458784:TUZ458802 UEN458784:UEV458802 UOJ458784:UOR458802 UYF458784:UYN458802 VIB458784:VIJ458802 VRX458784:VSF458802 WBT458784:WCB458802 WLP458784:WLX458802 WVL458784:WVT458802 D524320:L524338 IZ524320:JH524338 SV524320:TD524338 ACR524320:ACZ524338 AMN524320:AMV524338 AWJ524320:AWR524338 BGF524320:BGN524338 BQB524320:BQJ524338 BZX524320:CAF524338 CJT524320:CKB524338 CTP524320:CTX524338 DDL524320:DDT524338 DNH524320:DNP524338 DXD524320:DXL524338 EGZ524320:EHH524338 EQV524320:ERD524338 FAR524320:FAZ524338 FKN524320:FKV524338 FUJ524320:FUR524338 GEF524320:GEN524338 GOB524320:GOJ524338 GXX524320:GYF524338 HHT524320:HIB524338 HRP524320:HRX524338 IBL524320:IBT524338 ILH524320:ILP524338 IVD524320:IVL524338 JEZ524320:JFH524338 JOV524320:JPD524338 JYR524320:JYZ524338 KIN524320:KIV524338 KSJ524320:KSR524338 LCF524320:LCN524338 LMB524320:LMJ524338 LVX524320:LWF524338 MFT524320:MGB524338 MPP524320:MPX524338 MZL524320:MZT524338 NJH524320:NJP524338 NTD524320:NTL524338 OCZ524320:ODH524338 OMV524320:OND524338 OWR524320:OWZ524338 PGN524320:PGV524338 PQJ524320:PQR524338 QAF524320:QAN524338 QKB524320:QKJ524338 QTX524320:QUF524338 RDT524320:REB524338 RNP524320:RNX524338 RXL524320:RXT524338 SHH524320:SHP524338 SRD524320:SRL524338 TAZ524320:TBH524338 TKV524320:TLD524338 TUR524320:TUZ524338 UEN524320:UEV524338 UOJ524320:UOR524338 UYF524320:UYN524338 VIB524320:VIJ524338 VRX524320:VSF524338 WBT524320:WCB524338 WLP524320:WLX524338 WVL524320:WVT524338 D589856:L589874 IZ589856:JH589874 SV589856:TD589874 ACR589856:ACZ589874 AMN589856:AMV589874 AWJ589856:AWR589874 BGF589856:BGN589874 BQB589856:BQJ589874 BZX589856:CAF589874 CJT589856:CKB589874 CTP589856:CTX589874 DDL589856:DDT589874 DNH589856:DNP589874 DXD589856:DXL589874 EGZ589856:EHH589874 EQV589856:ERD589874 FAR589856:FAZ589874 FKN589856:FKV589874 FUJ589856:FUR589874 GEF589856:GEN589874 GOB589856:GOJ589874 GXX589856:GYF589874 HHT589856:HIB589874 HRP589856:HRX589874 IBL589856:IBT589874 ILH589856:ILP589874 IVD589856:IVL589874 JEZ589856:JFH589874 JOV589856:JPD589874 JYR589856:JYZ589874 KIN589856:KIV589874 KSJ589856:KSR589874 LCF589856:LCN589874 LMB589856:LMJ589874 LVX589856:LWF589874 MFT589856:MGB589874 MPP589856:MPX589874 MZL589856:MZT589874 NJH589856:NJP589874 NTD589856:NTL589874 OCZ589856:ODH589874 OMV589856:OND589874 OWR589856:OWZ589874 PGN589856:PGV589874 PQJ589856:PQR589874 QAF589856:QAN589874 QKB589856:QKJ589874 QTX589856:QUF589874 RDT589856:REB589874 RNP589856:RNX589874 RXL589856:RXT589874 SHH589856:SHP589874 SRD589856:SRL589874 TAZ589856:TBH589874 TKV589856:TLD589874 TUR589856:TUZ589874 UEN589856:UEV589874 UOJ589856:UOR589874 UYF589856:UYN589874 VIB589856:VIJ589874 VRX589856:VSF589874 WBT589856:WCB589874 WLP589856:WLX589874 WVL589856:WVT589874 D655392:L655410 IZ655392:JH655410 SV655392:TD655410 ACR655392:ACZ655410 AMN655392:AMV655410 AWJ655392:AWR655410 BGF655392:BGN655410 BQB655392:BQJ655410 BZX655392:CAF655410 CJT655392:CKB655410 CTP655392:CTX655410 DDL655392:DDT655410 DNH655392:DNP655410 DXD655392:DXL655410 EGZ655392:EHH655410 EQV655392:ERD655410 FAR655392:FAZ655410 FKN655392:FKV655410 FUJ655392:FUR655410 GEF655392:GEN655410 GOB655392:GOJ655410 GXX655392:GYF655410 HHT655392:HIB655410 HRP655392:HRX655410 IBL655392:IBT655410 ILH655392:ILP655410 IVD655392:IVL655410 JEZ655392:JFH655410 JOV655392:JPD655410 JYR655392:JYZ655410 KIN655392:KIV655410 KSJ655392:KSR655410 LCF655392:LCN655410 LMB655392:LMJ655410 LVX655392:LWF655410 MFT655392:MGB655410 MPP655392:MPX655410 MZL655392:MZT655410 NJH655392:NJP655410 NTD655392:NTL655410 OCZ655392:ODH655410 OMV655392:OND655410 OWR655392:OWZ655410 PGN655392:PGV655410 PQJ655392:PQR655410 QAF655392:QAN655410 QKB655392:QKJ655410 QTX655392:QUF655410 RDT655392:REB655410 RNP655392:RNX655410 RXL655392:RXT655410 SHH655392:SHP655410 SRD655392:SRL655410 TAZ655392:TBH655410 TKV655392:TLD655410 TUR655392:TUZ655410 UEN655392:UEV655410 UOJ655392:UOR655410 UYF655392:UYN655410 VIB655392:VIJ655410 VRX655392:VSF655410 WBT655392:WCB655410 WLP655392:WLX655410 WVL655392:WVT655410 D720928:L720946 IZ720928:JH720946 SV720928:TD720946 ACR720928:ACZ720946 AMN720928:AMV720946 AWJ720928:AWR720946 BGF720928:BGN720946 BQB720928:BQJ720946 BZX720928:CAF720946 CJT720928:CKB720946 CTP720928:CTX720946 DDL720928:DDT720946 DNH720928:DNP720946 DXD720928:DXL720946 EGZ720928:EHH720946 EQV720928:ERD720946 FAR720928:FAZ720946 FKN720928:FKV720946 FUJ720928:FUR720946 GEF720928:GEN720946 GOB720928:GOJ720946 GXX720928:GYF720946 HHT720928:HIB720946 HRP720928:HRX720946 IBL720928:IBT720946 ILH720928:ILP720946 IVD720928:IVL720946 JEZ720928:JFH720946 JOV720928:JPD720946 JYR720928:JYZ720946 KIN720928:KIV720946 KSJ720928:KSR720946 LCF720928:LCN720946 LMB720928:LMJ720946 LVX720928:LWF720946 MFT720928:MGB720946 MPP720928:MPX720946 MZL720928:MZT720946 NJH720928:NJP720946 NTD720928:NTL720946 OCZ720928:ODH720946 OMV720928:OND720946 OWR720928:OWZ720946 PGN720928:PGV720946 PQJ720928:PQR720946 QAF720928:QAN720946 QKB720928:QKJ720946 QTX720928:QUF720946 RDT720928:REB720946 RNP720928:RNX720946 RXL720928:RXT720946 SHH720928:SHP720946 SRD720928:SRL720946 TAZ720928:TBH720946 TKV720928:TLD720946 TUR720928:TUZ720946 UEN720928:UEV720946 UOJ720928:UOR720946 UYF720928:UYN720946 VIB720928:VIJ720946 VRX720928:VSF720946 WBT720928:WCB720946 WLP720928:WLX720946 WVL720928:WVT720946 D786464:L786482 IZ786464:JH786482 SV786464:TD786482 ACR786464:ACZ786482 AMN786464:AMV786482 AWJ786464:AWR786482 BGF786464:BGN786482 BQB786464:BQJ786482 BZX786464:CAF786482 CJT786464:CKB786482 CTP786464:CTX786482 DDL786464:DDT786482 DNH786464:DNP786482 DXD786464:DXL786482 EGZ786464:EHH786482 EQV786464:ERD786482 FAR786464:FAZ786482 FKN786464:FKV786482 FUJ786464:FUR786482 GEF786464:GEN786482 GOB786464:GOJ786482 GXX786464:GYF786482 HHT786464:HIB786482 HRP786464:HRX786482 IBL786464:IBT786482 ILH786464:ILP786482 IVD786464:IVL786482 JEZ786464:JFH786482 JOV786464:JPD786482 JYR786464:JYZ786482 KIN786464:KIV786482 KSJ786464:KSR786482 LCF786464:LCN786482 LMB786464:LMJ786482 LVX786464:LWF786482 MFT786464:MGB786482 MPP786464:MPX786482 MZL786464:MZT786482 NJH786464:NJP786482 NTD786464:NTL786482 OCZ786464:ODH786482 OMV786464:OND786482 OWR786464:OWZ786482 PGN786464:PGV786482 PQJ786464:PQR786482 QAF786464:QAN786482 QKB786464:QKJ786482 QTX786464:QUF786482 RDT786464:REB786482 RNP786464:RNX786482 RXL786464:RXT786482 SHH786464:SHP786482 SRD786464:SRL786482 TAZ786464:TBH786482 TKV786464:TLD786482 TUR786464:TUZ786482 UEN786464:UEV786482 UOJ786464:UOR786482 UYF786464:UYN786482 VIB786464:VIJ786482 VRX786464:VSF786482 WBT786464:WCB786482 WLP786464:WLX786482 WVL786464:WVT786482 D852000:L852018 IZ852000:JH852018 SV852000:TD852018 ACR852000:ACZ852018 AMN852000:AMV852018 AWJ852000:AWR852018 BGF852000:BGN852018 BQB852000:BQJ852018 BZX852000:CAF852018 CJT852000:CKB852018 CTP852000:CTX852018 DDL852000:DDT852018 DNH852000:DNP852018 DXD852000:DXL852018 EGZ852000:EHH852018 EQV852000:ERD852018 FAR852000:FAZ852018 FKN852000:FKV852018 FUJ852000:FUR852018 GEF852000:GEN852018 GOB852000:GOJ852018 GXX852000:GYF852018 HHT852000:HIB852018 HRP852000:HRX852018 IBL852000:IBT852018 ILH852000:ILP852018 IVD852000:IVL852018 JEZ852000:JFH852018 JOV852000:JPD852018 JYR852000:JYZ852018 KIN852000:KIV852018 KSJ852000:KSR852018 LCF852000:LCN852018 LMB852000:LMJ852018 LVX852000:LWF852018 MFT852000:MGB852018 MPP852000:MPX852018 MZL852000:MZT852018 NJH852000:NJP852018 NTD852000:NTL852018 OCZ852000:ODH852018 OMV852000:OND852018 OWR852000:OWZ852018 PGN852000:PGV852018 PQJ852000:PQR852018 QAF852000:QAN852018 QKB852000:QKJ852018 QTX852000:QUF852018 RDT852000:REB852018 RNP852000:RNX852018 RXL852000:RXT852018 SHH852000:SHP852018 SRD852000:SRL852018 TAZ852000:TBH852018 TKV852000:TLD852018 TUR852000:TUZ852018 UEN852000:UEV852018 UOJ852000:UOR852018 UYF852000:UYN852018 VIB852000:VIJ852018 VRX852000:VSF852018 WBT852000:WCB852018 WLP852000:WLX852018 WVL852000:WVT852018 D917536:L917554 IZ917536:JH917554 SV917536:TD917554 ACR917536:ACZ917554 AMN917536:AMV917554 AWJ917536:AWR917554 BGF917536:BGN917554 BQB917536:BQJ917554 BZX917536:CAF917554 CJT917536:CKB917554 CTP917536:CTX917554 DDL917536:DDT917554 DNH917536:DNP917554 DXD917536:DXL917554 EGZ917536:EHH917554 EQV917536:ERD917554 FAR917536:FAZ917554 FKN917536:FKV917554 FUJ917536:FUR917554 GEF917536:GEN917554 GOB917536:GOJ917554 GXX917536:GYF917554 HHT917536:HIB917554 HRP917536:HRX917554 IBL917536:IBT917554 ILH917536:ILP917554 IVD917536:IVL917554 JEZ917536:JFH917554 JOV917536:JPD917554 JYR917536:JYZ917554 KIN917536:KIV917554 KSJ917536:KSR917554 LCF917536:LCN917554 LMB917536:LMJ917554 LVX917536:LWF917554 MFT917536:MGB917554 MPP917536:MPX917554 MZL917536:MZT917554 NJH917536:NJP917554 NTD917536:NTL917554 OCZ917536:ODH917554 OMV917536:OND917554 OWR917536:OWZ917554 PGN917536:PGV917554 PQJ917536:PQR917554 QAF917536:QAN917554 QKB917536:QKJ917554 QTX917536:QUF917554 RDT917536:REB917554 RNP917536:RNX917554 RXL917536:RXT917554 SHH917536:SHP917554 SRD917536:SRL917554 TAZ917536:TBH917554 TKV917536:TLD917554 TUR917536:TUZ917554 UEN917536:UEV917554 UOJ917536:UOR917554 UYF917536:UYN917554 VIB917536:VIJ917554 VRX917536:VSF917554 WBT917536:WCB917554 WLP917536:WLX917554 WVL917536:WVT917554 D983072:L983090 IZ983072:JH983090 SV983072:TD983090 ACR983072:ACZ983090 AMN983072:AMV983090 AWJ983072:AWR983090 BGF983072:BGN983090 BQB983072:BQJ983090 BZX983072:CAF983090 CJT983072:CKB983090 CTP983072:CTX983090 DDL983072:DDT983090 DNH983072:DNP983090 DXD983072:DXL983090 EGZ983072:EHH983090 EQV983072:ERD983090 FAR983072:FAZ983090 FKN983072:FKV983090 FUJ983072:FUR983090 GEF983072:GEN983090 GOB983072:GOJ983090 GXX983072:GYF983090 HHT983072:HIB983090 HRP983072:HRX983090 IBL983072:IBT983090 ILH983072:ILP983090 IVD983072:IVL983090 JEZ983072:JFH983090 JOV983072:JPD983090 JYR983072:JYZ983090 KIN983072:KIV983090 KSJ983072:KSR983090 LCF983072:LCN983090 LMB983072:LMJ983090 LVX983072:LWF983090 MFT983072:MGB983090 MPP983072:MPX983090 MZL983072:MZT983090 NJH983072:NJP983090 NTD983072:NTL983090 OCZ983072:ODH983090 OMV983072:OND983090 OWR983072:OWZ983090 PGN983072:PGV983090 PQJ983072:PQR983090 QAF983072:QAN983090 QKB983072:QKJ983090 QTX983072:QUF983090 RDT983072:REB983090 RNP983072:RNX983090 RXL983072:RXT983090 SHH983072:SHP983090 SRD983072:SRL983090 TAZ983072:TBH983090 TKV983072:TLD983090 TUR983072:TUZ983090 UEN983072:UEV983090 UOJ983072:UOR983090 UYF983072:UYN983090 VIB983072:VIJ983090 VRX983072:VSF983090 WBT983072:WCB983090 WLP983072:WLX983090 WVL983072:WVT983090">
      <formula1>-999999999999</formula1>
      <formula2>999999999999</formula2>
    </dataValidation>
    <dataValidation imeMode="off" allowBlank="1" showDropDown="0" showInputMessage="1" showErrorMessage="1" sqref="B8:B21 D8:K20 D5:K6 B5:B6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D22:K24 IZ22:JG24 SV22:TC24 ACR22:ACY24 AMN22:AMU24 AWJ22:AWQ24 BGF22:BGM24 BQB22:BQI24 BZX22:CAE24 CJT22:CKA24 CTP22:CTW24 DDL22:DDS24 DNH22:DNO24 DXD22:DXK24 EGZ22:EHG24 EQV22:ERC24 FAR22:FAY24 FKN22:FKU24 FUJ22:FUQ24 GEF22:GEM24 GOB22:GOI24 GXX22:GYE24 HHT22:HIA24 HRP22:HRW24 IBL22:IBS24 ILH22:ILO24 IVD22:IVK24 JEZ22:JFG24 JOV22:JPC24 JYR22:JYY24 KIN22:KIU24 KSJ22:KSQ24 LCF22:LCM24 LMB22:LMI24 LVX22:LWE24 MFT22:MGA24 MPP22:MPW24 MZL22:MZS24 NJH22:NJO24 NTD22:NTK24 OCZ22:ODG24 OMV22:ONC24 OWR22:OWY24 PGN22:PGU24 PQJ22:PQQ24 QAF22:QAM24 QKB22:QKI24 QTX22:QUE24 RDT22:REA24 RNP22:RNW24 RXL22:RXS24 SHH22:SHO24 SRD22:SRK24 TAZ22:TBG24 TKV22:TLC24 TUR22:TUY24 UEN22:UEU24 UOJ22:UOQ24 UYF22:UYM24 VIB22:VII24 VRX22:VSE24 WBT22:WCA24 WLP22:WLW24 WVL22:WVS24 D65558:K65560 IZ65558:JG65560 SV65558:TC65560 ACR65558:ACY65560 AMN65558:AMU65560 AWJ65558:AWQ65560 BGF65558:BGM65560 BQB65558:BQI65560 BZX65558:CAE65560 CJT65558:CKA65560 CTP65558:CTW65560 DDL65558:DDS65560 DNH65558:DNO65560 DXD65558:DXK65560 EGZ65558:EHG65560 EQV65558:ERC65560 FAR65558:FAY65560 FKN65558:FKU65560 FUJ65558:FUQ65560 GEF65558:GEM65560 GOB65558:GOI65560 GXX65558:GYE65560 HHT65558:HIA65560 HRP65558:HRW65560 IBL65558:IBS65560 ILH65558:ILO65560 IVD65558:IVK65560 JEZ65558:JFG65560 JOV65558:JPC65560 JYR65558:JYY65560 KIN65558:KIU65560 KSJ65558:KSQ65560 LCF65558:LCM65560 LMB65558:LMI65560 LVX65558:LWE65560 MFT65558:MGA65560 MPP65558:MPW65560 MZL65558:MZS65560 NJH65558:NJO65560 NTD65558:NTK65560 OCZ65558:ODG65560 OMV65558:ONC65560 OWR65558:OWY65560 PGN65558:PGU65560 PQJ65558:PQQ65560 QAF65558:QAM65560 QKB65558:QKI65560 QTX65558:QUE65560 RDT65558:REA65560 RNP65558:RNW65560 RXL65558:RXS65560 SHH65558:SHO65560 SRD65558:SRK65560 TAZ65558:TBG65560 TKV65558:TLC65560 TUR65558:TUY65560 UEN65558:UEU65560 UOJ65558:UOQ65560 UYF65558:UYM65560 VIB65558:VII65560 VRX65558:VSE65560 WBT65558:WCA65560 WLP65558:WLW65560 WVL65558:WVS65560 D131094:K131096 IZ131094:JG131096 SV131094:TC131096 ACR131094:ACY131096 AMN131094:AMU131096 AWJ131094:AWQ131096 BGF131094:BGM131096 BQB131094:BQI131096 BZX131094:CAE131096 CJT131094:CKA131096 CTP131094:CTW131096 DDL131094:DDS131096 DNH131094:DNO131096 DXD131094:DXK131096 EGZ131094:EHG131096 EQV131094:ERC131096 FAR131094:FAY131096 FKN131094:FKU131096 FUJ131094:FUQ131096 GEF131094:GEM131096 GOB131094:GOI131096 GXX131094:GYE131096 HHT131094:HIA131096 HRP131094:HRW131096 IBL131094:IBS131096 ILH131094:ILO131096 IVD131094:IVK131096 JEZ131094:JFG131096 JOV131094:JPC131096 JYR131094:JYY131096 KIN131094:KIU131096 KSJ131094:KSQ131096 LCF131094:LCM131096 LMB131094:LMI131096 LVX131094:LWE131096 MFT131094:MGA131096 MPP131094:MPW131096 MZL131094:MZS131096 NJH131094:NJO131096 NTD131094:NTK131096 OCZ131094:ODG131096 OMV131094:ONC131096 OWR131094:OWY131096 PGN131094:PGU131096 PQJ131094:PQQ131096 QAF131094:QAM131096 QKB131094:QKI131096 QTX131094:QUE131096 RDT131094:REA131096 RNP131094:RNW131096 RXL131094:RXS131096 SHH131094:SHO131096 SRD131094:SRK131096 TAZ131094:TBG131096 TKV131094:TLC131096 TUR131094:TUY131096 UEN131094:UEU131096 UOJ131094:UOQ131096 UYF131094:UYM131096 VIB131094:VII131096 VRX131094:VSE131096 WBT131094:WCA131096 WLP131094:WLW131096 WVL131094:WVS131096 D196630:K196632 IZ196630:JG196632 SV196630:TC196632 ACR196630:ACY196632 AMN196630:AMU196632 AWJ196630:AWQ196632 BGF196630:BGM196632 BQB196630:BQI196632 BZX196630:CAE196632 CJT196630:CKA196632 CTP196630:CTW196632 DDL196630:DDS196632 DNH196630:DNO196632 DXD196630:DXK196632 EGZ196630:EHG196632 EQV196630:ERC196632 FAR196630:FAY196632 FKN196630:FKU196632 FUJ196630:FUQ196632 GEF196630:GEM196632 GOB196630:GOI196632 GXX196630:GYE196632 HHT196630:HIA196632 HRP196630:HRW196632 IBL196630:IBS196632 ILH196630:ILO196632 IVD196630:IVK196632 JEZ196630:JFG196632 JOV196630:JPC196632 JYR196630:JYY196632 KIN196630:KIU196632 KSJ196630:KSQ196632 LCF196630:LCM196632 LMB196630:LMI196632 LVX196630:LWE196632 MFT196630:MGA196632 MPP196630:MPW196632 MZL196630:MZS196632 NJH196630:NJO196632 NTD196630:NTK196632 OCZ196630:ODG196632 OMV196630:ONC196632 OWR196630:OWY196632 PGN196630:PGU196632 PQJ196630:PQQ196632 QAF196630:QAM196632 QKB196630:QKI196632 QTX196630:QUE196632 RDT196630:REA196632 RNP196630:RNW196632 RXL196630:RXS196632 SHH196630:SHO196632 SRD196630:SRK196632 TAZ196630:TBG196632 TKV196630:TLC196632 TUR196630:TUY196632 UEN196630:UEU196632 UOJ196630:UOQ196632 UYF196630:UYM196632 VIB196630:VII196632 VRX196630:VSE196632 WBT196630:WCA196632 WLP196630:WLW196632 WVL196630:WVS196632 D262166:K262168 IZ262166:JG262168 SV262166:TC262168 ACR262166:ACY262168 AMN262166:AMU262168 AWJ262166:AWQ262168 BGF262166:BGM262168 BQB262166:BQI262168 BZX262166:CAE262168 CJT262166:CKA262168 CTP262166:CTW262168 DDL262166:DDS262168 DNH262166:DNO262168 DXD262166:DXK262168 EGZ262166:EHG262168 EQV262166:ERC262168 FAR262166:FAY262168 FKN262166:FKU262168 FUJ262166:FUQ262168 GEF262166:GEM262168 GOB262166:GOI262168 GXX262166:GYE262168 HHT262166:HIA262168 HRP262166:HRW262168 IBL262166:IBS262168 ILH262166:ILO262168 IVD262166:IVK262168 JEZ262166:JFG262168 JOV262166:JPC262168 JYR262166:JYY262168 KIN262166:KIU262168 KSJ262166:KSQ262168 LCF262166:LCM262168 LMB262166:LMI262168 LVX262166:LWE262168 MFT262166:MGA262168 MPP262166:MPW262168 MZL262166:MZS262168 NJH262166:NJO262168 NTD262166:NTK262168 OCZ262166:ODG262168 OMV262166:ONC262168 OWR262166:OWY262168 PGN262166:PGU262168 PQJ262166:PQQ262168 QAF262166:QAM262168 QKB262166:QKI262168 QTX262166:QUE262168 RDT262166:REA262168 RNP262166:RNW262168 RXL262166:RXS262168 SHH262166:SHO262168 SRD262166:SRK262168 TAZ262166:TBG262168 TKV262166:TLC262168 TUR262166:TUY262168 UEN262166:UEU262168 UOJ262166:UOQ262168 UYF262166:UYM262168 VIB262166:VII262168 VRX262166:VSE262168 WBT262166:WCA262168 WLP262166:WLW262168 WVL262166:WVS262168 D327702:K327704 IZ327702:JG327704 SV327702:TC327704 ACR327702:ACY327704 AMN327702:AMU327704 AWJ327702:AWQ327704 BGF327702:BGM327704 BQB327702:BQI327704 BZX327702:CAE327704 CJT327702:CKA327704 CTP327702:CTW327704 DDL327702:DDS327704 DNH327702:DNO327704 DXD327702:DXK327704 EGZ327702:EHG327704 EQV327702:ERC327704 FAR327702:FAY327704 FKN327702:FKU327704 FUJ327702:FUQ327704 GEF327702:GEM327704 GOB327702:GOI327704 GXX327702:GYE327704 HHT327702:HIA327704 HRP327702:HRW327704 IBL327702:IBS327704 ILH327702:ILO327704 IVD327702:IVK327704 JEZ327702:JFG327704 JOV327702:JPC327704 JYR327702:JYY327704 KIN327702:KIU327704 KSJ327702:KSQ327704 LCF327702:LCM327704 LMB327702:LMI327704 LVX327702:LWE327704 MFT327702:MGA327704 MPP327702:MPW327704 MZL327702:MZS327704 NJH327702:NJO327704 NTD327702:NTK327704 OCZ327702:ODG327704 OMV327702:ONC327704 OWR327702:OWY327704 PGN327702:PGU327704 PQJ327702:PQQ327704 QAF327702:QAM327704 QKB327702:QKI327704 QTX327702:QUE327704 RDT327702:REA327704 RNP327702:RNW327704 RXL327702:RXS327704 SHH327702:SHO327704 SRD327702:SRK327704 TAZ327702:TBG327704 TKV327702:TLC327704 TUR327702:TUY327704 UEN327702:UEU327704 UOJ327702:UOQ327704 UYF327702:UYM327704 VIB327702:VII327704 VRX327702:VSE327704 WBT327702:WCA327704 WLP327702:WLW327704 WVL327702:WVS327704 D393238:K393240 IZ393238:JG393240 SV393238:TC393240 ACR393238:ACY393240 AMN393238:AMU393240 AWJ393238:AWQ393240 BGF393238:BGM393240 BQB393238:BQI393240 BZX393238:CAE393240 CJT393238:CKA393240 CTP393238:CTW393240 DDL393238:DDS393240 DNH393238:DNO393240 DXD393238:DXK393240 EGZ393238:EHG393240 EQV393238:ERC393240 FAR393238:FAY393240 FKN393238:FKU393240 FUJ393238:FUQ393240 GEF393238:GEM393240 GOB393238:GOI393240 GXX393238:GYE393240 HHT393238:HIA393240 HRP393238:HRW393240 IBL393238:IBS393240 ILH393238:ILO393240 IVD393238:IVK393240 JEZ393238:JFG393240 JOV393238:JPC393240 JYR393238:JYY393240 KIN393238:KIU393240 KSJ393238:KSQ393240 LCF393238:LCM393240 LMB393238:LMI393240 LVX393238:LWE393240 MFT393238:MGA393240 MPP393238:MPW393240 MZL393238:MZS393240 NJH393238:NJO393240 NTD393238:NTK393240 OCZ393238:ODG393240 OMV393238:ONC393240 OWR393238:OWY393240 PGN393238:PGU393240 PQJ393238:PQQ393240 QAF393238:QAM393240 QKB393238:QKI393240 QTX393238:QUE393240 RDT393238:REA393240 RNP393238:RNW393240 RXL393238:RXS393240 SHH393238:SHO393240 SRD393238:SRK393240 TAZ393238:TBG393240 TKV393238:TLC393240 TUR393238:TUY393240 UEN393238:UEU393240 UOJ393238:UOQ393240 UYF393238:UYM393240 VIB393238:VII393240 VRX393238:VSE393240 WBT393238:WCA393240 WLP393238:WLW393240 WVL393238:WVS393240 D458774:K458776 IZ458774:JG458776 SV458774:TC458776 ACR458774:ACY458776 AMN458774:AMU458776 AWJ458774:AWQ458776 BGF458774:BGM458776 BQB458774:BQI458776 BZX458774:CAE458776 CJT458774:CKA458776 CTP458774:CTW458776 DDL458774:DDS458776 DNH458774:DNO458776 DXD458774:DXK458776 EGZ458774:EHG458776 EQV458774:ERC458776 FAR458774:FAY458776 FKN458774:FKU458776 FUJ458774:FUQ458776 GEF458774:GEM458776 GOB458774:GOI458776 GXX458774:GYE458776 HHT458774:HIA458776 HRP458774:HRW458776 IBL458774:IBS458776 ILH458774:ILO458776 IVD458774:IVK458776 JEZ458774:JFG458776 JOV458774:JPC458776 JYR458774:JYY458776 KIN458774:KIU458776 KSJ458774:KSQ458776 LCF458774:LCM458776 LMB458774:LMI458776 LVX458774:LWE458776 MFT458774:MGA458776 MPP458774:MPW458776 MZL458774:MZS458776 NJH458774:NJO458776 NTD458774:NTK458776 OCZ458774:ODG458776 OMV458774:ONC458776 OWR458774:OWY458776 PGN458774:PGU458776 PQJ458774:PQQ458776 QAF458774:QAM458776 QKB458774:QKI458776 QTX458774:QUE458776 RDT458774:REA458776 RNP458774:RNW458776 RXL458774:RXS458776 SHH458774:SHO458776 SRD458774:SRK458776 TAZ458774:TBG458776 TKV458774:TLC458776 TUR458774:TUY458776 UEN458774:UEU458776 UOJ458774:UOQ458776 UYF458774:UYM458776 VIB458774:VII458776 VRX458774:VSE458776 WBT458774:WCA458776 WLP458774:WLW458776 WVL458774:WVS458776 D524310:K524312 IZ524310:JG524312 SV524310:TC524312 ACR524310:ACY524312 AMN524310:AMU524312 AWJ524310:AWQ524312 BGF524310:BGM524312 BQB524310:BQI524312 BZX524310:CAE524312 CJT524310:CKA524312 CTP524310:CTW524312 DDL524310:DDS524312 DNH524310:DNO524312 DXD524310:DXK524312 EGZ524310:EHG524312 EQV524310:ERC524312 FAR524310:FAY524312 FKN524310:FKU524312 FUJ524310:FUQ524312 GEF524310:GEM524312 GOB524310:GOI524312 GXX524310:GYE524312 HHT524310:HIA524312 HRP524310:HRW524312 IBL524310:IBS524312 ILH524310:ILO524312 IVD524310:IVK524312 JEZ524310:JFG524312 JOV524310:JPC524312 JYR524310:JYY524312 KIN524310:KIU524312 KSJ524310:KSQ524312 LCF524310:LCM524312 LMB524310:LMI524312 LVX524310:LWE524312 MFT524310:MGA524312 MPP524310:MPW524312 MZL524310:MZS524312 NJH524310:NJO524312 NTD524310:NTK524312 OCZ524310:ODG524312 OMV524310:ONC524312 OWR524310:OWY524312 PGN524310:PGU524312 PQJ524310:PQQ524312 QAF524310:QAM524312 QKB524310:QKI524312 QTX524310:QUE524312 RDT524310:REA524312 RNP524310:RNW524312 RXL524310:RXS524312 SHH524310:SHO524312 SRD524310:SRK524312 TAZ524310:TBG524312 TKV524310:TLC524312 TUR524310:TUY524312 UEN524310:UEU524312 UOJ524310:UOQ524312 UYF524310:UYM524312 VIB524310:VII524312 VRX524310:VSE524312 WBT524310:WCA524312 WLP524310:WLW524312 WVL524310:WVS524312 D589846:K589848 IZ589846:JG589848 SV589846:TC589848 ACR589846:ACY589848 AMN589846:AMU589848 AWJ589846:AWQ589848 BGF589846:BGM589848 BQB589846:BQI589848 BZX589846:CAE589848 CJT589846:CKA589848 CTP589846:CTW589848 DDL589846:DDS589848 DNH589846:DNO589848 DXD589846:DXK589848 EGZ589846:EHG589848 EQV589846:ERC589848 FAR589846:FAY589848 FKN589846:FKU589848 FUJ589846:FUQ589848 GEF589846:GEM589848 GOB589846:GOI589848 GXX589846:GYE589848 HHT589846:HIA589848 HRP589846:HRW589848 IBL589846:IBS589848 ILH589846:ILO589848 IVD589846:IVK589848 JEZ589846:JFG589848 JOV589846:JPC589848 JYR589846:JYY589848 KIN589846:KIU589848 KSJ589846:KSQ589848 LCF589846:LCM589848 LMB589846:LMI589848 LVX589846:LWE589848 MFT589846:MGA589848 MPP589846:MPW589848 MZL589846:MZS589848 NJH589846:NJO589848 NTD589846:NTK589848 OCZ589846:ODG589848 OMV589846:ONC589848 OWR589846:OWY589848 PGN589846:PGU589848 PQJ589846:PQQ589848 QAF589846:QAM589848 QKB589846:QKI589848 QTX589846:QUE589848 RDT589846:REA589848 RNP589846:RNW589848 RXL589846:RXS589848 SHH589846:SHO589848 SRD589846:SRK589848 TAZ589846:TBG589848 TKV589846:TLC589848 TUR589846:TUY589848 UEN589846:UEU589848 UOJ589846:UOQ589848 UYF589846:UYM589848 VIB589846:VII589848 VRX589846:VSE589848 WBT589846:WCA589848 WLP589846:WLW589848 WVL589846:WVS589848 D655382:K655384 IZ655382:JG655384 SV655382:TC655384 ACR655382:ACY655384 AMN655382:AMU655384 AWJ655382:AWQ655384 BGF655382:BGM655384 BQB655382:BQI655384 BZX655382:CAE655384 CJT655382:CKA655384 CTP655382:CTW655384 DDL655382:DDS655384 DNH655382:DNO655384 DXD655382:DXK655384 EGZ655382:EHG655384 EQV655382:ERC655384 FAR655382:FAY655384 FKN655382:FKU655384 FUJ655382:FUQ655384 GEF655382:GEM655384 GOB655382:GOI655384 GXX655382:GYE655384 HHT655382:HIA655384 HRP655382:HRW655384 IBL655382:IBS655384 ILH655382:ILO655384 IVD655382:IVK655384 JEZ655382:JFG655384 JOV655382:JPC655384 JYR655382:JYY655384 KIN655382:KIU655384 KSJ655382:KSQ655384 LCF655382:LCM655384 LMB655382:LMI655384 LVX655382:LWE655384 MFT655382:MGA655384 MPP655382:MPW655384 MZL655382:MZS655384 NJH655382:NJO655384 NTD655382:NTK655384 OCZ655382:ODG655384 OMV655382:ONC655384 OWR655382:OWY655384 PGN655382:PGU655384 PQJ655382:PQQ655384 QAF655382:QAM655384 QKB655382:QKI655384 QTX655382:QUE655384 RDT655382:REA655384 RNP655382:RNW655384 RXL655382:RXS655384 SHH655382:SHO655384 SRD655382:SRK655384 TAZ655382:TBG655384 TKV655382:TLC655384 TUR655382:TUY655384 UEN655382:UEU655384 UOJ655382:UOQ655384 UYF655382:UYM655384 VIB655382:VII655384 VRX655382:VSE655384 WBT655382:WCA655384 WLP655382:WLW655384 WVL655382:WVS655384 D720918:K720920 IZ720918:JG720920 SV720918:TC720920 ACR720918:ACY720920 AMN720918:AMU720920 AWJ720918:AWQ720920 BGF720918:BGM720920 BQB720918:BQI720920 BZX720918:CAE720920 CJT720918:CKA720920 CTP720918:CTW720920 DDL720918:DDS720920 DNH720918:DNO720920 DXD720918:DXK720920 EGZ720918:EHG720920 EQV720918:ERC720920 FAR720918:FAY720920 FKN720918:FKU720920 FUJ720918:FUQ720920 GEF720918:GEM720920 GOB720918:GOI720920 GXX720918:GYE720920 HHT720918:HIA720920 HRP720918:HRW720920 IBL720918:IBS720920 ILH720918:ILO720920 IVD720918:IVK720920 JEZ720918:JFG720920 JOV720918:JPC720920 JYR720918:JYY720920 KIN720918:KIU720920 KSJ720918:KSQ720920 LCF720918:LCM720920 LMB720918:LMI720920 LVX720918:LWE720920 MFT720918:MGA720920 MPP720918:MPW720920 MZL720918:MZS720920 NJH720918:NJO720920 NTD720918:NTK720920 OCZ720918:ODG720920 OMV720918:ONC720920 OWR720918:OWY720920 PGN720918:PGU720920 PQJ720918:PQQ720920 QAF720918:QAM720920 QKB720918:QKI720920 QTX720918:QUE720920 RDT720918:REA720920 RNP720918:RNW720920 RXL720918:RXS720920 SHH720918:SHO720920 SRD720918:SRK720920 TAZ720918:TBG720920 TKV720918:TLC720920 TUR720918:TUY720920 UEN720918:UEU720920 UOJ720918:UOQ720920 UYF720918:UYM720920 VIB720918:VII720920 VRX720918:VSE720920 WBT720918:WCA720920 WLP720918:WLW720920 WVL720918:WVS720920 D786454:K786456 IZ786454:JG786456 SV786454:TC786456 ACR786454:ACY786456 AMN786454:AMU786456 AWJ786454:AWQ786456 BGF786454:BGM786456 BQB786454:BQI786456 BZX786454:CAE786456 CJT786454:CKA786456 CTP786454:CTW786456 DDL786454:DDS786456 DNH786454:DNO786456 DXD786454:DXK786456 EGZ786454:EHG786456 EQV786454:ERC786456 FAR786454:FAY786456 FKN786454:FKU786456 FUJ786454:FUQ786456 GEF786454:GEM786456 GOB786454:GOI786456 GXX786454:GYE786456 HHT786454:HIA786456 HRP786454:HRW786456 IBL786454:IBS786456 ILH786454:ILO786456 IVD786454:IVK786456 JEZ786454:JFG786456 JOV786454:JPC786456 JYR786454:JYY786456 KIN786454:KIU786456 KSJ786454:KSQ786456 LCF786454:LCM786456 LMB786454:LMI786456 LVX786454:LWE786456 MFT786454:MGA786456 MPP786454:MPW786456 MZL786454:MZS786456 NJH786454:NJO786456 NTD786454:NTK786456 OCZ786454:ODG786456 OMV786454:ONC786456 OWR786454:OWY786456 PGN786454:PGU786456 PQJ786454:PQQ786456 QAF786454:QAM786456 QKB786454:QKI786456 QTX786454:QUE786456 RDT786454:REA786456 RNP786454:RNW786456 RXL786454:RXS786456 SHH786454:SHO786456 SRD786454:SRK786456 TAZ786454:TBG786456 TKV786454:TLC786456 TUR786454:TUY786456 UEN786454:UEU786456 UOJ786454:UOQ786456 UYF786454:UYM786456 VIB786454:VII786456 VRX786454:VSE786456 WBT786454:WCA786456 WLP786454:WLW786456 WVL786454:WVS786456 D851990:K851992 IZ851990:JG851992 SV851990:TC851992 ACR851990:ACY851992 AMN851990:AMU851992 AWJ851990:AWQ851992 BGF851990:BGM851992 BQB851990:BQI851992 BZX851990:CAE851992 CJT851990:CKA851992 CTP851990:CTW851992 DDL851990:DDS851992 DNH851990:DNO851992 DXD851990:DXK851992 EGZ851990:EHG851992 EQV851990:ERC851992 FAR851990:FAY851992 FKN851990:FKU851992 FUJ851990:FUQ851992 GEF851990:GEM851992 GOB851990:GOI851992 GXX851990:GYE851992 HHT851990:HIA851992 HRP851990:HRW851992 IBL851990:IBS851992 ILH851990:ILO851992 IVD851990:IVK851992 JEZ851990:JFG851992 JOV851990:JPC851992 JYR851990:JYY851992 KIN851990:KIU851992 KSJ851990:KSQ851992 LCF851990:LCM851992 LMB851990:LMI851992 LVX851990:LWE851992 MFT851990:MGA851992 MPP851990:MPW851992 MZL851990:MZS851992 NJH851990:NJO851992 NTD851990:NTK851992 OCZ851990:ODG851992 OMV851990:ONC851992 OWR851990:OWY851992 PGN851990:PGU851992 PQJ851990:PQQ851992 QAF851990:QAM851992 QKB851990:QKI851992 QTX851990:QUE851992 RDT851990:REA851992 RNP851990:RNW851992 RXL851990:RXS851992 SHH851990:SHO851992 SRD851990:SRK851992 TAZ851990:TBG851992 TKV851990:TLC851992 TUR851990:TUY851992 UEN851990:UEU851992 UOJ851990:UOQ851992 UYF851990:UYM851992 VIB851990:VII851992 VRX851990:VSE851992 WBT851990:WCA851992 WLP851990:WLW851992 WVL851990:WVS851992 D917526:K917528 IZ917526:JG917528 SV917526:TC917528 ACR917526:ACY917528 AMN917526:AMU917528 AWJ917526:AWQ917528 BGF917526:BGM917528 BQB917526:BQI917528 BZX917526:CAE917528 CJT917526:CKA917528 CTP917526:CTW917528 DDL917526:DDS917528 DNH917526:DNO917528 DXD917526:DXK917528 EGZ917526:EHG917528 EQV917526:ERC917528 FAR917526:FAY917528 FKN917526:FKU917528 FUJ917526:FUQ917528 GEF917526:GEM917528 GOB917526:GOI917528 GXX917526:GYE917528 HHT917526:HIA917528 HRP917526:HRW917528 IBL917526:IBS917528 ILH917526:ILO917528 IVD917526:IVK917528 JEZ917526:JFG917528 JOV917526:JPC917528 JYR917526:JYY917528 KIN917526:KIU917528 KSJ917526:KSQ917528 LCF917526:LCM917528 LMB917526:LMI917528 LVX917526:LWE917528 MFT917526:MGA917528 MPP917526:MPW917528 MZL917526:MZS917528 NJH917526:NJO917528 NTD917526:NTK917528 OCZ917526:ODG917528 OMV917526:ONC917528 OWR917526:OWY917528 PGN917526:PGU917528 PQJ917526:PQQ917528 QAF917526:QAM917528 QKB917526:QKI917528 QTX917526:QUE917528 RDT917526:REA917528 RNP917526:RNW917528 RXL917526:RXS917528 SHH917526:SHO917528 SRD917526:SRK917528 TAZ917526:TBG917528 TKV917526:TLC917528 TUR917526:TUY917528 UEN917526:UEU917528 UOJ917526:UOQ917528 UYF917526:UYM917528 VIB917526:VII917528 VRX917526:VSE917528 WBT917526:WCA917528 WLP917526:WLW917528 WVL917526:WVS917528 D983062:K983064 IZ983062:JG983064 SV983062:TC983064 ACR983062:ACY983064 AMN983062:AMU983064 AWJ983062:AWQ983064 BGF983062:BGM983064 BQB983062:BQI983064 BZX983062:CAE983064 CJT983062:CKA983064 CTP983062:CTW983064 DDL983062:DDS983064 DNH983062:DNO983064 DXD983062:DXK983064 EGZ983062:EHG983064 EQV983062:ERC983064 FAR983062:FAY983064 FKN983062:FKU983064 FUJ983062:FUQ983064 GEF983062:GEM983064 GOB983062:GOI983064 GXX983062:GYE983064 HHT983062:HIA983064 HRP983062:HRW983064 IBL983062:IBS983064 ILH983062:ILO983064 IVD983062:IVK983064 JEZ983062:JFG983064 JOV983062:JPC983064 JYR983062:JYY983064 KIN983062:KIU983064 KSJ983062:KSQ983064 LCF983062:LCM983064 LMB983062:LMI983064 LVX983062:LWE983064 MFT983062:MGA983064 MPP983062:MPW983064 MZL983062:MZS983064 NJH983062:NJO983064 NTD983062:NTK983064 OCZ983062:ODG983064 OMV983062:ONC983064 OWR983062:OWY983064 PGN983062:PGU983064 PQJ983062:PQQ983064 QAF983062:QAM983064 QKB983062:QKI983064 QTX983062:QUE983064 RDT983062:REA983064 RNP983062:RNW983064 RXL983062:RXS983064 SHH983062:SHO983064 SRD983062:SRK983064 TAZ983062:TBG983064 TKV983062:TLC983064 TUR983062:TUY983064 UEN983062:UEU983064 UOJ983062:UOQ983064 UYF983062:UYM983064 VIB983062:VII983064 VRX983062:VSE983064 WBT983062:WCA983064 WLP983062:WLW983064 WVL983062:WVS983064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IZ8:JG20 SV8:TC20 ACR8:ACY20 AMN8:AMU20 AWJ8:AWQ20 BGF8:BGM20 BQB8:BQI20 BZX8:CAE20 CJT8:CKA20 CTP8:CTW20 DDL8:DDS20 DNH8:DNO20 DXD8:DXK20 EGZ8:EHG20 EQV8:ERC20 FAR8:FAY20 FKN8:FKU20 FUJ8:FUQ20 GEF8:GEM20 GOB8:GOI20 GXX8:GYE20 HHT8:HIA20 HRP8:HRW20 IBL8:IBS20 ILH8:ILO20 IVD8:IVK20 JEZ8:JFG20 JOV8:JPC20 JYR8:JYY20 KIN8:KIU20 KSJ8:KSQ20 LCF8:LCM20 LMB8:LMI20 LVX8:LWE20 MFT8:MGA20 MPP8:MPW20 MZL8:MZS20 NJH8:NJO20 NTD8:NTK20 OCZ8:ODG20 OMV8:ONC20 OWR8:OWY20 PGN8:PGU20 PQJ8:PQQ20 QAF8:QAM20 QKB8:QKI20 QTX8:QUE20 RDT8:REA20 RNP8:RNW20 RXL8:RXS20 SHH8:SHO20 SRD8:SRK20 TAZ8:TBG20 TKV8:TLC20 TUR8:TUY20 UEN8:UEU20 UOJ8:UOQ20 UYF8:UYM20 VIB8:VII20 VRX8:VSE20 WBT8:WCA20 WLP8:WLW20 WVL8:WVS20 D65544:K65556 IZ65544:JG65556 SV65544:TC65556 ACR65544:ACY65556 AMN65544:AMU65556 AWJ65544:AWQ65556 BGF65544:BGM65556 BQB65544:BQI65556 BZX65544:CAE65556 CJT65544:CKA65556 CTP65544:CTW65556 DDL65544:DDS65556 DNH65544:DNO65556 DXD65544:DXK65556 EGZ65544:EHG65556 EQV65544:ERC65556 FAR65544:FAY65556 FKN65544:FKU65556 FUJ65544:FUQ65556 GEF65544:GEM65556 GOB65544:GOI65556 GXX65544:GYE65556 HHT65544:HIA65556 HRP65544:HRW65556 IBL65544:IBS65556 ILH65544:ILO65556 IVD65544:IVK65556 JEZ65544:JFG65556 JOV65544:JPC65556 JYR65544:JYY65556 KIN65544:KIU65556 KSJ65544:KSQ65556 LCF65544:LCM65556 LMB65544:LMI65556 LVX65544:LWE65556 MFT65544:MGA65556 MPP65544:MPW65556 MZL65544:MZS65556 NJH65544:NJO65556 NTD65544:NTK65556 OCZ65544:ODG65556 OMV65544:ONC65556 OWR65544:OWY65556 PGN65544:PGU65556 PQJ65544:PQQ65556 QAF65544:QAM65556 QKB65544:QKI65556 QTX65544:QUE65556 RDT65544:REA65556 RNP65544:RNW65556 RXL65544:RXS65556 SHH65544:SHO65556 SRD65544:SRK65556 TAZ65544:TBG65556 TKV65544:TLC65556 TUR65544:TUY65556 UEN65544:UEU65556 UOJ65544:UOQ65556 UYF65544:UYM65556 VIB65544:VII65556 VRX65544:VSE65556 WBT65544:WCA65556 WLP65544:WLW65556 WVL65544:WVS65556 D131080:K131092 IZ131080:JG131092 SV131080:TC131092 ACR131080:ACY131092 AMN131080:AMU131092 AWJ131080:AWQ131092 BGF131080:BGM131092 BQB131080:BQI131092 BZX131080:CAE131092 CJT131080:CKA131092 CTP131080:CTW131092 DDL131080:DDS131092 DNH131080:DNO131092 DXD131080:DXK131092 EGZ131080:EHG131092 EQV131080:ERC131092 FAR131080:FAY131092 FKN131080:FKU131092 FUJ131080:FUQ131092 GEF131080:GEM131092 GOB131080:GOI131092 GXX131080:GYE131092 HHT131080:HIA131092 HRP131080:HRW131092 IBL131080:IBS131092 ILH131080:ILO131092 IVD131080:IVK131092 JEZ131080:JFG131092 JOV131080:JPC131092 JYR131080:JYY131092 KIN131080:KIU131092 KSJ131080:KSQ131092 LCF131080:LCM131092 LMB131080:LMI131092 LVX131080:LWE131092 MFT131080:MGA131092 MPP131080:MPW131092 MZL131080:MZS131092 NJH131080:NJO131092 NTD131080:NTK131092 OCZ131080:ODG131092 OMV131080:ONC131092 OWR131080:OWY131092 PGN131080:PGU131092 PQJ131080:PQQ131092 QAF131080:QAM131092 QKB131080:QKI131092 QTX131080:QUE131092 RDT131080:REA131092 RNP131080:RNW131092 RXL131080:RXS131092 SHH131080:SHO131092 SRD131080:SRK131092 TAZ131080:TBG131092 TKV131080:TLC131092 TUR131080:TUY131092 UEN131080:UEU131092 UOJ131080:UOQ131092 UYF131080:UYM131092 VIB131080:VII131092 VRX131080:VSE131092 WBT131080:WCA131092 WLP131080:WLW131092 WVL131080:WVS131092 D196616:K196628 IZ196616:JG196628 SV196616:TC196628 ACR196616:ACY196628 AMN196616:AMU196628 AWJ196616:AWQ196628 BGF196616:BGM196628 BQB196616:BQI196628 BZX196616:CAE196628 CJT196616:CKA196628 CTP196616:CTW196628 DDL196616:DDS196628 DNH196616:DNO196628 DXD196616:DXK196628 EGZ196616:EHG196628 EQV196616:ERC196628 FAR196616:FAY196628 FKN196616:FKU196628 FUJ196616:FUQ196628 GEF196616:GEM196628 GOB196616:GOI196628 GXX196616:GYE196628 HHT196616:HIA196628 HRP196616:HRW196628 IBL196616:IBS196628 ILH196616:ILO196628 IVD196616:IVK196628 JEZ196616:JFG196628 JOV196616:JPC196628 JYR196616:JYY196628 KIN196616:KIU196628 KSJ196616:KSQ196628 LCF196616:LCM196628 LMB196616:LMI196628 LVX196616:LWE196628 MFT196616:MGA196628 MPP196616:MPW196628 MZL196616:MZS196628 NJH196616:NJO196628 NTD196616:NTK196628 OCZ196616:ODG196628 OMV196616:ONC196628 OWR196616:OWY196628 PGN196616:PGU196628 PQJ196616:PQQ196628 QAF196616:QAM196628 QKB196616:QKI196628 QTX196616:QUE196628 RDT196616:REA196628 RNP196616:RNW196628 RXL196616:RXS196628 SHH196616:SHO196628 SRD196616:SRK196628 TAZ196616:TBG196628 TKV196616:TLC196628 TUR196616:TUY196628 UEN196616:UEU196628 UOJ196616:UOQ196628 UYF196616:UYM196628 VIB196616:VII196628 VRX196616:VSE196628 WBT196616:WCA196628 WLP196616:WLW196628 WVL196616:WVS196628 D262152:K262164 IZ262152:JG262164 SV262152:TC262164 ACR262152:ACY262164 AMN262152:AMU262164 AWJ262152:AWQ262164 BGF262152:BGM262164 BQB262152:BQI262164 BZX262152:CAE262164 CJT262152:CKA262164 CTP262152:CTW262164 DDL262152:DDS262164 DNH262152:DNO262164 DXD262152:DXK262164 EGZ262152:EHG262164 EQV262152:ERC262164 FAR262152:FAY262164 FKN262152:FKU262164 FUJ262152:FUQ262164 GEF262152:GEM262164 GOB262152:GOI262164 GXX262152:GYE262164 HHT262152:HIA262164 HRP262152:HRW262164 IBL262152:IBS262164 ILH262152:ILO262164 IVD262152:IVK262164 JEZ262152:JFG262164 JOV262152:JPC262164 JYR262152:JYY262164 KIN262152:KIU262164 KSJ262152:KSQ262164 LCF262152:LCM262164 LMB262152:LMI262164 LVX262152:LWE262164 MFT262152:MGA262164 MPP262152:MPW262164 MZL262152:MZS262164 NJH262152:NJO262164 NTD262152:NTK262164 OCZ262152:ODG262164 OMV262152:ONC262164 OWR262152:OWY262164 PGN262152:PGU262164 PQJ262152:PQQ262164 QAF262152:QAM262164 QKB262152:QKI262164 QTX262152:QUE262164 RDT262152:REA262164 RNP262152:RNW262164 RXL262152:RXS262164 SHH262152:SHO262164 SRD262152:SRK262164 TAZ262152:TBG262164 TKV262152:TLC262164 TUR262152:TUY262164 UEN262152:UEU262164 UOJ262152:UOQ262164 UYF262152:UYM262164 VIB262152:VII262164 VRX262152:VSE262164 WBT262152:WCA262164 WLP262152:WLW262164 WVL262152:WVS262164 D327688:K327700 IZ327688:JG327700 SV327688:TC327700 ACR327688:ACY327700 AMN327688:AMU327700 AWJ327688:AWQ327700 BGF327688:BGM327700 BQB327688:BQI327700 BZX327688:CAE327700 CJT327688:CKA327700 CTP327688:CTW327700 DDL327688:DDS327700 DNH327688:DNO327700 DXD327688:DXK327700 EGZ327688:EHG327700 EQV327688:ERC327700 FAR327688:FAY327700 FKN327688:FKU327700 FUJ327688:FUQ327700 GEF327688:GEM327700 GOB327688:GOI327700 GXX327688:GYE327700 HHT327688:HIA327700 HRP327688:HRW327700 IBL327688:IBS327700 ILH327688:ILO327700 IVD327688:IVK327700 JEZ327688:JFG327700 JOV327688:JPC327700 JYR327688:JYY327700 KIN327688:KIU327700 KSJ327688:KSQ327700 LCF327688:LCM327700 LMB327688:LMI327700 LVX327688:LWE327700 MFT327688:MGA327700 MPP327688:MPW327700 MZL327688:MZS327700 NJH327688:NJO327700 NTD327688:NTK327700 OCZ327688:ODG327700 OMV327688:ONC327700 OWR327688:OWY327700 PGN327688:PGU327700 PQJ327688:PQQ327700 QAF327688:QAM327700 QKB327688:QKI327700 QTX327688:QUE327700 RDT327688:REA327700 RNP327688:RNW327700 RXL327688:RXS327700 SHH327688:SHO327700 SRD327688:SRK327700 TAZ327688:TBG327700 TKV327688:TLC327700 TUR327688:TUY327700 UEN327688:UEU327700 UOJ327688:UOQ327700 UYF327688:UYM327700 VIB327688:VII327700 VRX327688:VSE327700 WBT327688:WCA327700 WLP327688:WLW327700 WVL327688:WVS327700 D393224:K393236 IZ393224:JG393236 SV393224:TC393236 ACR393224:ACY393236 AMN393224:AMU393236 AWJ393224:AWQ393236 BGF393224:BGM393236 BQB393224:BQI393236 BZX393224:CAE393236 CJT393224:CKA393236 CTP393224:CTW393236 DDL393224:DDS393236 DNH393224:DNO393236 DXD393224:DXK393236 EGZ393224:EHG393236 EQV393224:ERC393236 FAR393224:FAY393236 FKN393224:FKU393236 FUJ393224:FUQ393236 GEF393224:GEM393236 GOB393224:GOI393236 GXX393224:GYE393236 HHT393224:HIA393236 HRP393224:HRW393236 IBL393224:IBS393236 ILH393224:ILO393236 IVD393224:IVK393236 JEZ393224:JFG393236 JOV393224:JPC393236 JYR393224:JYY393236 KIN393224:KIU393236 KSJ393224:KSQ393236 LCF393224:LCM393236 LMB393224:LMI393236 LVX393224:LWE393236 MFT393224:MGA393236 MPP393224:MPW393236 MZL393224:MZS393236 NJH393224:NJO393236 NTD393224:NTK393236 OCZ393224:ODG393236 OMV393224:ONC393236 OWR393224:OWY393236 PGN393224:PGU393236 PQJ393224:PQQ393236 QAF393224:QAM393236 QKB393224:QKI393236 QTX393224:QUE393236 RDT393224:REA393236 RNP393224:RNW393236 RXL393224:RXS393236 SHH393224:SHO393236 SRD393224:SRK393236 TAZ393224:TBG393236 TKV393224:TLC393236 TUR393224:TUY393236 UEN393224:UEU393236 UOJ393224:UOQ393236 UYF393224:UYM393236 VIB393224:VII393236 VRX393224:VSE393236 WBT393224:WCA393236 WLP393224:WLW393236 WVL393224:WVS393236 D458760:K458772 IZ458760:JG458772 SV458760:TC458772 ACR458760:ACY458772 AMN458760:AMU458772 AWJ458760:AWQ458772 BGF458760:BGM458772 BQB458760:BQI458772 BZX458760:CAE458772 CJT458760:CKA458772 CTP458760:CTW458772 DDL458760:DDS458772 DNH458760:DNO458772 DXD458760:DXK458772 EGZ458760:EHG458772 EQV458760:ERC458772 FAR458760:FAY458772 FKN458760:FKU458772 FUJ458760:FUQ458772 GEF458760:GEM458772 GOB458760:GOI458772 GXX458760:GYE458772 HHT458760:HIA458772 HRP458760:HRW458772 IBL458760:IBS458772 ILH458760:ILO458772 IVD458760:IVK458772 JEZ458760:JFG458772 JOV458760:JPC458772 JYR458760:JYY458772 KIN458760:KIU458772 KSJ458760:KSQ458772 LCF458760:LCM458772 LMB458760:LMI458772 LVX458760:LWE458772 MFT458760:MGA458772 MPP458760:MPW458772 MZL458760:MZS458772 NJH458760:NJO458772 NTD458760:NTK458772 OCZ458760:ODG458772 OMV458760:ONC458772 OWR458760:OWY458772 PGN458760:PGU458772 PQJ458760:PQQ458772 QAF458760:QAM458772 QKB458760:QKI458772 QTX458760:QUE458772 RDT458760:REA458772 RNP458760:RNW458772 RXL458760:RXS458772 SHH458760:SHO458772 SRD458760:SRK458772 TAZ458760:TBG458772 TKV458760:TLC458772 TUR458760:TUY458772 UEN458760:UEU458772 UOJ458760:UOQ458772 UYF458760:UYM458772 VIB458760:VII458772 VRX458760:VSE458772 WBT458760:WCA458772 WLP458760:WLW458772 WVL458760:WVS458772 D524296:K524308 IZ524296:JG524308 SV524296:TC524308 ACR524296:ACY524308 AMN524296:AMU524308 AWJ524296:AWQ524308 BGF524296:BGM524308 BQB524296:BQI524308 BZX524296:CAE524308 CJT524296:CKA524308 CTP524296:CTW524308 DDL524296:DDS524308 DNH524296:DNO524308 DXD524296:DXK524308 EGZ524296:EHG524308 EQV524296:ERC524308 FAR524296:FAY524308 FKN524296:FKU524308 FUJ524296:FUQ524308 GEF524296:GEM524308 GOB524296:GOI524308 GXX524296:GYE524308 HHT524296:HIA524308 HRP524296:HRW524308 IBL524296:IBS524308 ILH524296:ILO524308 IVD524296:IVK524308 JEZ524296:JFG524308 JOV524296:JPC524308 JYR524296:JYY524308 KIN524296:KIU524308 KSJ524296:KSQ524308 LCF524296:LCM524308 LMB524296:LMI524308 LVX524296:LWE524308 MFT524296:MGA524308 MPP524296:MPW524308 MZL524296:MZS524308 NJH524296:NJO524308 NTD524296:NTK524308 OCZ524296:ODG524308 OMV524296:ONC524308 OWR524296:OWY524308 PGN524296:PGU524308 PQJ524296:PQQ524308 QAF524296:QAM524308 QKB524296:QKI524308 QTX524296:QUE524308 RDT524296:REA524308 RNP524296:RNW524308 RXL524296:RXS524308 SHH524296:SHO524308 SRD524296:SRK524308 TAZ524296:TBG524308 TKV524296:TLC524308 TUR524296:TUY524308 UEN524296:UEU524308 UOJ524296:UOQ524308 UYF524296:UYM524308 VIB524296:VII524308 VRX524296:VSE524308 WBT524296:WCA524308 WLP524296:WLW524308 WVL524296:WVS524308 D589832:K589844 IZ589832:JG589844 SV589832:TC589844 ACR589832:ACY589844 AMN589832:AMU589844 AWJ589832:AWQ589844 BGF589832:BGM589844 BQB589832:BQI589844 BZX589832:CAE589844 CJT589832:CKA589844 CTP589832:CTW589844 DDL589832:DDS589844 DNH589832:DNO589844 DXD589832:DXK589844 EGZ589832:EHG589844 EQV589832:ERC589844 FAR589832:FAY589844 FKN589832:FKU589844 FUJ589832:FUQ589844 GEF589832:GEM589844 GOB589832:GOI589844 GXX589832:GYE589844 HHT589832:HIA589844 HRP589832:HRW589844 IBL589832:IBS589844 ILH589832:ILO589844 IVD589832:IVK589844 JEZ589832:JFG589844 JOV589832:JPC589844 JYR589832:JYY589844 KIN589832:KIU589844 KSJ589832:KSQ589844 LCF589832:LCM589844 LMB589832:LMI589844 LVX589832:LWE589844 MFT589832:MGA589844 MPP589832:MPW589844 MZL589832:MZS589844 NJH589832:NJO589844 NTD589832:NTK589844 OCZ589832:ODG589844 OMV589832:ONC589844 OWR589832:OWY589844 PGN589832:PGU589844 PQJ589832:PQQ589844 QAF589832:QAM589844 QKB589832:QKI589844 QTX589832:QUE589844 RDT589832:REA589844 RNP589832:RNW589844 RXL589832:RXS589844 SHH589832:SHO589844 SRD589832:SRK589844 TAZ589832:TBG589844 TKV589832:TLC589844 TUR589832:TUY589844 UEN589832:UEU589844 UOJ589832:UOQ589844 UYF589832:UYM589844 VIB589832:VII589844 VRX589832:VSE589844 WBT589832:WCA589844 WLP589832:WLW589844 WVL589832:WVS589844 D655368:K655380 IZ655368:JG655380 SV655368:TC655380 ACR655368:ACY655380 AMN655368:AMU655380 AWJ655368:AWQ655380 BGF655368:BGM655380 BQB655368:BQI655380 BZX655368:CAE655380 CJT655368:CKA655380 CTP655368:CTW655380 DDL655368:DDS655380 DNH655368:DNO655380 DXD655368:DXK655380 EGZ655368:EHG655380 EQV655368:ERC655380 FAR655368:FAY655380 FKN655368:FKU655380 FUJ655368:FUQ655380 GEF655368:GEM655380 GOB655368:GOI655380 GXX655368:GYE655380 HHT655368:HIA655380 HRP655368:HRW655380 IBL655368:IBS655380 ILH655368:ILO655380 IVD655368:IVK655380 JEZ655368:JFG655380 JOV655368:JPC655380 JYR655368:JYY655380 KIN655368:KIU655380 KSJ655368:KSQ655380 LCF655368:LCM655380 LMB655368:LMI655380 LVX655368:LWE655380 MFT655368:MGA655380 MPP655368:MPW655380 MZL655368:MZS655380 NJH655368:NJO655380 NTD655368:NTK655380 OCZ655368:ODG655380 OMV655368:ONC655380 OWR655368:OWY655380 PGN655368:PGU655380 PQJ655368:PQQ655380 QAF655368:QAM655380 QKB655368:QKI655380 QTX655368:QUE655380 RDT655368:REA655380 RNP655368:RNW655380 RXL655368:RXS655380 SHH655368:SHO655380 SRD655368:SRK655380 TAZ655368:TBG655380 TKV655368:TLC655380 TUR655368:TUY655380 UEN655368:UEU655380 UOJ655368:UOQ655380 UYF655368:UYM655380 VIB655368:VII655380 VRX655368:VSE655380 WBT655368:WCA655380 WLP655368:WLW655380 WVL655368:WVS655380 D720904:K720916 IZ720904:JG720916 SV720904:TC720916 ACR720904:ACY720916 AMN720904:AMU720916 AWJ720904:AWQ720916 BGF720904:BGM720916 BQB720904:BQI720916 BZX720904:CAE720916 CJT720904:CKA720916 CTP720904:CTW720916 DDL720904:DDS720916 DNH720904:DNO720916 DXD720904:DXK720916 EGZ720904:EHG720916 EQV720904:ERC720916 FAR720904:FAY720916 FKN720904:FKU720916 FUJ720904:FUQ720916 GEF720904:GEM720916 GOB720904:GOI720916 GXX720904:GYE720916 HHT720904:HIA720916 HRP720904:HRW720916 IBL720904:IBS720916 ILH720904:ILO720916 IVD720904:IVK720916 JEZ720904:JFG720916 JOV720904:JPC720916 JYR720904:JYY720916 KIN720904:KIU720916 KSJ720904:KSQ720916 LCF720904:LCM720916 LMB720904:LMI720916 LVX720904:LWE720916 MFT720904:MGA720916 MPP720904:MPW720916 MZL720904:MZS720916 NJH720904:NJO720916 NTD720904:NTK720916 OCZ720904:ODG720916 OMV720904:ONC720916 OWR720904:OWY720916 PGN720904:PGU720916 PQJ720904:PQQ720916 QAF720904:QAM720916 QKB720904:QKI720916 QTX720904:QUE720916 RDT720904:REA720916 RNP720904:RNW720916 RXL720904:RXS720916 SHH720904:SHO720916 SRD720904:SRK720916 TAZ720904:TBG720916 TKV720904:TLC720916 TUR720904:TUY720916 UEN720904:UEU720916 UOJ720904:UOQ720916 UYF720904:UYM720916 VIB720904:VII720916 VRX720904:VSE720916 WBT720904:WCA720916 WLP720904:WLW720916 WVL720904:WVS720916 D786440:K786452 IZ786440:JG786452 SV786440:TC786452 ACR786440:ACY786452 AMN786440:AMU786452 AWJ786440:AWQ786452 BGF786440:BGM786452 BQB786440:BQI786452 BZX786440:CAE786452 CJT786440:CKA786452 CTP786440:CTW786452 DDL786440:DDS786452 DNH786440:DNO786452 DXD786440:DXK786452 EGZ786440:EHG786452 EQV786440:ERC786452 FAR786440:FAY786452 FKN786440:FKU786452 FUJ786440:FUQ786452 GEF786440:GEM786452 GOB786440:GOI786452 GXX786440:GYE786452 HHT786440:HIA786452 HRP786440:HRW786452 IBL786440:IBS786452 ILH786440:ILO786452 IVD786440:IVK786452 JEZ786440:JFG786452 JOV786440:JPC786452 JYR786440:JYY786452 KIN786440:KIU786452 KSJ786440:KSQ786452 LCF786440:LCM786452 LMB786440:LMI786452 LVX786440:LWE786452 MFT786440:MGA786452 MPP786440:MPW786452 MZL786440:MZS786452 NJH786440:NJO786452 NTD786440:NTK786452 OCZ786440:ODG786452 OMV786440:ONC786452 OWR786440:OWY786452 PGN786440:PGU786452 PQJ786440:PQQ786452 QAF786440:QAM786452 QKB786440:QKI786452 QTX786440:QUE786452 RDT786440:REA786452 RNP786440:RNW786452 RXL786440:RXS786452 SHH786440:SHO786452 SRD786440:SRK786452 TAZ786440:TBG786452 TKV786440:TLC786452 TUR786440:TUY786452 UEN786440:UEU786452 UOJ786440:UOQ786452 UYF786440:UYM786452 VIB786440:VII786452 VRX786440:VSE786452 WBT786440:WCA786452 WLP786440:WLW786452 WVL786440:WVS786452 D851976:K851988 IZ851976:JG851988 SV851976:TC851988 ACR851976:ACY851988 AMN851976:AMU851988 AWJ851976:AWQ851988 BGF851976:BGM851988 BQB851976:BQI851988 BZX851976:CAE851988 CJT851976:CKA851988 CTP851976:CTW851988 DDL851976:DDS851988 DNH851976:DNO851988 DXD851976:DXK851988 EGZ851976:EHG851988 EQV851976:ERC851988 FAR851976:FAY851988 FKN851976:FKU851988 FUJ851976:FUQ851988 GEF851976:GEM851988 GOB851976:GOI851988 GXX851976:GYE851988 HHT851976:HIA851988 HRP851976:HRW851988 IBL851976:IBS851988 ILH851976:ILO851988 IVD851976:IVK851988 JEZ851976:JFG851988 JOV851976:JPC851988 JYR851976:JYY851988 KIN851976:KIU851988 KSJ851976:KSQ851988 LCF851976:LCM851988 LMB851976:LMI851988 LVX851976:LWE851988 MFT851976:MGA851988 MPP851976:MPW851988 MZL851976:MZS851988 NJH851976:NJO851988 NTD851976:NTK851988 OCZ851976:ODG851988 OMV851976:ONC851988 OWR851976:OWY851988 PGN851976:PGU851988 PQJ851976:PQQ851988 QAF851976:QAM851988 QKB851976:QKI851988 QTX851976:QUE851988 RDT851976:REA851988 RNP851976:RNW851988 RXL851976:RXS851988 SHH851976:SHO851988 SRD851976:SRK851988 TAZ851976:TBG851988 TKV851976:TLC851988 TUR851976:TUY851988 UEN851976:UEU851988 UOJ851976:UOQ851988 UYF851976:UYM851988 VIB851976:VII851988 VRX851976:VSE851988 WBT851976:WCA851988 WLP851976:WLW851988 WVL851976:WVS851988 D917512:K917524 IZ917512:JG917524 SV917512:TC917524 ACR917512:ACY917524 AMN917512:AMU917524 AWJ917512:AWQ917524 BGF917512:BGM917524 BQB917512:BQI917524 BZX917512:CAE917524 CJT917512:CKA917524 CTP917512:CTW917524 DDL917512:DDS917524 DNH917512:DNO917524 DXD917512:DXK917524 EGZ917512:EHG917524 EQV917512:ERC917524 FAR917512:FAY917524 FKN917512:FKU917524 FUJ917512:FUQ917524 GEF917512:GEM917524 GOB917512:GOI917524 GXX917512:GYE917524 HHT917512:HIA917524 HRP917512:HRW917524 IBL917512:IBS917524 ILH917512:ILO917524 IVD917512:IVK917524 JEZ917512:JFG917524 JOV917512:JPC917524 JYR917512:JYY917524 KIN917512:KIU917524 KSJ917512:KSQ917524 LCF917512:LCM917524 LMB917512:LMI917524 LVX917512:LWE917524 MFT917512:MGA917524 MPP917512:MPW917524 MZL917512:MZS917524 NJH917512:NJO917524 NTD917512:NTK917524 OCZ917512:ODG917524 OMV917512:ONC917524 OWR917512:OWY917524 PGN917512:PGU917524 PQJ917512:PQQ917524 QAF917512:QAM917524 QKB917512:QKI917524 QTX917512:QUE917524 RDT917512:REA917524 RNP917512:RNW917524 RXL917512:RXS917524 SHH917512:SHO917524 SRD917512:SRK917524 TAZ917512:TBG917524 TKV917512:TLC917524 TUR917512:TUY917524 UEN917512:UEU917524 UOJ917512:UOQ917524 UYF917512:UYM917524 VIB917512:VII917524 VRX917512:VSE917524 WBT917512:WCA917524 WLP917512:WLW917524 WVL917512:WVS917524 D983048:K983060 IZ983048:JG983060 SV983048:TC983060 ACR983048:ACY983060 AMN983048:AMU983060 AWJ983048:AWQ983060 BGF983048:BGM983060 BQB983048:BQI983060 BZX983048:CAE983060 CJT983048:CKA983060 CTP983048:CTW983060 DDL983048:DDS983060 DNH983048:DNO983060 DXD983048:DXK983060 EGZ983048:EHG983060 EQV983048:ERC983060 FAR983048:FAY983060 FKN983048:FKU983060 FUJ983048:FUQ983060 GEF983048:GEM983060 GOB983048:GOI983060 GXX983048:GYE983060 HHT983048:HIA983060 HRP983048:HRW983060 IBL983048:IBS983060 ILH983048:ILO983060 IVD983048:IVK983060 JEZ983048:JFG983060 JOV983048:JPC983060 JYR983048:JYY983060 KIN983048:KIU983060 KSJ983048:KSQ983060 LCF983048:LCM983060 LMB983048:LMI983060 LVX983048:LWE983060 MFT983048:MGA983060 MPP983048:MPW983060 MZL983048:MZS983060 NJH983048:NJO983060 NTD983048:NTK983060 OCZ983048:ODG983060 OMV983048:ONC983060 OWR983048:OWY983060 PGN983048:PGU983060 PQJ983048:PQQ983060 QAF983048:QAM983060 QKB983048:QKI983060 QTX983048:QUE983060 RDT983048:REA983060 RNP983048:RNW983060 RXL983048:RXS983060 SHH983048:SHO983060 SRD983048:SRK983060 TAZ983048:TBG983060 TKV983048:TLC983060 TUR983048:TUY983060 UEN983048:UEU983060 UOJ983048:UOQ983060 UYF983048:UYM983060 VIB983048:VII983060 VRX983048:VSE983060 WBT983048:WCA983060 WLP983048:WLW983060 WVL983048:WVS983060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dataValidation imeMode="off" allowBlank="1" showDropDown="0" showInputMessage="1" showErrorMessage="1" errorTitle="入力エラー" error="入力した値に誤りがあります" sqref="D21:O21 IZ21:JK21 SV21:TG21 ACR21:ADC21 AMN21:AMY21 AWJ21:AWU21 BGF21:BGQ21 BQB21:BQM21 BZX21:CAI21 CJT21:CKE21 CTP21:CUA21 DDL21:DDW21 DNH21:DNS21 DXD21:DXO21 EGZ21:EHK21 EQV21:ERG21 FAR21:FBC21 FKN21:FKY21 FUJ21:FUU21 GEF21:GEQ21 GOB21:GOM21 GXX21:GYI21 HHT21:HIE21 HRP21:HSA21 IBL21:IBW21 ILH21:ILS21 IVD21:IVO21 JEZ21:JFK21 JOV21:JPG21 JYR21:JZC21 KIN21:KIY21 KSJ21:KSU21 LCF21:LCQ21 LMB21:LMM21 LVX21:LWI21 MFT21:MGE21 MPP21:MQA21 MZL21:MZW21 NJH21:NJS21 NTD21:NTO21 OCZ21:ODK21 OMV21:ONG21 OWR21:OXC21 PGN21:PGY21 PQJ21:PQU21 QAF21:QAQ21 QKB21:QKM21 QTX21:QUI21 RDT21:REE21 RNP21:ROA21 RXL21:RXW21 SHH21:SHS21 SRD21:SRO21 TAZ21:TBK21 TKV21:TLG21 TUR21:TVC21 UEN21:UEY21 UOJ21:UOU21 UYF21:UYQ21 VIB21:VIM21 VRX21:VSI21 WBT21:WCE21 WLP21:WMA21 WVL21:WVW21 D65557:O65557 IZ65557:JK65557 SV65557:TG65557 ACR65557:ADC65557 AMN65557:AMY65557 AWJ65557:AWU65557 BGF65557:BGQ65557 BQB65557:BQM65557 BZX65557:CAI65557 CJT65557:CKE65557 CTP65557:CUA65557 DDL65557:DDW65557 DNH65557:DNS65557 DXD65557:DXO65557 EGZ65557:EHK65557 EQV65557:ERG65557 FAR65557:FBC65557 FKN65557:FKY65557 FUJ65557:FUU65557 GEF65557:GEQ65557 GOB65557:GOM65557 GXX65557:GYI65557 HHT65557:HIE65557 HRP65557:HSA65557 IBL65557:IBW65557 ILH65557:ILS65557 IVD65557:IVO65557 JEZ65557:JFK65557 JOV65557:JPG65557 JYR65557:JZC65557 KIN65557:KIY65557 KSJ65557:KSU65557 LCF65557:LCQ65557 LMB65557:LMM65557 LVX65557:LWI65557 MFT65557:MGE65557 MPP65557:MQA65557 MZL65557:MZW65557 NJH65557:NJS65557 NTD65557:NTO65557 OCZ65557:ODK65557 OMV65557:ONG65557 OWR65557:OXC65557 PGN65557:PGY65557 PQJ65557:PQU65557 QAF65557:QAQ65557 QKB65557:QKM65557 QTX65557:QUI65557 RDT65557:REE65557 RNP65557:ROA65557 RXL65557:RXW65557 SHH65557:SHS65557 SRD65557:SRO65557 TAZ65557:TBK65557 TKV65557:TLG65557 TUR65557:TVC65557 UEN65557:UEY65557 UOJ65557:UOU65557 UYF65557:UYQ65557 VIB65557:VIM65557 VRX65557:VSI65557 WBT65557:WCE65557 WLP65557:WMA65557 WVL65557:WVW65557 D131093:O131093 IZ131093:JK131093 SV131093:TG131093 ACR131093:ADC131093 AMN131093:AMY131093 AWJ131093:AWU131093 BGF131093:BGQ131093 BQB131093:BQM131093 BZX131093:CAI131093 CJT131093:CKE131093 CTP131093:CUA131093 DDL131093:DDW131093 DNH131093:DNS131093 DXD131093:DXO131093 EGZ131093:EHK131093 EQV131093:ERG131093 FAR131093:FBC131093 FKN131093:FKY131093 FUJ131093:FUU131093 GEF131093:GEQ131093 GOB131093:GOM131093 GXX131093:GYI131093 HHT131093:HIE131093 HRP131093:HSA131093 IBL131093:IBW131093 ILH131093:ILS131093 IVD131093:IVO131093 JEZ131093:JFK131093 JOV131093:JPG131093 JYR131093:JZC131093 KIN131093:KIY131093 KSJ131093:KSU131093 LCF131093:LCQ131093 LMB131093:LMM131093 LVX131093:LWI131093 MFT131093:MGE131093 MPP131093:MQA131093 MZL131093:MZW131093 NJH131093:NJS131093 NTD131093:NTO131093 OCZ131093:ODK131093 OMV131093:ONG131093 OWR131093:OXC131093 PGN131093:PGY131093 PQJ131093:PQU131093 QAF131093:QAQ131093 QKB131093:QKM131093 QTX131093:QUI131093 RDT131093:REE131093 RNP131093:ROA131093 RXL131093:RXW131093 SHH131093:SHS131093 SRD131093:SRO131093 TAZ131093:TBK131093 TKV131093:TLG131093 TUR131093:TVC131093 UEN131093:UEY131093 UOJ131093:UOU131093 UYF131093:UYQ131093 VIB131093:VIM131093 VRX131093:VSI131093 WBT131093:WCE131093 WLP131093:WMA131093 WVL131093:WVW131093 D196629:O196629 IZ196629:JK196629 SV196629:TG196629 ACR196629:ADC196629 AMN196629:AMY196629 AWJ196629:AWU196629 BGF196629:BGQ196629 BQB196629:BQM196629 BZX196629:CAI196629 CJT196629:CKE196629 CTP196629:CUA196629 DDL196629:DDW196629 DNH196629:DNS196629 DXD196629:DXO196629 EGZ196629:EHK196629 EQV196629:ERG196629 FAR196629:FBC196629 FKN196629:FKY196629 FUJ196629:FUU196629 GEF196629:GEQ196629 GOB196629:GOM196629 GXX196629:GYI196629 HHT196629:HIE196629 HRP196629:HSA196629 IBL196629:IBW196629 ILH196629:ILS196629 IVD196629:IVO196629 JEZ196629:JFK196629 JOV196629:JPG196629 JYR196629:JZC196629 KIN196629:KIY196629 KSJ196629:KSU196629 LCF196629:LCQ196629 LMB196629:LMM196629 LVX196629:LWI196629 MFT196629:MGE196629 MPP196629:MQA196629 MZL196629:MZW196629 NJH196629:NJS196629 NTD196629:NTO196629 OCZ196629:ODK196629 OMV196629:ONG196629 OWR196629:OXC196629 PGN196629:PGY196629 PQJ196629:PQU196629 QAF196629:QAQ196629 QKB196629:QKM196629 QTX196629:QUI196629 RDT196629:REE196629 RNP196629:ROA196629 RXL196629:RXW196629 SHH196629:SHS196629 SRD196629:SRO196629 TAZ196629:TBK196629 TKV196629:TLG196629 TUR196629:TVC196629 UEN196629:UEY196629 UOJ196629:UOU196629 UYF196629:UYQ196629 VIB196629:VIM196629 VRX196629:VSI196629 WBT196629:WCE196629 WLP196629:WMA196629 WVL196629:WVW196629 D262165:O262165 IZ262165:JK262165 SV262165:TG262165 ACR262165:ADC262165 AMN262165:AMY262165 AWJ262165:AWU262165 BGF262165:BGQ262165 BQB262165:BQM262165 BZX262165:CAI262165 CJT262165:CKE262165 CTP262165:CUA262165 DDL262165:DDW262165 DNH262165:DNS262165 DXD262165:DXO262165 EGZ262165:EHK262165 EQV262165:ERG262165 FAR262165:FBC262165 FKN262165:FKY262165 FUJ262165:FUU262165 GEF262165:GEQ262165 GOB262165:GOM262165 GXX262165:GYI262165 HHT262165:HIE262165 HRP262165:HSA262165 IBL262165:IBW262165 ILH262165:ILS262165 IVD262165:IVO262165 JEZ262165:JFK262165 JOV262165:JPG262165 JYR262165:JZC262165 KIN262165:KIY262165 KSJ262165:KSU262165 LCF262165:LCQ262165 LMB262165:LMM262165 LVX262165:LWI262165 MFT262165:MGE262165 MPP262165:MQA262165 MZL262165:MZW262165 NJH262165:NJS262165 NTD262165:NTO262165 OCZ262165:ODK262165 OMV262165:ONG262165 OWR262165:OXC262165 PGN262165:PGY262165 PQJ262165:PQU262165 QAF262165:QAQ262165 QKB262165:QKM262165 QTX262165:QUI262165 RDT262165:REE262165 RNP262165:ROA262165 RXL262165:RXW262165 SHH262165:SHS262165 SRD262165:SRO262165 TAZ262165:TBK262165 TKV262165:TLG262165 TUR262165:TVC262165 UEN262165:UEY262165 UOJ262165:UOU262165 UYF262165:UYQ262165 VIB262165:VIM262165 VRX262165:VSI262165 WBT262165:WCE262165 WLP262165:WMA262165 WVL262165:WVW262165 D327701:O327701 IZ327701:JK327701 SV327701:TG327701 ACR327701:ADC327701 AMN327701:AMY327701 AWJ327701:AWU327701 BGF327701:BGQ327701 BQB327701:BQM327701 BZX327701:CAI327701 CJT327701:CKE327701 CTP327701:CUA327701 DDL327701:DDW327701 DNH327701:DNS327701 DXD327701:DXO327701 EGZ327701:EHK327701 EQV327701:ERG327701 FAR327701:FBC327701 FKN327701:FKY327701 FUJ327701:FUU327701 GEF327701:GEQ327701 GOB327701:GOM327701 GXX327701:GYI327701 HHT327701:HIE327701 HRP327701:HSA327701 IBL327701:IBW327701 ILH327701:ILS327701 IVD327701:IVO327701 JEZ327701:JFK327701 JOV327701:JPG327701 JYR327701:JZC327701 KIN327701:KIY327701 KSJ327701:KSU327701 LCF327701:LCQ327701 LMB327701:LMM327701 LVX327701:LWI327701 MFT327701:MGE327701 MPP327701:MQA327701 MZL327701:MZW327701 NJH327701:NJS327701 NTD327701:NTO327701 OCZ327701:ODK327701 OMV327701:ONG327701 OWR327701:OXC327701 PGN327701:PGY327701 PQJ327701:PQU327701 QAF327701:QAQ327701 QKB327701:QKM327701 QTX327701:QUI327701 RDT327701:REE327701 RNP327701:ROA327701 RXL327701:RXW327701 SHH327701:SHS327701 SRD327701:SRO327701 TAZ327701:TBK327701 TKV327701:TLG327701 TUR327701:TVC327701 UEN327701:UEY327701 UOJ327701:UOU327701 UYF327701:UYQ327701 VIB327701:VIM327701 VRX327701:VSI327701 WBT327701:WCE327701 WLP327701:WMA327701 WVL327701:WVW327701 D393237:O393237 IZ393237:JK393237 SV393237:TG393237 ACR393237:ADC393237 AMN393237:AMY393237 AWJ393237:AWU393237 BGF393237:BGQ393237 BQB393237:BQM393237 BZX393237:CAI393237 CJT393237:CKE393237 CTP393237:CUA393237 DDL393237:DDW393237 DNH393237:DNS393237 DXD393237:DXO393237 EGZ393237:EHK393237 EQV393237:ERG393237 FAR393237:FBC393237 FKN393237:FKY393237 FUJ393237:FUU393237 GEF393237:GEQ393237 GOB393237:GOM393237 GXX393237:GYI393237 HHT393237:HIE393237 HRP393237:HSA393237 IBL393237:IBW393237 ILH393237:ILS393237 IVD393237:IVO393237 JEZ393237:JFK393237 JOV393237:JPG393237 JYR393237:JZC393237 KIN393237:KIY393237 KSJ393237:KSU393237 LCF393237:LCQ393237 LMB393237:LMM393237 LVX393237:LWI393237 MFT393237:MGE393237 MPP393237:MQA393237 MZL393237:MZW393237 NJH393237:NJS393237 NTD393237:NTO393237 OCZ393237:ODK393237 OMV393237:ONG393237 OWR393237:OXC393237 PGN393237:PGY393237 PQJ393237:PQU393237 QAF393237:QAQ393237 QKB393237:QKM393237 QTX393237:QUI393237 RDT393237:REE393237 RNP393237:ROA393237 RXL393237:RXW393237 SHH393237:SHS393237 SRD393237:SRO393237 TAZ393237:TBK393237 TKV393237:TLG393237 TUR393237:TVC393237 UEN393237:UEY393237 UOJ393237:UOU393237 UYF393237:UYQ393237 VIB393237:VIM393237 VRX393237:VSI393237 WBT393237:WCE393237 WLP393237:WMA393237 WVL393237:WVW393237 D458773:O458773 IZ458773:JK458773 SV458773:TG458773 ACR458773:ADC458773 AMN458773:AMY458773 AWJ458773:AWU458773 BGF458773:BGQ458773 BQB458773:BQM458773 BZX458773:CAI458773 CJT458773:CKE458773 CTP458773:CUA458773 DDL458773:DDW458773 DNH458773:DNS458773 DXD458773:DXO458773 EGZ458773:EHK458773 EQV458773:ERG458773 FAR458773:FBC458773 FKN458773:FKY458773 FUJ458773:FUU458773 GEF458773:GEQ458773 GOB458773:GOM458773 GXX458773:GYI458773 HHT458773:HIE458773 HRP458773:HSA458773 IBL458773:IBW458773 ILH458773:ILS458773 IVD458773:IVO458773 JEZ458773:JFK458773 JOV458773:JPG458773 JYR458773:JZC458773 KIN458773:KIY458773 KSJ458773:KSU458773 LCF458773:LCQ458773 LMB458773:LMM458773 LVX458773:LWI458773 MFT458773:MGE458773 MPP458773:MQA458773 MZL458773:MZW458773 NJH458773:NJS458773 NTD458773:NTO458773 OCZ458773:ODK458773 OMV458773:ONG458773 OWR458773:OXC458773 PGN458773:PGY458773 PQJ458773:PQU458773 QAF458773:QAQ458773 QKB458773:QKM458773 QTX458773:QUI458773 RDT458773:REE458773 RNP458773:ROA458773 RXL458773:RXW458773 SHH458773:SHS458773 SRD458773:SRO458773 TAZ458773:TBK458773 TKV458773:TLG458773 TUR458773:TVC458773 UEN458773:UEY458773 UOJ458773:UOU458773 UYF458773:UYQ458773 VIB458773:VIM458773 VRX458773:VSI458773 WBT458773:WCE458773 WLP458773:WMA458773 WVL458773:WVW458773 D524309:O524309 IZ524309:JK524309 SV524309:TG524309 ACR524309:ADC524309 AMN524309:AMY524309 AWJ524309:AWU524309 BGF524309:BGQ524309 BQB524309:BQM524309 BZX524309:CAI524309 CJT524309:CKE524309 CTP524309:CUA524309 DDL524309:DDW524309 DNH524309:DNS524309 DXD524309:DXO524309 EGZ524309:EHK524309 EQV524309:ERG524309 FAR524309:FBC524309 FKN524309:FKY524309 FUJ524309:FUU524309 GEF524309:GEQ524309 GOB524309:GOM524309 GXX524309:GYI524309 HHT524309:HIE524309 HRP524309:HSA524309 IBL524309:IBW524309 ILH524309:ILS524309 IVD524309:IVO524309 JEZ524309:JFK524309 JOV524309:JPG524309 JYR524309:JZC524309 KIN524309:KIY524309 KSJ524309:KSU524309 LCF524309:LCQ524309 LMB524309:LMM524309 LVX524309:LWI524309 MFT524309:MGE524309 MPP524309:MQA524309 MZL524309:MZW524309 NJH524309:NJS524309 NTD524309:NTO524309 OCZ524309:ODK524309 OMV524309:ONG524309 OWR524309:OXC524309 PGN524309:PGY524309 PQJ524309:PQU524309 QAF524309:QAQ524309 QKB524309:QKM524309 QTX524309:QUI524309 RDT524309:REE524309 RNP524309:ROA524309 RXL524309:RXW524309 SHH524309:SHS524309 SRD524309:SRO524309 TAZ524309:TBK524309 TKV524309:TLG524309 TUR524309:TVC524309 UEN524309:UEY524309 UOJ524309:UOU524309 UYF524309:UYQ524309 VIB524309:VIM524309 VRX524309:VSI524309 WBT524309:WCE524309 WLP524309:WMA524309 WVL524309:WVW524309 D589845:O589845 IZ589845:JK589845 SV589845:TG589845 ACR589845:ADC589845 AMN589845:AMY589845 AWJ589845:AWU589845 BGF589845:BGQ589845 BQB589845:BQM589845 BZX589845:CAI589845 CJT589845:CKE589845 CTP589845:CUA589845 DDL589845:DDW589845 DNH589845:DNS589845 DXD589845:DXO589845 EGZ589845:EHK589845 EQV589845:ERG589845 FAR589845:FBC589845 FKN589845:FKY589845 FUJ589845:FUU589845 GEF589845:GEQ589845 GOB589845:GOM589845 GXX589845:GYI589845 HHT589845:HIE589845 HRP589845:HSA589845 IBL589845:IBW589845 ILH589845:ILS589845 IVD589845:IVO589845 JEZ589845:JFK589845 JOV589845:JPG589845 JYR589845:JZC589845 KIN589845:KIY589845 KSJ589845:KSU589845 LCF589845:LCQ589845 LMB589845:LMM589845 LVX589845:LWI589845 MFT589845:MGE589845 MPP589845:MQA589845 MZL589845:MZW589845 NJH589845:NJS589845 NTD589845:NTO589845 OCZ589845:ODK589845 OMV589845:ONG589845 OWR589845:OXC589845 PGN589845:PGY589845 PQJ589845:PQU589845 QAF589845:QAQ589845 QKB589845:QKM589845 QTX589845:QUI589845 RDT589845:REE589845 RNP589845:ROA589845 RXL589845:RXW589845 SHH589845:SHS589845 SRD589845:SRO589845 TAZ589845:TBK589845 TKV589845:TLG589845 TUR589845:TVC589845 UEN589845:UEY589845 UOJ589845:UOU589845 UYF589845:UYQ589845 VIB589845:VIM589845 VRX589845:VSI589845 WBT589845:WCE589845 WLP589845:WMA589845 WVL589845:WVW589845 D655381:O655381 IZ655381:JK655381 SV655381:TG655381 ACR655381:ADC655381 AMN655381:AMY655381 AWJ655381:AWU655381 BGF655381:BGQ655381 BQB655381:BQM655381 BZX655381:CAI655381 CJT655381:CKE655381 CTP655381:CUA655381 DDL655381:DDW655381 DNH655381:DNS655381 DXD655381:DXO655381 EGZ655381:EHK655381 EQV655381:ERG655381 FAR655381:FBC655381 FKN655381:FKY655381 FUJ655381:FUU655381 GEF655381:GEQ655381 GOB655381:GOM655381 GXX655381:GYI655381 HHT655381:HIE655381 HRP655381:HSA655381 IBL655381:IBW655381 ILH655381:ILS655381 IVD655381:IVO655381 JEZ655381:JFK655381 JOV655381:JPG655381 JYR655381:JZC655381 KIN655381:KIY655381 KSJ655381:KSU655381 LCF655381:LCQ655381 LMB655381:LMM655381 LVX655381:LWI655381 MFT655381:MGE655381 MPP655381:MQA655381 MZL655381:MZW655381 NJH655381:NJS655381 NTD655381:NTO655381 OCZ655381:ODK655381 OMV655381:ONG655381 OWR655381:OXC655381 PGN655381:PGY655381 PQJ655381:PQU655381 QAF655381:QAQ655381 QKB655381:QKM655381 QTX655381:QUI655381 RDT655381:REE655381 RNP655381:ROA655381 RXL655381:RXW655381 SHH655381:SHS655381 SRD655381:SRO655381 TAZ655381:TBK655381 TKV655381:TLG655381 TUR655381:TVC655381 UEN655381:UEY655381 UOJ655381:UOU655381 UYF655381:UYQ655381 VIB655381:VIM655381 VRX655381:VSI655381 WBT655381:WCE655381 WLP655381:WMA655381 WVL655381:WVW655381 D720917:O720917 IZ720917:JK720917 SV720917:TG720917 ACR720917:ADC720917 AMN720917:AMY720917 AWJ720917:AWU720917 BGF720917:BGQ720917 BQB720917:BQM720917 BZX720917:CAI720917 CJT720917:CKE720917 CTP720917:CUA720917 DDL720917:DDW720917 DNH720917:DNS720917 DXD720917:DXO720917 EGZ720917:EHK720917 EQV720917:ERG720917 FAR720917:FBC720917 FKN720917:FKY720917 FUJ720917:FUU720917 GEF720917:GEQ720917 GOB720917:GOM720917 GXX720917:GYI720917 HHT720917:HIE720917 HRP720917:HSA720917 IBL720917:IBW720917 ILH720917:ILS720917 IVD720917:IVO720917 JEZ720917:JFK720917 JOV720917:JPG720917 JYR720917:JZC720917 KIN720917:KIY720917 KSJ720917:KSU720917 LCF720917:LCQ720917 LMB720917:LMM720917 LVX720917:LWI720917 MFT720917:MGE720917 MPP720917:MQA720917 MZL720917:MZW720917 NJH720917:NJS720917 NTD720917:NTO720917 OCZ720917:ODK720917 OMV720917:ONG720917 OWR720917:OXC720917 PGN720917:PGY720917 PQJ720917:PQU720917 QAF720917:QAQ720917 QKB720917:QKM720917 QTX720917:QUI720917 RDT720917:REE720917 RNP720917:ROA720917 RXL720917:RXW720917 SHH720917:SHS720917 SRD720917:SRO720917 TAZ720917:TBK720917 TKV720917:TLG720917 TUR720917:TVC720917 UEN720917:UEY720917 UOJ720917:UOU720917 UYF720917:UYQ720917 VIB720917:VIM720917 VRX720917:VSI720917 WBT720917:WCE720917 WLP720917:WMA720917 WVL720917:WVW720917 D786453:O786453 IZ786453:JK786453 SV786453:TG786453 ACR786453:ADC786453 AMN786453:AMY786453 AWJ786453:AWU786453 BGF786453:BGQ786453 BQB786453:BQM786453 BZX786453:CAI786453 CJT786453:CKE786453 CTP786453:CUA786453 DDL786453:DDW786453 DNH786453:DNS786453 DXD786453:DXO786453 EGZ786453:EHK786453 EQV786453:ERG786453 FAR786453:FBC786453 FKN786453:FKY786453 FUJ786453:FUU786453 GEF786453:GEQ786453 GOB786453:GOM786453 GXX786453:GYI786453 HHT786453:HIE786453 HRP786453:HSA786453 IBL786453:IBW786453 ILH786453:ILS786453 IVD786453:IVO786453 JEZ786453:JFK786453 JOV786453:JPG786453 JYR786453:JZC786453 KIN786453:KIY786453 KSJ786453:KSU786453 LCF786453:LCQ786453 LMB786453:LMM786453 LVX786453:LWI786453 MFT786453:MGE786453 MPP786453:MQA786453 MZL786453:MZW786453 NJH786453:NJS786453 NTD786453:NTO786453 OCZ786453:ODK786453 OMV786453:ONG786453 OWR786453:OXC786453 PGN786453:PGY786453 PQJ786453:PQU786453 QAF786453:QAQ786453 QKB786453:QKM786453 QTX786453:QUI786453 RDT786453:REE786453 RNP786453:ROA786453 RXL786453:RXW786453 SHH786453:SHS786453 SRD786453:SRO786453 TAZ786453:TBK786453 TKV786453:TLG786453 TUR786453:TVC786453 UEN786453:UEY786453 UOJ786453:UOU786453 UYF786453:UYQ786453 VIB786453:VIM786453 VRX786453:VSI786453 WBT786453:WCE786453 WLP786453:WMA786453 WVL786453:WVW786453 D851989:O851989 IZ851989:JK851989 SV851989:TG851989 ACR851989:ADC851989 AMN851989:AMY851989 AWJ851989:AWU851989 BGF851989:BGQ851989 BQB851989:BQM851989 BZX851989:CAI851989 CJT851989:CKE851989 CTP851989:CUA851989 DDL851989:DDW851989 DNH851989:DNS851989 DXD851989:DXO851989 EGZ851989:EHK851989 EQV851989:ERG851989 FAR851989:FBC851989 FKN851989:FKY851989 FUJ851989:FUU851989 GEF851989:GEQ851989 GOB851989:GOM851989 GXX851989:GYI851989 HHT851989:HIE851989 HRP851989:HSA851989 IBL851989:IBW851989 ILH851989:ILS851989 IVD851989:IVO851989 JEZ851989:JFK851989 JOV851989:JPG851989 JYR851989:JZC851989 KIN851989:KIY851989 KSJ851989:KSU851989 LCF851989:LCQ851989 LMB851989:LMM851989 LVX851989:LWI851989 MFT851989:MGE851989 MPP851989:MQA851989 MZL851989:MZW851989 NJH851989:NJS851989 NTD851989:NTO851989 OCZ851989:ODK851989 OMV851989:ONG851989 OWR851989:OXC851989 PGN851989:PGY851989 PQJ851989:PQU851989 QAF851989:QAQ851989 QKB851989:QKM851989 QTX851989:QUI851989 RDT851989:REE851989 RNP851989:ROA851989 RXL851989:RXW851989 SHH851989:SHS851989 SRD851989:SRO851989 TAZ851989:TBK851989 TKV851989:TLG851989 TUR851989:TVC851989 UEN851989:UEY851989 UOJ851989:UOU851989 UYF851989:UYQ851989 VIB851989:VIM851989 VRX851989:VSI851989 WBT851989:WCE851989 WLP851989:WMA851989 WVL851989:WVW851989 D917525:O917525 IZ917525:JK917525 SV917525:TG917525 ACR917525:ADC917525 AMN917525:AMY917525 AWJ917525:AWU917525 BGF917525:BGQ917525 BQB917525:BQM917525 BZX917525:CAI917525 CJT917525:CKE917525 CTP917525:CUA917525 DDL917525:DDW917525 DNH917525:DNS917525 DXD917525:DXO917525 EGZ917525:EHK917525 EQV917525:ERG917525 FAR917525:FBC917525 FKN917525:FKY917525 FUJ917525:FUU917525 GEF917525:GEQ917525 GOB917525:GOM917525 GXX917525:GYI917525 HHT917525:HIE917525 HRP917525:HSA917525 IBL917525:IBW917525 ILH917525:ILS917525 IVD917525:IVO917525 JEZ917525:JFK917525 JOV917525:JPG917525 JYR917525:JZC917525 KIN917525:KIY917525 KSJ917525:KSU917525 LCF917525:LCQ917525 LMB917525:LMM917525 LVX917525:LWI917525 MFT917525:MGE917525 MPP917525:MQA917525 MZL917525:MZW917525 NJH917525:NJS917525 NTD917525:NTO917525 OCZ917525:ODK917525 OMV917525:ONG917525 OWR917525:OXC917525 PGN917525:PGY917525 PQJ917525:PQU917525 QAF917525:QAQ917525 QKB917525:QKM917525 QTX917525:QUI917525 RDT917525:REE917525 RNP917525:ROA917525 RXL917525:RXW917525 SHH917525:SHS917525 SRD917525:SRO917525 TAZ917525:TBK917525 TKV917525:TLG917525 TUR917525:TVC917525 UEN917525:UEY917525 UOJ917525:UOU917525 UYF917525:UYQ917525 VIB917525:VIM917525 VRX917525:VSI917525 WBT917525:WCE917525 WLP917525:WMA917525 WVL917525:WVW917525 D983061:O983061 IZ983061:JK983061 SV983061:TG983061 ACR983061:ADC983061 AMN983061:AMY983061 AWJ983061:AWU983061 BGF983061:BGQ983061 BQB983061:BQM983061 BZX983061:CAI983061 CJT983061:CKE983061 CTP983061:CUA983061 DDL983061:DDW983061 DNH983061:DNS983061 DXD983061:DXO983061 EGZ983061:EHK983061 EQV983061:ERG983061 FAR983061:FBC983061 FKN983061:FKY983061 FUJ983061:FUU983061 GEF983061:GEQ983061 GOB983061:GOM983061 GXX983061:GYI983061 HHT983061:HIE983061 HRP983061:HSA983061 IBL983061:IBW983061 ILH983061:ILS983061 IVD983061:IVO983061 JEZ983061:JFK983061 JOV983061:JPG983061 JYR983061:JZC983061 KIN983061:KIY983061 KSJ983061:KSU983061 LCF983061:LCQ983061 LMB983061:LMM983061 LVX983061:LWI983061 MFT983061:MGE983061 MPP983061:MQA983061 MZL983061:MZW983061 NJH983061:NJS983061 NTD983061:NTO983061 OCZ983061:ODK983061 OMV983061:ONG983061 OWR983061:OXC983061 PGN983061:PGY983061 PQJ983061:PQU983061 QAF983061:QAQ983061 QKB983061:QKM983061 QTX983061:QUI983061 RDT983061:REE983061 RNP983061:ROA983061 RXL983061:RXW983061 SHH983061:SHS983061 SRD983061:SRO983061 TAZ983061:TBK983061 TKV983061:TLG983061 TUR983061:TVC983061 UEN983061:UEY983061 UOJ983061:UOU983061 UYF983061:UYQ983061 VIB983061:VIM983061 VRX983061:VSI983061 WBT983061:WCE983061 WLP983061:WMA983061 WVL983061:WVW983061"/>
  </dataValidations>
  <printOptions horizontalCentered="1"/>
  <pageMargins left="0.39370078740157483" right="0.59055118110236227" top="0.78740157480314965" bottom="0.39370078740157483" header="0.19685039370078741" footer="0.19685039370078741"/>
  <pageSetup paperSize="9" scale="96" fitToWidth="1" fitToHeight="1" orientation="portrait" usePrinterDefaults="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0"/>
  <dimension ref="A1:BH39"/>
  <sheetViews>
    <sheetView showGridLines="0" topLeftCell="A7" zoomScale="115" zoomScaleNormal="115" zoomScaleSheetLayoutView="100" workbookViewId="0">
      <selection activeCell="E12" sqref="E12"/>
    </sheetView>
  </sheetViews>
  <sheetFormatPr defaultRowHeight="12"/>
  <cols>
    <col min="1" max="1" width="12.875" style="966" customWidth="1"/>
    <col min="2" max="2" width="3.625" style="966" customWidth="1"/>
    <col min="3" max="3" width="3.5" style="966" customWidth="1"/>
    <col min="4" max="6" width="6.125" style="966" customWidth="1"/>
    <col min="7" max="12" width="6.625" style="966" customWidth="1"/>
    <col min="13" max="15" width="6.125" style="966" customWidth="1"/>
    <col min="16" max="16" width="6.375" style="966" customWidth="1"/>
    <col min="17" max="17" width="2.75" style="966" bestFit="1" customWidth="1"/>
    <col min="18" max="18" width="3" style="966" bestFit="1" customWidth="1"/>
    <col min="19" max="19" width="7.125" style="966" customWidth="1"/>
    <col min="20" max="20" width="7.25" style="966" customWidth="1"/>
    <col min="21" max="22" width="6.625" style="966" customWidth="1"/>
    <col min="23" max="24" width="6" style="966" customWidth="1"/>
    <col min="25" max="25" width="7.25" style="966" customWidth="1"/>
    <col min="26" max="36" width="8.625" style="966" customWidth="1"/>
    <col min="37" max="38" width="5.625" style="966" customWidth="1"/>
    <col min="39" max="40" width="8.625" style="966" customWidth="1"/>
    <col min="41" max="83" width="3.625" style="966" customWidth="1"/>
    <col min="84" max="16384" width="9" style="966" customWidth="1"/>
  </cols>
  <sheetData>
    <row r="1" spans="1:60" ht="15.75" customHeight="1">
      <c r="E1" s="1063" t="s">
        <v>955</v>
      </c>
      <c r="AX1" s="1032"/>
      <c r="AY1" s="1032"/>
      <c r="AZ1" s="1032"/>
      <c r="BA1" s="1032"/>
      <c r="BB1" s="1032"/>
    </row>
    <row r="2" spans="1:60" ht="14.1" customHeight="1">
      <c r="A2" s="969" t="s">
        <v>495</v>
      </c>
      <c r="AX2" s="1032"/>
      <c r="AY2" s="1032"/>
      <c r="AZ2" s="1032"/>
      <c r="BA2" s="1032"/>
      <c r="BB2" s="1032"/>
    </row>
    <row r="3" spans="1:60" ht="14.1" customHeight="1">
      <c r="A3" s="966" t="s">
        <v>460</v>
      </c>
      <c r="B3" s="1032"/>
      <c r="C3" s="1032"/>
      <c r="D3" s="1032"/>
      <c r="O3" s="245" t="s">
        <v>236</v>
      </c>
      <c r="AX3" s="1032"/>
      <c r="AY3" s="1032"/>
      <c r="AZ3" s="1032"/>
      <c r="BA3" s="1032"/>
      <c r="BB3" s="1032"/>
    </row>
    <row r="4" spans="1:60" ht="15.75" customHeight="1">
      <c r="A4" s="500" t="s">
        <v>238</v>
      </c>
      <c r="B4" s="500"/>
      <c r="C4" s="533"/>
      <c r="D4" s="514" t="s">
        <v>211</v>
      </c>
      <c r="E4" s="521"/>
      <c r="F4" s="537"/>
      <c r="G4" s="514" t="s">
        <v>224</v>
      </c>
      <c r="H4" s="521"/>
      <c r="I4" s="537"/>
      <c r="J4" s="514" t="s">
        <v>174</v>
      </c>
      <c r="K4" s="521"/>
      <c r="L4" s="537"/>
      <c r="M4" s="514" t="s">
        <v>143</v>
      </c>
      <c r="N4" s="521"/>
      <c r="O4" s="521"/>
      <c r="P4" s="341"/>
    </row>
    <row r="5" spans="1:60" ht="15" customHeight="1">
      <c r="A5" s="501"/>
      <c r="B5" s="501"/>
      <c r="C5" s="534"/>
      <c r="D5" s="545" t="s">
        <v>377</v>
      </c>
      <c r="E5" s="545" t="s">
        <v>246</v>
      </c>
      <c r="F5" s="545" t="s">
        <v>228</v>
      </c>
      <c r="G5" s="545" t="s">
        <v>377</v>
      </c>
      <c r="H5" s="545" t="s">
        <v>246</v>
      </c>
      <c r="I5" s="545" t="s">
        <v>228</v>
      </c>
      <c r="J5" s="545" t="s">
        <v>377</v>
      </c>
      <c r="K5" s="545" t="s">
        <v>246</v>
      </c>
      <c r="L5" s="545" t="s">
        <v>228</v>
      </c>
      <c r="M5" s="545" t="s">
        <v>377</v>
      </c>
      <c r="N5" s="545" t="s">
        <v>246</v>
      </c>
      <c r="O5" s="514" t="s">
        <v>228</v>
      </c>
      <c r="P5" s="1032"/>
    </row>
    <row r="6" spans="1:60" ht="13.35" customHeight="1">
      <c r="A6" s="1074" t="s">
        <v>689</v>
      </c>
      <c r="B6" s="1074">
        <v>7</v>
      </c>
      <c r="C6" s="1081" t="s">
        <v>708</v>
      </c>
      <c r="D6" s="1083">
        <v>19.100000000000001</v>
      </c>
      <c r="E6" s="1089">
        <v>19.600000000000001</v>
      </c>
      <c r="F6" s="1089">
        <v>18.5</v>
      </c>
      <c r="G6" s="1089">
        <v>152.5</v>
      </c>
      <c r="H6" s="1089">
        <v>165.9</v>
      </c>
      <c r="I6" s="1089">
        <v>134.80000000000001</v>
      </c>
      <c r="J6" s="1089">
        <v>139.9</v>
      </c>
      <c r="K6" s="1089">
        <v>149.1</v>
      </c>
      <c r="L6" s="1089">
        <v>127.7</v>
      </c>
      <c r="M6" s="1089">
        <v>12.6</v>
      </c>
      <c r="N6" s="1089">
        <v>16.8</v>
      </c>
      <c r="O6" s="1089">
        <v>7.1</v>
      </c>
      <c r="P6" s="1032"/>
      <c r="Q6" s="1032"/>
      <c r="R6" s="1032"/>
      <c r="S6" s="1032"/>
      <c r="T6" s="1032"/>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c r="AT6" s="1032"/>
      <c r="AU6" s="1032"/>
      <c r="AV6" s="1032"/>
      <c r="AW6" s="1032"/>
      <c r="AX6" s="1032"/>
      <c r="AY6" s="1032"/>
      <c r="AZ6" s="1032"/>
      <c r="BA6" s="1032"/>
      <c r="BB6" s="1032"/>
      <c r="BC6" s="1032"/>
      <c r="BD6" s="1032"/>
      <c r="BE6" s="1032"/>
      <c r="BF6" s="1032"/>
      <c r="BG6" s="1032"/>
      <c r="BH6" s="1032"/>
    </row>
    <row r="7" spans="1:60" ht="13.35" customHeight="1">
      <c r="A7" s="1074"/>
      <c r="B7" s="1074">
        <v>8</v>
      </c>
      <c r="C7" s="1081"/>
      <c r="D7" s="1084">
        <v>17.399999999999999</v>
      </c>
      <c r="E7" s="1089">
        <v>17.899999999999999</v>
      </c>
      <c r="F7" s="1089">
        <v>16.899999999999999</v>
      </c>
      <c r="G7" s="1089">
        <v>137.9</v>
      </c>
      <c r="H7" s="1089">
        <v>149.4</v>
      </c>
      <c r="I7" s="1089">
        <v>122.2</v>
      </c>
      <c r="J7" s="1089">
        <v>126.9</v>
      </c>
      <c r="K7" s="1089">
        <v>134.6</v>
      </c>
      <c r="L7" s="1089">
        <v>116.4</v>
      </c>
      <c r="M7" s="1089">
        <v>11</v>
      </c>
      <c r="N7" s="1089">
        <v>14.8</v>
      </c>
      <c r="O7" s="1089">
        <v>5.8</v>
      </c>
      <c r="P7" s="1094"/>
      <c r="Q7" s="1094"/>
      <c r="R7" s="1094"/>
      <c r="S7" s="1094"/>
      <c r="T7" s="1094"/>
      <c r="U7" s="1094"/>
      <c r="V7" s="1094"/>
      <c r="W7" s="1094"/>
      <c r="X7" s="1094"/>
      <c r="Y7" s="1094"/>
      <c r="Z7" s="1094"/>
      <c r="AA7" s="1094"/>
      <c r="AB7" s="1094"/>
      <c r="AC7" s="1094"/>
      <c r="AD7" s="1094"/>
      <c r="AE7" s="1094"/>
      <c r="AF7" s="1094"/>
      <c r="AG7" s="1094"/>
      <c r="AH7" s="1094"/>
      <c r="AI7" s="1094"/>
      <c r="AJ7" s="1094"/>
      <c r="AK7" s="1094"/>
      <c r="AL7" s="1094"/>
      <c r="AM7" s="1094"/>
      <c r="AN7" s="1094"/>
      <c r="AO7" s="1094"/>
      <c r="AP7" s="1094"/>
      <c r="AQ7" s="1094"/>
      <c r="AR7" s="1094"/>
      <c r="AS7" s="1094"/>
      <c r="AT7" s="1094"/>
      <c r="AU7" s="1094"/>
      <c r="AV7" s="1094"/>
      <c r="AW7" s="1094"/>
      <c r="AX7" s="1094"/>
      <c r="AY7" s="1094"/>
      <c r="AZ7" s="1094"/>
      <c r="BA7" s="1094"/>
      <c r="BB7" s="1094"/>
      <c r="BC7" s="1094"/>
      <c r="BD7" s="1094"/>
      <c r="BE7" s="1094"/>
      <c r="BF7" s="1094"/>
      <c r="BG7" s="1094"/>
      <c r="BH7" s="1032"/>
    </row>
    <row r="8" spans="1:60" ht="13.35" customHeight="1">
      <c r="A8" s="971"/>
      <c r="B8" s="971">
        <v>9</v>
      </c>
      <c r="C8" s="1082"/>
      <c r="D8" s="1085">
        <v>18.100000000000001</v>
      </c>
      <c r="E8" s="1090">
        <v>18.600000000000001</v>
      </c>
      <c r="F8" s="1090">
        <v>17.5</v>
      </c>
      <c r="G8" s="1090">
        <v>144.1</v>
      </c>
      <c r="H8" s="1090">
        <v>156.80000000000001</v>
      </c>
      <c r="I8" s="1090">
        <v>127.1</v>
      </c>
      <c r="J8" s="1090">
        <v>131.1</v>
      </c>
      <c r="K8" s="1090">
        <v>139.9</v>
      </c>
      <c r="L8" s="1090">
        <v>119.4</v>
      </c>
      <c r="M8" s="1090">
        <v>13</v>
      </c>
      <c r="N8" s="1090">
        <v>16.899999999999999</v>
      </c>
      <c r="O8" s="1090">
        <v>7.7</v>
      </c>
      <c r="P8" s="1094"/>
      <c r="Q8" s="1094"/>
      <c r="R8" s="1094"/>
      <c r="S8" s="1094"/>
      <c r="T8" s="1094"/>
      <c r="U8" s="1094"/>
      <c r="V8" s="1094"/>
      <c r="W8" s="1094"/>
      <c r="X8" s="1094"/>
      <c r="Y8" s="1094"/>
      <c r="Z8" s="1094"/>
      <c r="AA8" s="1094"/>
      <c r="AB8" s="1094"/>
      <c r="AC8" s="1094"/>
      <c r="AD8" s="1094"/>
      <c r="AE8" s="1094"/>
      <c r="AF8" s="1094"/>
      <c r="AG8" s="1094"/>
      <c r="AH8" s="1094"/>
      <c r="AI8" s="1094"/>
      <c r="AJ8" s="1094"/>
      <c r="AK8" s="1094"/>
      <c r="AL8" s="1094"/>
      <c r="AM8" s="1094"/>
      <c r="AN8" s="1094"/>
      <c r="AO8" s="1094"/>
      <c r="AP8" s="1094"/>
      <c r="AQ8" s="1094"/>
      <c r="AR8" s="1094"/>
      <c r="AS8" s="1094"/>
      <c r="AT8" s="1094"/>
      <c r="AU8" s="1094"/>
      <c r="AV8" s="1094"/>
      <c r="AW8" s="1094"/>
      <c r="AX8" s="1094"/>
      <c r="AY8" s="1094"/>
      <c r="AZ8" s="1094"/>
      <c r="BA8" s="1094"/>
      <c r="BB8" s="1094"/>
      <c r="BC8" s="1094"/>
      <c r="BD8" s="1094"/>
      <c r="BE8" s="1094"/>
      <c r="BF8" s="1094"/>
      <c r="BG8" s="1094"/>
      <c r="BH8" s="1032"/>
    </row>
    <row r="9" spans="1:60" ht="13.35" customHeight="1">
      <c r="A9" s="971"/>
      <c r="B9" s="971"/>
      <c r="C9" s="971"/>
      <c r="D9" s="1086"/>
      <c r="E9" s="1091"/>
      <c r="F9" s="1091"/>
      <c r="G9" s="1091"/>
      <c r="H9" s="1091"/>
      <c r="I9" s="1091"/>
      <c r="J9" s="1091"/>
      <c r="K9" s="1091"/>
      <c r="L9" s="1091"/>
      <c r="M9" s="1091"/>
      <c r="N9" s="1091"/>
      <c r="O9" s="1091"/>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1032"/>
    </row>
    <row r="10" spans="1:60" ht="13.35" customHeight="1">
      <c r="A10" s="1075" t="s">
        <v>437</v>
      </c>
      <c r="B10" s="1075" t="s">
        <v>437</v>
      </c>
      <c r="C10" s="1075" t="s">
        <v>437</v>
      </c>
      <c r="D10" s="1087">
        <v>18.2</v>
      </c>
      <c r="E10" s="1092">
        <v>18.600000000000001</v>
      </c>
      <c r="F10" s="1092">
        <v>17.2</v>
      </c>
      <c r="G10" s="1092">
        <v>139.4</v>
      </c>
      <c r="H10" s="1092">
        <v>154.5</v>
      </c>
      <c r="I10" s="1092">
        <v>95.1</v>
      </c>
      <c r="J10" s="1092">
        <v>127.4</v>
      </c>
      <c r="K10" s="1092">
        <v>139.6</v>
      </c>
      <c r="L10" s="1092">
        <v>91.7</v>
      </c>
      <c r="M10" s="1092">
        <v>12</v>
      </c>
      <c r="N10" s="1092">
        <v>14.9</v>
      </c>
      <c r="O10" s="1092">
        <v>3.4</v>
      </c>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1032"/>
    </row>
    <row r="11" spans="1:60" ht="13.35" customHeight="1">
      <c r="A11" s="1075" t="s">
        <v>354</v>
      </c>
      <c r="B11" s="1075" t="s">
        <v>354</v>
      </c>
      <c r="C11" s="1075" t="s">
        <v>354</v>
      </c>
      <c r="D11" s="1087">
        <v>18.600000000000001</v>
      </c>
      <c r="E11" s="1092">
        <v>18.8</v>
      </c>
      <c r="F11" s="1092">
        <v>18.100000000000001</v>
      </c>
      <c r="G11" s="1092">
        <v>156.9</v>
      </c>
      <c r="H11" s="1092">
        <v>162.4</v>
      </c>
      <c r="I11" s="1092">
        <v>143.19999999999999</v>
      </c>
      <c r="J11" s="1092">
        <v>143.19999999999999</v>
      </c>
      <c r="K11" s="1092">
        <v>146.5</v>
      </c>
      <c r="L11" s="1092">
        <v>135.1</v>
      </c>
      <c r="M11" s="1092">
        <v>13.7</v>
      </c>
      <c r="N11" s="1092">
        <v>15.9</v>
      </c>
      <c r="O11" s="1092">
        <v>8.1</v>
      </c>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1032"/>
    </row>
    <row r="12" spans="1:60" ht="13.35" customHeight="1">
      <c r="A12" s="1076" t="s">
        <v>33</v>
      </c>
      <c r="B12" s="1076" t="s">
        <v>33</v>
      </c>
      <c r="C12" s="1076" t="s">
        <v>33</v>
      </c>
      <c r="D12" s="1087">
        <v>17.5</v>
      </c>
      <c r="E12" s="1092">
        <v>17.600000000000001</v>
      </c>
      <c r="F12" s="1092">
        <v>17.399999999999999</v>
      </c>
      <c r="G12" s="1092">
        <v>145.4</v>
      </c>
      <c r="H12" s="1092">
        <v>147.9</v>
      </c>
      <c r="I12" s="1092">
        <v>134.30000000000001</v>
      </c>
      <c r="J12" s="1092">
        <v>131.5</v>
      </c>
      <c r="K12" s="1092">
        <v>132.6</v>
      </c>
      <c r="L12" s="1092">
        <v>126.7</v>
      </c>
      <c r="M12" s="1092">
        <v>13.9</v>
      </c>
      <c r="N12" s="1092">
        <v>15.3</v>
      </c>
      <c r="O12" s="1092">
        <v>7.6</v>
      </c>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1032"/>
    </row>
    <row r="13" spans="1:60" ht="13.35" customHeight="1">
      <c r="A13" s="1075" t="s">
        <v>55</v>
      </c>
      <c r="B13" s="1075" t="s">
        <v>55</v>
      </c>
      <c r="C13" s="1075" t="s">
        <v>55</v>
      </c>
      <c r="D13" s="1087">
        <v>17.100000000000001</v>
      </c>
      <c r="E13" s="1092">
        <v>17.100000000000001</v>
      </c>
      <c r="F13" s="1092">
        <v>16.899999999999999</v>
      </c>
      <c r="G13" s="1092">
        <v>138.30000000000001</v>
      </c>
      <c r="H13" s="1092">
        <v>142.9</v>
      </c>
      <c r="I13" s="1092">
        <v>127.5</v>
      </c>
      <c r="J13" s="1092">
        <v>131</v>
      </c>
      <c r="K13" s="1092">
        <v>134.6</v>
      </c>
      <c r="L13" s="1092">
        <v>122.5</v>
      </c>
      <c r="M13" s="1092">
        <v>7.3</v>
      </c>
      <c r="N13" s="1092">
        <v>8.3000000000000007</v>
      </c>
      <c r="O13" s="1092">
        <v>5</v>
      </c>
      <c r="P13" s="998"/>
      <c r="Q13" s="998"/>
      <c r="R13" s="998"/>
      <c r="S13" s="998"/>
      <c r="T13" s="998"/>
      <c r="U13" s="998"/>
      <c r="V13" s="998"/>
      <c r="W13" s="998"/>
      <c r="X13" s="998"/>
      <c r="Y13" s="998"/>
      <c r="Z13" s="998"/>
      <c r="AA13" s="998"/>
      <c r="AB13" s="998"/>
      <c r="AC13" s="998"/>
      <c r="AD13" s="998"/>
      <c r="AE13" s="998"/>
      <c r="AF13" s="998"/>
      <c r="AG13" s="998"/>
      <c r="AH13" s="998"/>
      <c r="AI13" s="998"/>
      <c r="AJ13" s="998"/>
      <c r="AK13" s="998"/>
      <c r="AL13" s="998"/>
      <c r="AM13" s="998"/>
      <c r="AN13" s="998"/>
      <c r="AO13" s="998"/>
      <c r="AP13" s="998"/>
      <c r="AQ13" s="998"/>
      <c r="AR13" s="998"/>
      <c r="AS13" s="998"/>
      <c r="AT13" s="998"/>
      <c r="AU13" s="998"/>
      <c r="AV13" s="998"/>
      <c r="AW13" s="998"/>
      <c r="AX13" s="998"/>
      <c r="AY13" s="998"/>
      <c r="AZ13" s="998"/>
      <c r="BA13" s="998"/>
      <c r="BB13" s="998"/>
      <c r="BC13" s="998"/>
      <c r="BD13" s="998"/>
      <c r="BE13" s="998"/>
      <c r="BF13" s="998"/>
      <c r="BG13" s="998"/>
      <c r="BH13" s="1032"/>
    </row>
    <row r="14" spans="1:60" ht="13.35" customHeight="1">
      <c r="A14" s="1075" t="s">
        <v>229</v>
      </c>
      <c r="B14" s="1075" t="s">
        <v>229</v>
      </c>
      <c r="C14" s="1075" t="s">
        <v>229</v>
      </c>
      <c r="D14" s="1087">
        <v>19</v>
      </c>
      <c r="E14" s="1092">
        <v>19.3</v>
      </c>
      <c r="F14" s="1092">
        <v>18.2</v>
      </c>
      <c r="G14" s="1092">
        <v>155.1</v>
      </c>
      <c r="H14" s="1092">
        <v>167.2</v>
      </c>
      <c r="I14" s="1092">
        <v>125.6</v>
      </c>
      <c r="J14" s="1092">
        <v>135.4</v>
      </c>
      <c r="K14" s="1092">
        <v>143.19999999999999</v>
      </c>
      <c r="L14" s="1092">
        <v>116.3</v>
      </c>
      <c r="M14" s="1092">
        <v>19.7</v>
      </c>
      <c r="N14" s="1092">
        <v>24</v>
      </c>
      <c r="O14" s="1092">
        <v>9.3000000000000007</v>
      </c>
      <c r="P14" s="998"/>
      <c r="Q14" s="998"/>
      <c r="R14" s="998"/>
      <c r="S14" s="998"/>
      <c r="T14" s="998"/>
      <c r="U14" s="998"/>
      <c r="V14" s="998"/>
      <c r="W14" s="998"/>
      <c r="X14" s="998"/>
      <c r="Y14" s="998"/>
      <c r="Z14" s="998"/>
      <c r="AA14" s="998"/>
      <c r="AB14" s="998"/>
      <c r="AC14" s="998"/>
      <c r="AD14" s="998"/>
      <c r="AE14" s="998"/>
      <c r="AF14" s="998"/>
      <c r="AG14" s="998"/>
      <c r="AH14" s="998"/>
      <c r="AI14" s="998"/>
      <c r="AJ14" s="998"/>
      <c r="AK14" s="998"/>
      <c r="AL14" s="998"/>
      <c r="AM14" s="998"/>
      <c r="AN14" s="998"/>
      <c r="AO14" s="998"/>
      <c r="AP14" s="998"/>
      <c r="AQ14" s="998"/>
      <c r="AR14" s="998"/>
      <c r="AS14" s="998"/>
      <c r="AT14" s="998"/>
      <c r="AU14" s="998"/>
      <c r="AV14" s="998"/>
      <c r="AW14" s="998"/>
      <c r="AX14" s="998"/>
      <c r="AY14" s="998"/>
      <c r="AZ14" s="998"/>
      <c r="BA14" s="998"/>
      <c r="BB14" s="998"/>
      <c r="BC14" s="998"/>
      <c r="BD14" s="998"/>
      <c r="BE14" s="998"/>
      <c r="BF14" s="998"/>
      <c r="BG14" s="998"/>
      <c r="BH14" s="1032"/>
    </row>
    <row r="15" spans="1:60" ht="13.35" customHeight="1">
      <c r="A15" s="1075" t="s">
        <v>440</v>
      </c>
      <c r="B15" s="1075" t="s">
        <v>440</v>
      </c>
      <c r="C15" s="1075" t="s">
        <v>440</v>
      </c>
      <c r="D15" s="1087">
        <v>18.3</v>
      </c>
      <c r="E15" s="1092">
        <v>18.7</v>
      </c>
      <c r="F15" s="1092">
        <v>18</v>
      </c>
      <c r="G15" s="1092">
        <v>129.80000000000001</v>
      </c>
      <c r="H15" s="1092">
        <v>147</v>
      </c>
      <c r="I15" s="1092">
        <v>117.4</v>
      </c>
      <c r="J15" s="1092">
        <v>123.7</v>
      </c>
      <c r="K15" s="1092">
        <v>136</v>
      </c>
      <c r="L15" s="1092">
        <v>114.9</v>
      </c>
      <c r="M15" s="1092">
        <v>6.1</v>
      </c>
      <c r="N15" s="1092">
        <v>11</v>
      </c>
      <c r="O15" s="1092">
        <v>2.5</v>
      </c>
      <c r="P15" s="998"/>
      <c r="Q15" s="998"/>
      <c r="R15" s="998"/>
      <c r="S15" s="998"/>
      <c r="T15" s="998"/>
      <c r="U15" s="998"/>
      <c r="V15" s="998"/>
      <c r="W15" s="998"/>
      <c r="X15" s="998"/>
      <c r="Y15" s="998"/>
      <c r="Z15" s="998"/>
      <c r="AA15" s="998"/>
      <c r="AB15" s="998"/>
      <c r="AC15" s="998"/>
      <c r="AD15" s="998"/>
      <c r="AE15" s="998"/>
      <c r="AF15" s="998"/>
      <c r="AG15" s="998"/>
      <c r="AH15" s="998"/>
      <c r="AI15" s="998"/>
      <c r="AJ15" s="998"/>
      <c r="AK15" s="998"/>
      <c r="AL15" s="998"/>
      <c r="AM15" s="998"/>
      <c r="AN15" s="998"/>
      <c r="AO15" s="998"/>
      <c r="AP15" s="998"/>
      <c r="AQ15" s="998"/>
      <c r="AR15" s="998"/>
      <c r="AS15" s="998"/>
      <c r="AT15" s="998"/>
      <c r="AU15" s="998"/>
      <c r="AV15" s="998"/>
      <c r="AW15" s="998"/>
      <c r="AX15" s="998"/>
      <c r="AY15" s="998"/>
      <c r="AZ15" s="998"/>
      <c r="BA15" s="998"/>
      <c r="BB15" s="998"/>
      <c r="BC15" s="998"/>
      <c r="BD15" s="998"/>
      <c r="BE15" s="998"/>
      <c r="BF15" s="998"/>
      <c r="BG15" s="998"/>
      <c r="BH15" s="1032"/>
    </row>
    <row r="16" spans="1:60" ht="13.35" customHeight="1">
      <c r="A16" s="1075" t="s">
        <v>442</v>
      </c>
      <c r="B16" s="1075" t="s">
        <v>442</v>
      </c>
      <c r="C16" s="1075" t="s">
        <v>442</v>
      </c>
      <c r="D16" s="1087">
        <v>17.899999999999999</v>
      </c>
      <c r="E16" s="1092">
        <v>18</v>
      </c>
      <c r="F16" s="1092">
        <v>17.899999999999999</v>
      </c>
      <c r="G16" s="1092">
        <v>138.19999999999999</v>
      </c>
      <c r="H16" s="1092">
        <v>148</v>
      </c>
      <c r="I16" s="1092">
        <v>132.19999999999999</v>
      </c>
      <c r="J16" s="1092">
        <v>127.8</v>
      </c>
      <c r="K16" s="1092">
        <v>135.5</v>
      </c>
      <c r="L16" s="1092">
        <v>123.1</v>
      </c>
      <c r="M16" s="1092">
        <v>10.4</v>
      </c>
      <c r="N16" s="1092">
        <v>12.5</v>
      </c>
      <c r="O16" s="1092">
        <v>9.1</v>
      </c>
      <c r="P16" s="998"/>
      <c r="Q16" s="998"/>
      <c r="R16" s="998"/>
      <c r="S16" s="998"/>
      <c r="T16" s="998"/>
      <c r="U16" s="998"/>
      <c r="V16" s="998"/>
      <c r="W16" s="998"/>
      <c r="X16" s="998"/>
      <c r="Y16" s="998"/>
      <c r="Z16" s="998"/>
      <c r="AA16" s="998"/>
      <c r="AB16" s="998"/>
      <c r="AC16" s="998"/>
      <c r="AD16" s="998"/>
      <c r="AE16" s="998"/>
      <c r="AF16" s="998"/>
      <c r="AG16" s="998"/>
      <c r="AH16" s="998"/>
      <c r="AI16" s="998"/>
      <c r="AJ16" s="998"/>
      <c r="AK16" s="998"/>
      <c r="AL16" s="998"/>
      <c r="AM16" s="998"/>
      <c r="AN16" s="998"/>
      <c r="AO16" s="998"/>
      <c r="AP16" s="998"/>
      <c r="AQ16" s="998"/>
      <c r="AR16" s="998"/>
      <c r="AS16" s="998"/>
      <c r="AT16" s="998"/>
      <c r="AU16" s="998"/>
      <c r="AV16" s="998"/>
      <c r="AW16" s="998"/>
      <c r="AX16" s="998"/>
      <c r="AY16" s="998"/>
      <c r="AZ16" s="998"/>
      <c r="BA16" s="998"/>
      <c r="BB16" s="998"/>
      <c r="BC16" s="998"/>
      <c r="BD16" s="998"/>
      <c r="BE16" s="998"/>
      <c r="BF16" s="998"/>
      <c r="BG16" s="998"/>
      <c r="BH16" s="1032"/>
    </row>
    <row r="17" spans="1:60" ht="13.35" customHeight="1">
      <c r="A17" s="1077" t="s">
        <v>365</v>
      </c>
      <c r="B17" s="1077" t="s">
        <v>365</v>
      </c>
      <c r="C17" s="1077" t="s">
        <v>365</v>
      </c>
      <c r="D17" s="1087">
        <v>16.100000000000001</v>
      </c>
      <c r="E17" s="1092">
        <v>16.399999999999999</v>
      </c>
      <c r="F17" s="1092">
        <v>15.9</v>
      </c>
      <c r="G17" s="1092">
        <v>117.1</v>
      </c>
      <c r="H17" s="1092">
        <v>124.7</v>
      </c>
      <c r="I17" s="1092">
        <v>111.7</v>
      </c>
      <c r="J17" s="1092">
        <v>112.5</v>
      </c>
      <c r="K17" s="1092">
        <v>118.3</v>
      </c>
      <c r="L17" s="1092">
        <v>108.4</v>
      </c>
      <c r="M17" s="1092">
        <v>4.5999999999999996</v>
      </c>
      <c r="N17" s="1092">
        <v>6.4</v>
      </c>
      <c r="O17" s="1092">
        <v>3.3</v>
      </c>
      <c r="P17" s="998"/>
      <c r="Q17" s="998"/>
      <c r="R17" s="998"/>
      <c r="S17" s="998"/>
      <c r="T17" s="998"/>
      <c r="U17" s="998"/>
      <c r="V17" s="998"/>
      <c r="W17" s="998"/>
      <c r="X17" s="998"/>
      <c r="Y17" s="998"/>
      <c r="Z17" s="998"/>
      <c r="AA17" s="998"/>
      <c r="AB17" s="998"/>
      <c r="AC17" s="998"/>
      <c r="AD17" s="998"/>
      <c r="AE17" s="998"/>
      <c r="AF17" s="998"/>
      <c r="AG17" s="998"/>
      <c r="AH17" s="998"/>
      <c r="AI17" s="998"/>
      <c r="AJ17" s="998"/>
      <c r="AK17" s="998"/>
      <c r="AL17" s="998"/>
      <c r="AM17" s="998"/>
      <c r="AN17" s="998"/>
      <c r="AO17" s="998"/>
      <c r="AP17" s="998"/>
      <c r="AQ17" s="998"/>
      <c r="AR17" s="998"/>
      <c r="AS17" s="998"/>
      <c r="AT17" s="998"/>
      <c r="AU17" s="998"/>
      <c r="AV17" s="998"/>
      <c r="AW17" s="998"/>
      <c r="AX17" s="998"/>
      <c r="AY17" s="998"/>
      <c r="AZ17" s="998"/>
      <c r="BA17" s="998"/>
      <c r="BB17" s="998"/>
      <c r="BC17" s="998"/>
      <c r="BD17" s="998"/>
      <c r="BE17" s="998"/>
      <c r="BF17" s="998"/>
      <c r="BG17" s="998"/>
      <c r="BH17" s="1032"/>
    </row>
    <row r="18" spans="1:60" ht="13.35" customHeight="1">
      <c r="A18" s="1078" t="s">
        <v>445</v>
      </c>
      <c r="B18" s="1078" t="s">
        <v>445</v>
      </c>
      <c r="C18" s="1078" t="s">
        <v>445</v>
      </c>
      <c r="D18" s="1087">
        <v>18.600000000000001</v>
      </c>
      <c r="E18" s="1092">
        <v>18.600000000000001</v>
      </c>
      <c r="F18" s="1092">
        <v>18.5</v>
      </c>
      <c r="G18" s="1092">
        <v>155.5</v>
      </c>
      <c r="H18" s="1092">
        <v>157.1</v>
      </c>
      <c r="I18" s="1092">
        <v>144.5</v>
      </c>
      <c r="J18" s="1092">
        <v>141.30000000000001</v>
      </c>
      <c r="K18" s="1092">
        <v>142.1</v>
      </c>
      <c r="L18" s="1092">
        <v>136</v>
      </c>
      <c r="M18" s="1092">
        <v>14.2</v>
      </c>
      <c r="N18" s="1092">
        <v>15</v>
      </c>
      <c r="O18" s="1092">
        <v>8.5</v>
      </c>
      <c r="P18" s="998"/>
      <c r="Q18" s="998"/>
      <c r="R18" s="998"/>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98"/>
      <c r="AS18" s="998"/>
      <c r="AT18" s="998"/>
      <c r="AU18" s="998"/>
      <c r="AV18" s="998"/>
      <c r="AW18" s="998"/>
      <c r="AX18" s="998"/>
      <c r="AY18" s="998"/>
      <c r="AZ18" s="998"/>
      <c r="BA18" s="998"/>
      <c r="BB18" s="998"/>
      <c r="BC18" s="998"/>
      <c r="BD18" s="998"/>
      <c r="BE18" s="998"/>
      <c r="BF18" s="998"/>
      <c r="BG18" s="998"/>
      <c r="BH18" s="1032"/>
    </row>
    <row r="19" spans="1:60" ht="13.35" customHeight="1">
      <c r="A19" s="1079" t="s">
        <v>446</v>
      </c>
      <c r="B19" s="1079" t="s">
        <v>446</v>
      </c>
      <c r="C19" s="1079" t="s">
        <v>446</v>
      </c>
      <c r="D19" s="1087">
        <v>15.9</v>
      </c>
      <c r="E19" s="1092">
        <v>16.899999999999999</v>
      </c>
      <c r="F19" s="1092">
        <v>15.3</v>
      </c>
      <c r="G19" s="1092">
        <v>104.5</v>
      </c>
      <c r="H19" s="1092">
        <v>124.9</v>
      </c>
      <c r="I19" s="1092">
        <v>93.1</v>
      </c>
      <c r="J19" s="1092">
        <v>100.3</v>
      </c>
      <c r="K19" s="1092">
        <v>118.1</v>
      </c>
      <c r="L19" s="1092">
        <v>90.3</v>
      </c>
      <c r="M19" s="1092">
        <v>4.2</v>
      </c>
      <c r="N19" s="1092">
        <v>6.8</v>
      </c>
      <c r="O19" s="1092">
        <v>2.8</v>
      </c>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c r="AM19" s="998"/>
      <c r="AN19" s="998"/>
      <c r="AO19" s="998"/>
      <c r="AP19" s="998"/>
      <c r="AQ19" s="998"/>
      <c r="AR19" s="998"/>
      <c r="AS19" s="998"/>
      <c r="AT19" s="998"/>
      <c r="AU19" s="998"/>
      <c r="AV19" s="998"/>
      <c r="AW19" s="998"/>
      <c r="AX19" s="998"/>
      <c r="AY19" s="998"/>
      <c r="AZ19" s="998"/>
      <c r="BA19" s="998"/>
      <c r="BB19" s="998"/>
      <c r="BC19" s="998"/>
      <c r="BD19" s="998"/>
      <c r="BE19" s="998"/>
      <c r="BF19" s="998"/>
      <c r="BG19" s="998"/>
      <c r="BH19" s="1032"/>
    </row>
    <row r="20" spans="1:60" ht="13.35" customHeight="1">
      <c r="A20" s="1078" t="s">
        <v>311</v>
      </c>
      <c r="B20" s="1078" t="s">
        <v>311</v>
      </c>
      <c r="C20" s="1078" t="s">
        <v>311</v>
      </c>
      <c r="D20" s="1087">
        <v>15.8</v>
      </c>
      <c r="E20" s="1092">
        <v>17.100000000000001</v>
      </c>
      <c r="F20" s="1092">
        <v>14.7</v>
      </c>
      <c r="G20" s="1092">
        <v>115</v>
      </c>
      <c r="H20" s="1092">
        <v>132.1</v>
      </c>
      <c r="I20" s="1092">
        <v>100.1</v>
      </c>
      <c r="J20" s="1092">
        <v>108.7</v>
      </c>
      <c r="K20" s="1092">
        <v>122.9</v>
      </c>
      <c r="L20" s="1092">
        <v>96.3</v>
      </c>
      <c r="M20" s="1092">
        <v>6.3</v>
      </c>
      <c r="N20" s="1092">
        <v>9.1999999999999993</v>
      </c>
      <c r="O20" s="1092">
        <v>3.8</v>
      </c>
      <c r="P20" s="998"/>
      <c r="Q20" s="998"/>
      <c r="R20" s="998"/>
      <c r="S20" s="998"/>
      <c r="T20" s="998"/>
      <c r="U20" s="998"/>
      <c r="V20" s="998"/>
      <c r="W20" s="998"/>
      <c r="X20" s="998"/>
      <c r="Y20" s="998"/>
      <c r="Z20" s="998"/>
      <c r="AA20" s="998"/>
      <c r="AB20" s="998"/>
      <c r="AC20" s="998"/>
      <c r="AD20" s="998"/>
      <c r="AE20" s="998"/>
      <c r="AF20" s="998"/>
      <c r="AG20" s="998"/>
      <c r="AH20" s="998"/>
      <c r="AI20" s="998"/>
      <c r="AJ20" s="998"/>
      <c r="AK20" s="998"/>
      <c r="AL20" s="998"/>
      <c r="AM20" s="998"/>
      <c r="AN20" s="998"/>
      <c r="AO20" s="998"/>
      <c r="AP20" s="998"/>
      <c r="AQ20" s="998"/>
      <c r="AR20" s="998"/>
      <c r="AS20" s="998"/>
      <c r="AT20" s="998"/>
      <c r="AU20" s="998"/>
      <c r="AV20" s="998"/>
      <c r="AW20" s="998"/>
      <c r="AX20" s="998"/>
      <c r="AY20" s="998"/>
      <c r="AZ20" s="998"/>
      <c r="BA20" s="998"/>
      <c r="BB20" s="998"/>
      <c r="BC20" s="998"/>
      <c r="BD20" s="998"/>
      <c r="BE20" s="998"/>
      <c r="BF20" s="998"/>
      <c r="BG20" s="998"/>
      <c r="BH20" s="1032"/>
    </row>
    <row r="21" spans="1:60" ht="13.35" customHeight="1">
      <c r="A21" s="1075" t="s">
        <v>397</v>
      </c>
      <c r="B21" s="1075" t="s">
        <v>397</v>
      </c>
      <c r="C21" s="1075" t="s">
        <v>397</v>
      </c>
      <c r="D21" s="1087">
        <v>19.100000000000001</v>
      </c>
      <c r="E21" s="1092">
        <v>19.399999999999999</v>
      </c>
      <c r="F21" s="1092">
        <v>18.8</v>
      </c>
      <c r="G21" s="1092">
        <v>173.1</v>
      </c>
      <c r="H21" s="1092">
        <v>181.9</v>
      </c>
      <c r="I21" s="1092">
        <v>161.5</v>
      </c>
      <c r="J21" s="1092">
        <v>141.5</v>
      </c>
      <c r="K21" s="1092">
        <v>146.9</v>
      </c>
      <c r="L21" s="1092">
        <v>134.4</v>
      </c>
      <c r="M21" s="1092">
        <v>31.6</v>
      </c>
      <c r="N21" s="1092">
        <v>35</v>
      </c>
      <c r="O21" s="1092">
        <v>27.1</v>
      </c>
      <c r="P21" s="998"/>
      <c r="Q21" s="998"/>
      <c r="R21" s="998"/>
      <c r="S21" s="998"/>
      <c r="T21" s="998"/>
      <c r="U21" s="998"/>
      <c r="V21" s="998"/>
      <c r="W21" s="998"/>
      <c r="X21" s="998"/>
      <c r="Y21" s="998"/>
      <c r="Z21" s="998"/>
      <c r="AA21" s="998"/>
      <c r="AB21" s="998"/>
      <c r="AC21" s="998"/>
      <c r="AD21" s="998"/>
      <c r="AE21" s="998"/>
      <c r="AF21" s="998"/>
      <c r="AG21" s="998"/>
      <c r="AH21" s="998"/>
      <c r="AI21" s="998"/>
      <c r="AJ21" s="998"/>
      <c r="AK21" s="998"/>
      <c r="AL21" s="998"/>
      <c r="AM21" s="998"/>
      <c r="AN21" s="998"/>
      <c r="AO21" s="998"/>
      <c r="AP21" s="998"/>
      <c r="AQ21" s="998"/>
      <c r="AR21" s="998"/>
      <c r="AS21" s="998"/>
      <c r="AT21" s="998"/>
      <c r="AU21" s="998"/>
      <c r="AV21" s="998"/>
      <c r="AW21" s="998"/>
      <c r="AX21" s="998"/>
      <c r="AY21" s="998"/>
      <c r="AZ21" s="998"/>
      <c r="BA21" s="998"/>
      <c r="BB21" s="998"/>
      <c r="BC21" s="998"/>
      <c r="BD21" s="998"/>
      <c r="BE21" s="998"/>
      <c r="BF21" s="998"/>
      <c r="BG21" s="998"/>
      <c r="BH21" s="1032"/>
    </row>
    <row r="22" spans="1:60" ht="13.35" customHeight="1">
      <c r="A22" s="1075" t="s">
        <v>148</v>
      </c>
      <c r="B22" s="1075" t="s">
        <v>148</v>
      </c>
      <c r="C22" s="1075" t="s">
        <v>148</v>
      </c>
      <c r="D22" s="1087">
        <v>17.399999999999999</v>
      </c>
      <c r="E22" s="1092">
        <v>17.7</v>
      </c>
      <c r="F22" s="1092">
        <v>17.2</v>
      </c>
      <c r="G22" s="1092">
        <v>122.8</v>
      </c>
      <c r="H22" s="1092">
        <v>126.2</v>
      </c>
      <c r="I22" s="1092">
        <v>121.4</v>
      </c>
      <c r="J22" s="1092">
        <v>114.9</v>
      </c>
      <c r="K22" s="1092">
        <v>115.7</v>
      </c>
      <c r="L22" s="1092">
        <v>114.5</v>
      </c>
      <c r="M22" s="1092">
        <v>7.9</v>
      </c>
      <c r="N22" s="1092">
        <v>10.5</v>
      </c>
      <c r="O22" s="1092">
        <v>6.9</v>
      </c>
      <c r="P22" s="998"/>
      <c r="Q22" s="998"/>
      <c r="R22" s="998"/>
      <c r="S22" s="998"/>
      <c r="T22" s="998"/>
      <c r="U22" s="998"/>
      <c r="V22" s="998"/>
      <c r="W22" s="998"/>
      <c r="X22" s="998"/>
      <c r="Y22" s="998"/>
      <c r="Z22" s="998"/>
      <c r="AA22" s="998"/>
      <c r="AB22" s="998"/>
      <c r="AC22" s="998"/>
      <c r="AD22" s="998"/>
      <c r="AE22" s="998"/>
      <c r="AF22" s="998"/>
      <c r="AG22" s="998"/>
      <c r="AH22" s="998"/>
      <c r="AI22" s="998"/>
      <c r="AJ22" s="998"/>
      <c r="AK22" s="998"/>
      <c r="AL22" s="998"/>
      <c r="AM22" s="998"/>
      <c r="AN22" s="998"/>
      <c r="AO22" s="998"/>
      <c r="AP22" s="998"/>
      <c r="AQ22" s="998"/>
      <c r="AR22" s="998"/>
      <c r="AS22" s="998"/>
      <c r="AT22" s="998"/>
      <c r="AU22" s="998"/>
      <c r="AV22" s="998"/>
      <c r="AW22" s="998"/>
      <c r="AX22" s="998"/>
      <c r="AY22" s="998"/>
      <c r="AZ22" s="998"/>
      <c r="BA22" s="998"/>
      <c r="BB22" s="998"/>
      <c r="BC22" s="998"/>
      <c r="BD22" s="998"/>
      <c r="BE22" s="998"/>
      <c r="BF22" s="998"/>
      <c r="BG22" s="998"/>
      <c r="BH22" s="1032"/>
    </row>
    <row r="23" spans="1:60" ht="13.35" customHeight="1">
      <c r="A23" s="1075" t="s">
        <v>447</v>
      </c>
      <c r="B23" s="1075" t="s">
        <v>447</v>
      </c>
      <c r="C23" s="1075" t="s">
        <v>447</v>
      </c>
      <c r="D23" s="1087">
        <v>18.8</v>
      </c>
      <c r="E23" s="1092">
        <v>18.8</v>
      </c>
      <c r="F23" s="1092">
        <v>18.7</v>
      </c>
      <c r="G23" s="1092">
        <v>162.9</v>
      </c>
      <c r="H23" s="1092">
        <v>165.6</v>
      </c>
      <c r="I23" s="1092">
        <v>146.80000000000001</v>
      </c>
      <c r="J23" s="1092">
        <v>141.5</v>
      </c>
      <c r="K23" s="1092">
        <v>142.1</v>
      </c>
      <c r="L23" s="1092">
        <v>138.30000000000001</v>
      </c>
      <c r="M23" s="1092">
        <v>21.4</v>
      </c>
      <c r="N23" s="1092">
        <v>23.5</v>
      </c>
      <c r="O23" s="1092">
        <v>8.5</v>
      </c>
      <c r="P23" s="998"/>
      <c r="Q23" s="998"/>
      <c r="R23" s="998"/>
      <c r="S23" s="998"/>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c r="AT23" s="998"/>
      <c r="AU23" s="998"/>
      <c r="AV23" s="998"/>
      <c r="AW23" s="998"/>
      <c r="AX23" s="998"/>
      <c r="AY23" s="998"/>
      <c r="AZ23" s="998"/>
      <c r="BA23" s="998"/>
      <c r="BB23" s="998"/>
      <c r="BC23" s="998"/>
      <c r="BD23" s="998"/>
      <c r="BE23" s="998"/>
      <c r="BF23" s="998"/>
      <c r="BG23" s="998"/>
      <c r="BH23" s="1032"/>
    </row>
    <row r="24" spans="1:60" ht="13.35" customHeight="1">
      <c r="A24" s="1080" t="s">
        <v>6</v>
      </c>
      <c r="B24" s="1080" t="s">
        <v>6</v>
      </c>
      <c r="C24" s="1080" t="s">
        <v>6</v>
      </c>
      <c r="D24" s="1088">
        <v>18</v>
      </c>
      <c r="E24" s="1093">
        <v>18.100000000000001</v>
      </c>
      <c r="F24" s="1093">
        <v>17.600000000000001</v>
      </c>
      <c r="G24" s="1093">
        <v>145.19999999999999</v>
      </c>
      <c r="H24" s="1093">
        <v>153.9</v>
      </c>
      <c r="I24" s="1093">
        <v>128.80000000000001</v>
      </c>
      <c r="J24" s="1093">
        <v>130.80000000000001</v>
      </c>
      <c r="K24" s="1093">
        <v>135.5</v>
      </c>
      <c r="L24" s="1093">
        <v>122</v>
      </c>
      <c r="M24" s="1093">
        <v>14.4</v>
      </c>
      <c r="N24" s="1093">
        <v>18.399999999999999</v>
      </c>
      <c r="O24" s="1093">
        <v>6.8</v>
      </c>
      <c r="P24" s="998"/>
      <c r="Q24" s="998"/>
      <c r="R24" s="998"/>
      <c r="S24" s="998"/>
      <c r="T24" s="998"/>
      <c r="U24" s="998"/>
      <c r="V24" s="998"/>
      <c r="W24" s="998"/>
      <c r="X24" s="998"/>
      <c r="Y24" s="998"/>
      <c r="Z24" s="998"/>
      <c r="AA24" s="998"/>
      <c r="AB24" s="998"/>
      <c r="AC24" s="998"/>
      <c r="AD24" s="998"/>
      <c r="AE24" s="998"/>
      <c r="AF24" s="998"/>
      <c r="AG24" s="998"/>
      <c r="AH24" s="998"/>
      <c r="AI24" s="998"/>
      <c r="AJ24" s="998"/>
      <c r="AK24" s="998"/>
      <c r="AL24" s="998"/>
      <c r="AM24" s="998"/>
      <c r="AN24" s="998"/>
      <c r="AO24" s="998"/>
      <c r="AP24" s="998"/>
      <c r="AQ24" s="998"/>
      <c r="AR24" s="998"/>
      <c r="AS24" s="998"/>
      <c r="AT24" s="998"/>
      <c r="AU24" s="998"/>
      <c r="AV24" s="998"/>
      <c r="AW24" s="998"/>
      <c r="AX24" s="998"/>
      <c r="AY24" s="998"/>
      <c r="AZ24" s="998"/>
      <c r="BA24" s="998"/>
      <c r="BB24" s="998"/>
      <c r="BC24" s="998"/>
      <c r="BD24" s="998"/>
      <c r="BE24" s="998"/>
      <c r="BF24" s="998"/>
      <c r="BG24" s="998"/>
      <c r="BH24" s="1032"/>
    </row>
    <row r="25" spans="1:60" ht="13.35" customHeight="1">
      <c r="A25" s="24"/>
      <c r="B25" s="24"/>
      <c r="C25" s="24"/>
      <c r="D25" s="24"/>
      <c r="E25" s="24"/>
      <c r="F25" s="24"/>
      <c r="G25" s="24"/>
      <c r="H25" s="24"/>
      <c r="I25" s="24"/>
      <c r="J25" s="24"/>
      <c r="K25" s="24"/>
      <c r="L25" s="24"/>
      <c r="M25" s="24"/>
      <c r="N25" s="24"/>
      <c r="O25" s="24"/>
    </row>
    <row r="26" spans="1:60" ht="13.35" customHeight="1">
      <c r="A26" s="24"/>
      <c r="B26" s="24"/>
      <c r="C26" s="24"/>
      <c r="D26" s="24"/>
      <c r="E26" s="24"/>
      <c r="F26" s="24"/>
      <c r="G26" s="24"/>
      <c r="H26" s="24"/>
      <c r="I26" s="24"/>
      <c r="J26" s="24"/>
      <c r="K26" s="24"/>
      <c r="L26" s="24"/>
      <c r="M26" s="24"/>
      <c r="N26" s="24"/>
      <c r="O26" s="24"/>
    </row>
    <row r="27" spans="1:60" ht="13.35" customHeight="1">
      <c r="A27" s="24"/>
      <c r="B27" s="24"/>
      <c r="C27" s="24"/>
      <c r="D27" s="24"/>
      <c r="E27" s="24"/>
      <c r="F27" s="24"/>
      <c r="G27" s="24"/>
      <c r="H27" s="24"/>
      <c r="I27" s="24"/>
      <c r="J27" s="24"/>
      <c r="K27" s="24"/>
      <c r="L27" s="24"/>
      <c r="M27" s="24"/>
      <c r="N27" s="24"/>
      <c r="O27" s="24"/>
    </row>
    <row r="28" spans="1:60" ht="15" customHeight="1">
      <c r="A28" s="192"/>
      <c r="B28" s="192"/>
      <c r="C28" s="192"/>
      <c r="D28" s="962"/>
      <c r="E28" s="962"/>
      <c r="F28" s="962"/>
      <c r="G28" s="962"/>
      <c r="H28" s="962"/>
      <c r="I28" s="962"/>
      <c r="J28" s="962"/>
      <c r="K28" s="962"/>
      <c r="L28" s="962"/>
    </row>
    <row r="29" spans="1:60">
      <c r="AC29" s="1095"/>
      <c r="AD29" s="1095"/>
      <c r="AE29" s="1095"/>
      <c r="AF29" s="1095"/>
      <c r="AG29" s="1095"/>
      <c r="AH29" s="1095"/>
      <c r="AI29" s="1095"/>
      <c r="AJ29" s="1095"/>
      <c r="AK29" s="1095"/>
      <c r="AL29" s="1095"/>
      <c r="AM29" s="1095"/>
      <c r="AN29" s="1071"/>
    </row>
    <row r="30" spans="1:60">
      <c r="AC30" s="1095"/>
      <c r="AD30" s="1095"/>
      <c r="AE30" s="1095"/>
      <c r="AF30" s="1095"/>
      <c r="AG30" s="1095"/>
      <c r="AH30" s="1095"/>
      <c r="AI30" s="1095"/>
      <c r="AJ30" s="1095"/>
      <c r="AK30" s="1095"/>
      <c r="AL30" s="1095"/>
      <c r="AM30" s="1095"/>
      <c r="AN30" s="1071"/>
    </row>
    <row r="31" spans="1:60">
      <c r="AD31" s="1032"/>
      <c r="AE31" s="1071"/>
      <c r="AF31" s="1032"/>
      <c r="AG31" s="1032"/>
      <c r="AH31" s="1032"/>
      <c r="AI31" s="1032"/>
      <c r="AJ31" s="1071"/>
      <c r="AK31" s="1032"/>
      <c r="AL31" s="1032"/>
      <c r="AM31" s="1032"/>
      <c r="AN31" s="1032"/>
    </row>
    <row r="39" spans="29:29">
      <c r="AC39" s="1071"/>
    </row>
  </sheetData>
  <mergeCells count="20">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2">
    <dataValidation type="whole" allowBlank="1" showDropDown="0" showInputMessage="1" showErrorMessage="1" errorTitle="入力エラー" error="入力した値に誤りがあります" sqref="D25:L28">
      <formula1>-999999999999</formula1>
      <formula2>999999999999</formula2>
    </dataValidation>
    <dataValidation type="whole" imeMode="off" allowBlank="1" showDropDown="0" showInputMessage="1" showErrorMessage="1" errorTitle="入力エラー" error="入力した値に誤りがあります" sqref="B6:B8 D6:O2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9"/>
  <dimension ref="A1:P11"/>
  <sheetViews>
    <sheetView showGridLines="0" zoomScale="115" zoomScaleNormal="115" zoomScaleSheetLayoutView="100" workbookViewId="0">
      <selection activeCell="H2" sqref="H2"/>
    </sheetView>
  </sheetViews>
  <sheetFormatPr defaultRowHeight="12"/>
  <cols>
    <col min="1" max="1" width="8" style="966" customWidth="1"/>
    <col min="2" max="2" width="3.33203125" style="966" customWidth="1"/>
    <col min="3" max="3" width="3" style="966" bestFit="1" customWidth="1"/>
    <col min="4" max="4" width="7.125" style="966" customWidth="1"/>
    <col min="5" max="5" width="7.25" style="966" customWidth="1"/>
    <col min="6" max="7" width="6.625" style="966" customWidth="1"/>
    <col min="8" max="9" width="6" style="966" customWidth="1"/>
    <col min="10" max="10" width="7.25" style="966" customWidth="1"/>
    <col min="11" max="13" width="8.625" style="966" customWidth="1"/>
    <col min="14" max="14" width="7.125" style="966" customWidth="1"/>
    <col min="15" max="15" width="8.625" style="966" customWidth="1"/>
    <col min="16" max="16" width="7.5" style="966" customWidth="1"/>
    <col min="17" max="66" width="3.625" style="966" customWidth="1"/>
    <col min="67" max="16384" width="9" style="966" customWidth="1"/>
  </cols>
  <sheetData>
    <row r="1" spans="1:16" ht="22.5" customHeight="1">
      <c r="A1" s="1032"/>
      <c r="B1" s="1032"/>
      <c r="C1" s="1032"/>
      <c r="F1" s="423" t="s">
        <v>71</v>
      </c>
    </row>
    <row r="2" spans="1:16" ht="14.1" customHeight="1">
      <c r="A2" s="966" t="s">
        <v>463</v>
      </c>
      <c r="H2" s="969" t="s">
        <v>842</v>
      </c>
      <c r="O2" s="245" t="s">
        <v>280</v>
      </c>
    </row>
    <row r="3" spans="1:16" ht="14.25" customHeight="1">
      <c r="A3" s="500" t="s">
        <v>63</v>
      </c>
      <c r="B3" s="500"/>
      <c r="C3" s="500"/>
      <c r="D3" s="669" t="s">
        <v>424</v>
      </c>
      <c r="E3" s="669" t="s">
        <v>242</v>
      </c>
      <c r="F3" s="514" t="s">
        <v>105</v>
      </c>
      <c r="G3" s="521"/>
      <c r="H3" s="521"/>
      <c r="I3" s="521"/>
      <c r="J3" s="537"/>
      <c r="K3" s="514" t="s">
        <v>402</v>
      </c>
      <c r="L3" s="521"/>
      <c r="M3" s="521"/>
      <c r="N3" s="521"/>
      <c r="O3" s="521"/>
      <c r="P3" s="521"/>
    </row>
    <row r="4" spans="1:16" ht="14.25" customHeight="1">
      <c r="A4" s="501"/>
      <c r="B4" s="501"/>
      <c r="C4" s="501"/>
      <c r="D4" s="1007"/>
      <c r="E4" s="1007"/>
      <c r="F4" s="514" t="s">
        <v>379</v>
      </c>
      <c r="G4" s="514" t="s">
        <v>38</v>
      </c>
      <c r="H4" s="514" t="s">
        <v>333</v>
      </c>
      <c r="I4" s="514" t="s">
        <v>477</v>
      </c>
      <c r="J4" s="514" t="s">
        <v>289</v>
      </c>
      <c r="K4" s="514" t="s">
        <v>230</v>
      </c>
      <c r="L4" s="514" t="s">
        <v>379</v>
      </c>
      <c r="M4" s="514" t="s">
        <v>38</v>
      </c>
      <c r="N4" s="514" t="s">
        <v>333</v>
      </c>
      <c r="O4" s="514" t="s">
        <v>289</v>
      </c>
      <c r="P4" s="514" t="s">
        <v>687</v>
      </c>
    </row>
    <row r="5" spans="1:16" ht="13.5" customHeight="1">
      <c r="A5" s="1096" t="s">
        <v>799</v>
      </c>
      <c r="B5" s="1096"/>
      <c r="C5" s="1096"/>
      <c r="D5" s="1106">
        <v>326403</v>
      </c>
      <c r="E5" s="1110">
        <v>392847</v>
      </c>
      <c r="F5" s="1110">
        <v>314323</v>
      </c>
      <c r="G5" s="1110">
        <v>328575</v>
      </c>
      <c r="H5" s="1110">
        <v>16439</v>
      </c>
      <c r="I5" s="1110">
        <v>86410</v>
      </c>
      <c r="J5" s="1110">
        <v>323039</v>
      </c>
      <c r="K5" s="1110">
        <v>57152990</v>
      </c>
      <c r="L5" s="1115">
        <v>14385262</v>
      </c>
      <c r="M5" s="1115">
        <v>9221194</v>
      </c>
      <c r="N5" s="1115">
        <v>160920</v>
      </c>
      <c r="O5" s="1115">
        <v>29670233</v>
      </c>
      <c r="P5" s="1115">
        <v>3715381</v>
      </c>
    </row>
    <row r="6" spans="1:16">
      <c r="A6" s="1097"/>
      <c r="B6" s="1101"/>
      <c r="C6" s="1081"/>
      <c r="D6" s="1107"/>
      <c r="E6" s="1111"/>
      <c r="F6" s="1111"/>
      <c r="G6" s="1111"/>
      <c r="H6" s="1111"/>
      <c r="I6" s="1111"/>
      <c r="J6" s="1114"/>
      <c r="K6" s="1111"/>
      <c r="L6" s="1111"/>
      <c r="M6" s="1111"/>
      <c r="N6" s="1114"/>
      <c r="O6" s="1114"/>
      <c r="P6" s="1111"/>
    </row>
    <row r="7" spans="1:16">
      <c r="A7" s="1098" t="s">
        <v>794</v>
      </c>
      <c r="B7" s="1102">
        <v>8</v>
      </c>
      <c r="C7" s="1104" t="s">
        <v>152</v>
      </c>
      <c r="D7" s="1108">
        <v>27215</v>
      </c>
      <c r="E7" s="1112">
        <v>32484</v>
      </c>
      <c r="F7" s="1112">
        <v>25312</v>
      </c>
      <c r="G7" s="1112">
        <v>26860</v>
      </c>
      <c r="H7" s="1112">
        <v>1266</v>
      </c>
      <c r="I7" s="1112">
        <v>7265</v>
      </c>
      <c r="J7" s="1112">
        <v>26750</v>
      </c>
      <c r="K7" s="1112">
        <v>4692172</v>
      </c>
      <c r="L7" s="1112">
        <v>1123903</v>
      </c>
      <c r="M7" s="1112">
        <v>753430</v>
      </c>
      <c r="N7" s="1112">
        <v>12988</v>
      </c>
      <c r="O7" s="1112">
        <v>2486292</v>
      </c>
      <c r="P7" s="1112">
        <v>315559</v>
      </c>
    </row>
    <row r="8" spans="1:16">
      <c r="A8" s="1099"/>
      <c r="B8" s="1102">
        <v>9</v>
      </c>
      <c r="C8" s="1104"/>
      <c r="D8" s="1108">
        <v>27205</v>
      </c>
      <c r="E8" s="1112">
        <v>32423</v>
      </c>
      <c r="F8" s="1112">
        <v>25427</v>
      </c>
      <c r="G8" s="1112">
        <v>26872</v>
      </c>
      <c r="H8" s="1112">
        <v>1265</v>
      </c>
      <c r="I8" s="1112">
        <v>7301</v>
      </c>
      <c r="J8" s="1112">
        <v>26663</v>
      </c>
      <c r="K8" s="1112">
        <v>4658459</v>
      </c>
      <c r="L8" s="1112">
        <v>1117717</v>
      </c>
      <c r="M8" s="1112">
        <v>754038</v>
      </c>
      <c r="N8" s="1112">
        <v>13448</v>
      </c>
      <c r="O8" s="1112">
        <v>2446154</v>
      </c>
      <c r="P8" s="1112">
        <v>327102</v>
      </c>
    </row>
    <row r="9" spans="1:16">
      <c r="A9" s="1100"/>
      <c r="B9" s="1103">
        <v>10</v>
      </c>
      <c r="C9" s="1105"/>
      <c r="D9" s="1109">
        <v>27231</v>
      </c>
      <c r="E9" s="1113">
        <v>32442</v>
      </c>
      <c r="F9" s="1113">
        <v>25686</v>
      </c>
      <c r="G9" s="1113">
        <v>26975</v>
      </c>
      <c r="H9" s="1113">
        <v>1268</v>
      </c>
      <c r="I9" s="1113">
        <v>7352</v>
      </c>
      <c r="J9" s="1113">
        <v>26722</v>
      </c>
      <c r="K9" s="1113">
        <v>4800005</v>
      </c>
      <c r="L9" s="1113">
        <v>1146097</v>
      </c>
      <c r="M9" s="1113">
        <v>763658</v>
      </c>
      <c r="N9" s="1113">
        <v>13169</v>
      </c>
      <c r="O9" s="1113">
        <v>2554605</v>
      </c>
      <c r="P9" s="1113">
        <v>322476</v>
      </c>
    </row>
    <row r="10" spans="1:16">
      <c r="A10" s="105" t="s">
        <v>809</v>
      </c>
      <c r="B10" s="105"/>
      <c r="C10" s="105"/>
      <c r="D10" s="105"/>
      <c r="E10" s="105"/>
    </row>
    <row r="11" spans="1:16">
      <c r="A11" s="105" t="s">
        <v>399</v>
      </c>
      <c r="B11" s="105"/>
      <c r="C11" s="105"/>
      <c r="D11" s="105"/>
      <c r="E11" s="105"/>
    </row>
  </sheetData>
  <mergeCells count="6">
    <mergeCell ref="F3:J3"/>
    <mergeCell ref="K3:P3"/>
    <mergeCell ref="A5:C5"/>
    <mergeCell ref="A3:C4"/>
    <mergeCell ref="D3:D4"/>
    <mergeCell ref="E3:E4"/>
  </mergeCells>
  <phoneticPr fontId="39"/>
  <dataValidations count="3">
    <dataValidation type="whole" allowBlank="1" showDropDown="0" showInputMessage="1" showErrorMessage="1" errorTitle="入力エラー" error="入力した値に誤りがあります" sqref="G4:J6 D3:E3 A6 F3:F6 A3 D5:E6 B2:G2 I2:J2">
      <formula1>-999999999999</formula1>
      <formula2>999999999999</formula2>
    </dataValidation>
    <dataValidation allowBlank="1" showDropDown="0" showInputMessage="1" showErrorMessage="1" errorTitle="入力エラー" error="入力した値に誤りがあります" sqref="A5 A7:A9 C7:C9"/>
    <dataValidation imeMode="off" allowBlank="1" showDropDown="0" showInputMessage="1" showErrorMessage="1" sqref="D7:P9 B7:B9"/>
  </dataValidations>
  <printOptions horizontalCentered="1"/>
  <pageMargins left="0.39370078740157483" right="0" top="0.78740157480314965" bottom="0.39370078740157483" header="0.19685039370078741" footer="0.19685039370078741"/>
  <pageSetup paperSize="9" scale="99"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8"/>
  <dimension ref="A1:AT34"/>
  <sheetViews>
    <sheetView showGridLines="0" zoomScale="130" zoomScaleNormal="130" zoomScaleSheetLayoutView="100" workbookViewId="0">
      <selection activeCell="D19" sqref="D19"/>
    </sheetView>
  </sheetViews>
  <sheetFormatPr defaultRowHeight="12"/>
  <cols>
    <col min="1" max="1" width="6.125" style="966" customWidth="1"/>
    <col min="2" max="3" width="3.625" style="966" customWidth="1"/>
    <col min="4" max="11" width="8.625" style="966" customWidth="1"/>
    <col min="12" max="13" width="5.625" style="966" customWidth="1"/>
    <col min="14" max="15" width="8.625" style="966" customWidth="1"/>
    <col min="16" max="66" width="3.625" style="966" customWidth="1"/>
    <col min="67" max="16384" width="9" style="966" customWidth="1"/>
  </cols>
  <sheetData>
    <row r="1" spans="1:46" ht="19.5" customHeight="1">
      <c r="A1" s="1032"/>
      <c r="B1" s="1032"/>
      <c r="C1" s="1032"/>
      <c r="D1" s="1032"/>
      <c r="E1" s="1032"/>
      <c r="F1" s="1032"/>
      <c r="G1" s="1136" t="s">
        <v>506</v>
      </c>
      <c r="H1" s="1032"/>
      <c r="I1" s="1032"/>
      <c r="J1" s="1032"/>
      <c r="K1" s="1032"/>
      <c r="L1" s="1032"/>
      <c r="M1" s="1032"/>
      <c r="N1" s="1032"/>
      <c r="O1" s="1032"/>
      <c r="P1" s="1032"/>
      <c r="Q1" s="1032"/>
      <c r="R1" s="1032"/>
      <c r="S1" s="1032"/>
      <c r="T1" s="1032"/>
      <c r="U1" s="1032"/>
      <c r="V1" s="1032"/>
      <c r="W1" s="1032"/>
      <c r="X1" s="1032"/>
      <c r="Y1" s="1032"/>
      <c r="Z1" s="1032"/>
      <c r="AA1" s="1032"/>
      <c r="AB1" s="1032"/>
      <c r="AC1" s="1032"/>
      <c r="AD1" s="1032"/>
      <c r="AE1" s="1032"/>
      <c r="AF1" s="1032"/>
      <c r="AG1" s="1032"/>
      <c r="AH1" s="1032"/>
      <c r="AI1" s="1032"/>
      <c r="AJ1" s="1032"/>
      <c r="AK1" s="1032"/>
    </row>
    <row r="2" spans="1:46" ht="14.1" customHeight="1">
      <c r="A2" s="1032" t="s">
        <v>145</v>
      </c>
      <c r="B2" s="1032"/>
      <c r="C2" s="1032"/>
      <c r="D2" s="245"/>
      <c r="E2" s="1032"/>
      <c r="F2" s="1032"/>
      <c r="G2" s="1032"/>
      <c r="H2" s="1138" t="s">
        <v>842</v>
      </c>
      <c r="I2" s="1032"/>
      <c r="J2" s="1032"/>
      <c r="K2" s="1032"/>
      <c r="L2" s="1032"/>
      <c r="M2" s="1032"/>
      <c r="N2" s="1032"/>
      <c r="O2" s="245" t="s">
        <v>235</v>
      </c>
      <c r="P2" s="1032"/>
      <c r="Q2" s="1032"/>
      <c r="R2" s="1032"/>
      <c r="S2" s="1032"/>
      <c r="T2" s="1032"/>
      <c r="U2" s="1032"/>
      <c r="V2" s="1032"/>
      <c r="W2" s="1032"/>
      <c r="X2" s="1032"/>
      <c r="Y2" s="1032"/>
      <c r="Z2" s="1032"/>
      <c r="AA2" s="1032"/>
      <c r="AB2" s="1032"/>
      <c r="AC2" s="1032"/>
      <c r="AD2" s="1032"/>
      <c r="AE2" s="1032"/>
      <c r="AF2" s="1032"/>
      <c r="AG2" s="1032"/>
      <c r="AH2" s="1032"/>
      <c r="AI2" s="1032"/>
      <c r="AJ2" s="1032"/>
      <c r="AK2" s="1032"/>
    </row>
    <row r="3" spans="1:46" ht="14.1" customHeight="1">
      <c r="A3" s="500" t="s">
        <v>63</v>
      </c>
      <c r="B3" s="500"/>
      <c r="C3" s="533"/>
      <c r="D3" s="514" t="s">
        <v>507</v>
      </c>
      <c r="E3" s="521"/>
      <c r="F3" s="521"/>
      <c r="G3" s="521"/>
      <c r="H3" s="521"/>
      <c r="I3" s="521"/>
      <c r="J3" s="521"/>
      <c r="K3" s="537"/>
      <c r="L3" s="672" t="s">
        <v>639</v>
      </c>
      <c r="M3" s="689"/>
      <c r="N3" s="672" t="s">
        <v>384</v>
      </c>
      <c r="O3" s="1146"/>
    </row>
    <row r="4" spans="1:46" ht="14.1" customHeight="1">
      <c r="A4" s="626"/>
      <c r="B4" s="626"/>
      <c r="C4" s="628"/>
      <c r="D4" s="659" t="s">
        <v>114</v>
      </c>
      <c r="E4" s="1129"/>
      <c r="F4" s="659" t="s">
        <v>508</v>
      </c>
      <c r="G4" s="1129"/>
      <c r="H4" s="669" t="s">
        <v>327</v>
      </c>
      <c r="I4" s="669" t="s">
        <v>245</v>
      </c>
      <c r="J4" s="669" t="s">
        <v>509</v>
      </c>
      <c r="K4" s="669" t="s">
        <v>233</v>
      </c>
      <c r="L4" s="688"/>
      <c r="M4" s="690"/>
      <c r="N4" s="1143"/>
      <c r="O4" s="1147"/>
    </row>
    <row r="5" spans="1:46" ht="14.1" customHeight="1">
      <c r="A5" s="626"/>
      <c r="B5" s="626"/>
      <c r="C5" s="628"/>
      <c r="D5" s="1005"/>
      <c r="E5" s="1130" t="s">
        <v>789</v>
      </c>
      <c r="F5" s="1005"/>
      <c r="G5" s="1130" t="s">
        <v>789</v>
      </c>
      <c r="H5" s="1006"/>
      <c r="I5" s="1006"/>
      <c r="J5" s="1006"/>
      <c r="K5" s="1006"/>
      <c r="L5" s="669" t="s">
        <v>960</v>
      </c>
      <c r="M5" s="669" t="s">
        <v>222</v>
      </c>
      <c r="N5" s="1144"/>
      <c r="O5" s="672" t="s">
        <v>181</v>
      </c>
    </row>
    <row r="6" spans="1:46" ht="14.1" customHeight="1">
      <c r="A6" s="501"/>
      <c r="B6" s="501"/>
      <c r="C6" s="534"/>
      <c r="D6" s="691"/>
      <c r="E6" s="1131"/>
      <c r="F6" s="691"/>
      <c r="G6" s="1131"/>
      <c r="H6" s="1007"/>
      <c r="I6" s="1007"/>
      <c r="J6" s="1007"/>
      <c r="K6" s="1007"/>
      <c r="L6" s="1007"/>
      <c r="M6" s="1007"/>
      <c r="N6" s="1145"/>
      <c r="O6" s="688"/>
    </row>
    <row r="7" spans="1:46" ht="12" customHeight="1">
      <c r="A7" s="1096" t="s">
        <v>799</v>
      </c>
      <c r="B7" s="1096"/>
      <c r="C7" s="1121"/>
      <c r="D7" s="1126">
        <v>76249</v>
      </c>
      <c r="E7" s="1132">
        <v>17633</v>
      </c>
      <c r="F7" s="1135">
        <v>31770</v>
      </c>
      <c r="G7" s="1137">
        <v>7327</v>
      </c>
      <c r="H7" s="1132">
        <v>60857</v>
      </c>
      <c r="I7" s="1132">
        <v>14595</v>
      </c>
      <c r="J7" s="1132">
        <v>164746</v>
      </c>
      <c r="K7" s="1135">
        <v>40341</v>
      </c>
      <c r="L7" s="1139">
        <v>1.99</v>
      </c>
      <c r="M7" s="1139">
        <v>1.1100000000000001</v>
      </c>
      <c r="N7" s="1132">
        <v>46668</v>
      </c>
      <c r="O7" s="1132">
        <v>13231</v>
      </c>
    </row>
    <row r="8" spans="1:46" ht="12" customHeight="1">
      <c r="A8" s="452"/>
      <c r="B8" s="452"/>
      <c r="C8" s="1122"/>
      <c r="D8" s="462"/>
      <c r="E8" s="452"/>
      <c r="F8" s="452"/>
      <c r="G8" s="452"/>
      <c r="H8" s="452"/>
      <c r="I8" s="452"/>
      <c r="J8" s="452"/>
      <c r="K8" s="452"/>
      <c r="L8" s="452"/>
      <c r="M8" s="452"/>
      <c r="N8" s="452"/>
      <c r="O8" s="452"/>
      <c r="AL8" s="1032"/>
      <c r="AM8" s="1032"/>
      <c r="AN8" s="1032"/>
      <c r="AO8" s="1032"/>
      <c r="AP8" s="1032"/>
      <c r="AQ8" s="1032"/>
      <c r="AR8" s="1032"/>
      <c r="AS8" s="1032"/>
      <c r="AT8" s="1032"/>
    </row>
    <row r="9" spans="1:46" s="969" customFormat="1" ht="12" customHeight="1">
      <c r="A9" s="1116" t="s">
        <v>794</v>
      </c>
      <c r="B9" s="1104">
        <v>8</v>
      </c>
      <c r="C9" s="1123" t="s">
        <v>152</v>
      </c>
      <c r="D9" s="1127">
        <v>5739</v>
      </c>
      <c r="E9" s="1133">
        <v>1313</v>
      </c>
      <c r="F9" s="1133">
        <v>32263</v>
      </c>
      <c r="G9" s="1133">
        <v>7316</v>
      </c>
      <c r="H9" s="1133">
        <v>4343</v>
      </c>
      <c r="I9" s="1133">
        <v>1001</v>
      </c>
      <c r="J9" s="1133">
        <v>13147</v>
      </c>
      <c r="K9" s="1133">
        <v>38713</v>
      </c>
      <c r="L9" s="1140">
        <v>2.0299999999999998</v>
      </c>
      <c r="M9" s="1140">
        <v>1.05</v>
      </c>
      <c r="N9" s="1133">
        <v>46989</v>
      </c>
      <c r="O9" s="1133">
        <v>13738</v>
      </c>
    </row>
    <row r="10" spans="1:46" s="969" customFormat="1" ht="12" customHeight="1">
      <c r="A10" s="1117"/>
      <c r="B10" s="1104">
        <v>9</v>
      </c>
      <c r="C10" s="1123"/>
      <c r="D10" s="1127">
        <v>6246</v>
      </c>
      <c r="E10" s="1133">
        <v>1398</v>
      </c>
      <c r="F10" s="1133">
        <v>32516</v>
      </c>
      <c r="G10" s="1133">
        <v>7330</v>
      </c>
      <c r="H10" s="1133">
        <v>5097</v>
      </c>
      <c r="I10" s="1133">
        <v>1193</v>
      </c>
      <c r="J10" s="1133">
        <v>12760</v>
      </c>
      <c r="K10" s="1133">
        <v>39088</v>
      </c>
      <c r="L10" s="1140">
        <v>1.95</v>
      </c>
      <c r="M10" s="1140">
        <v>1.04</v>
      </c>
      <c r="N10" s="1133">
        <v>46667</v>
      </c>
      <c r="O10" s="1133">
        <v>13673</v>
      </c>
    </row>
    <row r="11" spans="1:46" s="969" customFormat="1" ht="12" customHeight="1">
      <c r="A11" s="1118"/>
      <c r="B11" s="1105">
        <v>10</v>
      </c>
      <c r="C11" s="1124"/>
      <c r="D11" s="1128">
        <v>6550</v>
      </c>
      <c r="E11" s="1134">
        <v>1476</v>
      </c>
      <c r="F11" s="1134">
        <v>32644</v>
      </c>
      <c r="G11" s="1134">
        <v>7323</v>
      </c>
      <c r="H11" s="1134">
        <v>5091</v>
      </c>
      <c r="I11" s="1134">
        <v>1254</v>
      </c>
      <c r="J11" s="1134">
        <v>14956</v>
      </c>
      <c r="K11" s="1134">
        <v>39957</v>
      </c>
      <c r="L11" s="1141">
        <v>2.0699999999999998</v>
      </c>
      <c r="M11" s="1141">
        <v>1.06</v>
      </c>
      <c r="N11" s="1134">
        <v>46304</v>
      </c>
      <c r="O11" s="1134">
        <v>13338</v>
      </c>
    </row>
    <row r="12" spans="1:46" ht="13.5" customHeight="1">
      <c r="A12" s="105" t="s">
        <v>944</v>
      </c>
      <c r="B12" s="1119"/>
      <c r="C12" s="1125"/>
      <c r="D12" s="1119"/>
      <c r="E12" s="1032"/>
      <c r="F12" s="1032"/>
      <c r="G12" s="1032"/>
    </row>
    <row r="13" spans="1:46" ht="13.5" customHeight="1">
      <c r="A13" s="105"/>
      <c r="B13" s="1032"/>
      <c r="C13" s="1032"/>
      <c r="D13" s="1071"/>
      <c r="E13" s="1071"/>
      <c r="F13" s="1071"/>
      <c r="G13" s="1071"/>
      <c r="H13" s="1071"/>
      <c r="I13" s="1071"/>
      <c r="J13" s="1071"/>
      <c r="K13" s="1071"/>
      <c r="L13" s="1142"/>
      <c r="M13" s="1142"/>
      <c r="N13" s="1071"/>
      <c r="O13" s="1071"/>
    </row>
    <row r="14" spans="1:46">
      <c r="A14" s="1032"/>
      <c r="B14" s="1032"/>
      <c r="C14" s="1032"/>
      <c r="D14" s="1071"/>
      <c r="E14" s="1071"/>
      <c r="F14" s="1071"/>
      <c r="G14" s="1071"/>
      <c r="H14" s="1071"/>
      <c r="I14" s="1071"/>
      <c r="J14" s="1071"/>
      <c r="K14" s="1071"/>
      <c r="L14" s="1142"/>
      <c r="M14" s="1142"/>
      <c r="N14" s="1071"/>
      <c r="O14" s="1071"/>
    </row>
    <row r="15" spans="1:46">
      <c r="B15" s="1032"/>
      <c r="C15" s="1032"/>
      <c r="D15" s="1071"/>
      <c r="E15" s="1071"/>
      <c r="F15" s="1071"/>
      <c r="G15" s="1071"/>
      <c r="H15" s="1071"/>
      <c r="I15" s="1071"/>
      <c r="J15" s="1071"/>
      <c r="K15" s="1071"/>
      <c r="L15" s="1142"/>
      <c r="M15" s="1142"/>
      <c r="N15" s="1071"/>
      <c r="O15" s="1071"/>
    </row>
    <row r="16" spans="1:46">
      <c r="B16" s="1032"/>
      <c r="C16" s="1032"/>
      <c r="D16" s="1071"/>
      <c r="E16" s="1071"/>
      <c r="F16" s="1071"/>
      <c r="G16" s="1071"/>
      <c r="H16" s="1071"/>
      <c r="I16" s="1071"/>
      <c r="J16" s="1071"/>
      <c r="K16" s="1071"/>
      <c r="L16" s="1142"/>
      <c r="M16" s="1142"/>
      <c r="N16" s="1071"/>
      <c r="O16" s="1071"/>
    </row>
    <row r="17" spans="2:15" ht="12" customHeight="1">
      <c r="B17" s="1032"/>
      <c r="C17" s="1032"/>
      <c r="D17" s="1095"/>
      <c r="E17" s="1095"/>
      <c r="F17" s="1095"/>
      <c r="G17" s="1095"/>
      <c r="H17" s="1095"/>
      <c r="I17" s="1095"/>
      <c r="J17" s="1095"/>
      <c r="K17" s="1095"/>
      <c r="L17" s="1095"/>
      <c r="M17" s="1095"/>
      <c r="N17" s="1095"/>
      <c r="O17" s="1071"/>
    </row>
    <row r="18" spans="2:15">
      <c r="B18" s="1032"/>
      <c r="C18" s="1032"/>
      <c r="D18" s="1095"/>
      <c r="E18" s="1095"/>
      <c r="F18" s="1095"/>
      <c r="G18" s="1095"/>
      <c r="H18" s="1095"/>
      <c r="I18" s="1095"/>
      <c r="J18" s="1095"/>
      <c r="K18" s="1095"/>
      <c r="L18" s="1095"/>
      <c r="M18" s="1095"/>
      <c r="N18" s="1095"/>
      <c r="O18" s="1071"/>
    </row>
    <row r="19" spans="2:15">
      <c r="B19" s="1032"/>
      <c r="C19" s="1032"/>
      <c r="D19" s="1095"/>
      <c r="E19" s="1095"/>
      <c r="F19" s="1095"/>
      <c r="G19" s="1095"/>
      <c r="H19" s="1095"/>
      <c r="I19" s="1095"/>
      <c r="J19" s="1095"/>
      <c r="K19" s="1095"/>
      <c r="L19" s="1095"/>
      <c r="M19" s="1095"/>
      <c r="N19" s="1095"/>
      <c r="O19" s="1071"/>
    </row>
    <row r="20" spans="2:15">
      <c r="B20" s="1032"/>
      <c r="C20" s="1032"/>
      <c r="D20" s="1095"/>
      <c r="E20" s="1095"/>
      <c r="F20" s="1095"/>
      <c r="G20" s="1095"/>
      <c r="H20" s="1095"/>
      <c r="I20" s="1095"/>
      <c r="J20" s="1095"/>
      <c r="K20" s="1095"/>
      <c r="L20" s="1095"/>
      <c r="M20" s="1095"/>
      <c r="N20" s="1095"/>
      <c r="O20" s="1071"/>
    </row>
    <row r="21" spans="2:15">
      <c r="B21" s="1032"/>
      <c r="C21" s="1032"/>
      <c r="D21" s="1095"/>
      <c r="E21" s="1095"/>
      <c r="F21" s="1095"/>
      <c r="G21" s="1095"/>
      <c r="H21" s="1095"/>
      <c r="I21" s="1095"/>
      <c r="J21" s="1095"/>
      <c r="K21" s="1095"/>
      <c r="L21" s="1095"/>
      <c r="M21" s="1095"/>
      <c r="N21" s="1095"/>
      <c r="O21" s="1071"/>
    </row>
    <row r="22" spans="2:15">
      <c r="B22" s="1032"/>
      <c r="C22" s="1032"/>
      <c r="D22" s="1095"/>
      <c r="E22" s="1095"/>
      <c r="F22" s="1095"/>
      <c r="G22" s="1095"/>
      <c r="H22" s="1095"/>
      <c r="I22" s="1095"/>
      <c r="J22" s="1095"/>
      <c r="K22" s="1095"/>
      <c r="L22" s="1095"/>
      <c r="M22" s="1095"/>
      <c r="N22" s="1095"/>
      <c r="O22" s="1071"/>
    </row>
    <row r="23" spans="2:15">
      <c r="B23" s="1032"/>
      <c r="C23" s="1032"/>
      <c r="D23" s="1095"/>
      <c r="E23" s="1095"/>
      <c r="F23" s="1095"/>
      <c r="G23" s="1095"/>
      <c r="H23" s="1095"/>
      <c r="I23" s="1095"/>
      <c r="J23" s="1095"/>
      <c r="K23" s="1095"/>
      <c r="L23" s="1095"/>
      <c r="M23" s="1095"/>
      <c r="N23" s="1095"/>
      <c r="O23" s="1071"/>
    </row>
    <row r="24" spans="2:15">
      <c r="B24" s="1032"/>
      <c r="C24" s="1032"/>
      <c r="D24" s="1095"/>
      <c r="E24" s="1095"/>
      <c r="F24" s="1095"/>
      <c r="G24" s="1095"/>
      <c r="H24" s="1095"/>
      <c r="I24" s="1095"/>
      <c r="J24" s="1095"/>
      <c r="K24" s="1095"/>
      <c r="L24" s="1095"/>
      <c r="M24" s="1095"/>
      <c r="N24" s="1095"/>
      <c r="O24" s="1071"/>
    </row>
    <row r="25" spans="2:15">
      <c r="B25" s="1032"/>
      <c r="C25" s="1120"/>
      <c r="D25" s="1095"/>
      <c r="E25" s="1095"/>
      <c r="F25" s="1095"/>
      <c r="G25" s="1095"/>
      <c r="H25" s="1095"/>
      <c r="I25" s="1095"/>
      <c r="J25" s="1095"/>
      <c r="K25" s="1095"/>
      <c r="L25" s="1095"/>
      <c r="M25" s="1095"/>
      <c r="N25" s="1095"/>
      <c r="O25" s="1071"/>
    </row>
    <row r="26" spans="2:15">
      <c r="B26" s="1120"/>
      <c r="C26" s="1120"/>
      <c r="E26" s="1032"/>
      <c r="F26" s="1071"/>
      <c r="G26" s="1032"/>
      <c r="H26" s="1032"/>
      <c r="I26" s="1032"/>
      <c r="J26" s="1032"/>
      <c r="K26" s="1071"/>
      <c r="L26" s="1032"/>
      <c r="M26" s="1032"/>
      <c r="N26" s="1032"/>
      <c r="O26" s="1032"/>
    </row>
    <row r="34" spans="4:4">
      <c r="D34" s="1071"/>
    </row>
  </sheetData>
  <mergeCells count="17">
    <mergeCell ref="D3:K3"/>
    <mergeCell ref="A7:C7"/>
    <mergeCell ref="B26:C26"/>
    <mergeCell ref="A3:C6"/>
    <mergeCell ref="L3:M4"/>
    <mergeCell ref="N3:O4"/>
    <mergeCell ref="D4:D6"/>
    <mergeCell ref="F4:F6"/>
    <mergeCell ref="H4:H6"/>
    <mergeCell ref="I4:I6"/>
    <mergeCell ref="J4:J6"/>
    <mergeCell ref="K4:K6"/>
    <mergeCell ref="E5:E6"/>
    <mergeCell ref="G5:G6"/>
    <mergeCell ref="L5:L6"/>
    <mergeCell ref="M5:M6"/>
    <mergeCell ref="O5:O6"/>
  </mergeCells>
  <phoneticPr fontId="39"/>
  <dataValidations count="1">
    <dataValidation imeMode="off" allowBlank="1" showDropDown="0" showInputMessage="1" showErrorMessage="1" sqref="D7:O11 B9:B11"/>
  </dataValidations>
  <printOptions horizontalCentered="1"/>
  <pageMargins left="0.39370078740157483" right="0" top="0.78740157480314965" bottom="0.39370078740157483" header="0.19685039370078741" footer="0.19685039370078741"/>
  <pageSetup paperSize="9" scale="90"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2:Y69"/>
  <sheetViews>
    <sheetView showGridLines="0" topLeftCell="A10" zoomScale="70" zoomScaleNormal="70" zoomScaleSheetLayoutView="100" workbookViewId="0">
      <selection activeCell="L29" sqref="L29"/>
    </sheetView>
  </sheetViews>
  <sheetFormatPr defaultRowHeight="13.5"/>
  <cols>
    <col min="1" max="1" width="2.625" style="52" customWidth="1"/>
    <col min="2" max="2" width="8.625" style="52" customWidth="1"/>
    <col min="3" max="3" width="4.625" style="52" customWidth="1"/>
    <col min="4" max="4" width="7.125" style="52" customWidth="1"/>
    <col min="5" max="5" width="8.625" style="52" customWidth="1"/>
    <col min="6" max="6" width="4.625" style="52" customWidth="1"/>
    <col min="7" max="7" width="10.5" style="52" customWidth="1"/>
    <col min="8" max="8" width="6.125" style="52" customWidth="1"/>
    <col min="9" max="9" width="10.625" style="52" customWidth="1"/>
    <col min="10" max="12" width="5.125" style="52" customWidth="1"/>
    <col min="13" max="13" width="6.25" style="52" customWidth="1"/>
    <col min="14" max="14" width="5.125" style="52" customWidth="1"/>
    <col min="15" max="15" width="8.75" style="52" customWidth="1"/>
    <col min="16" max="16" width="2.125" style="52" customWidth="1"/>
    <col min="17" max="256" width="9" style="52" bestFit="1" customWidth="1"/>
    <col min="257" max="257" width="2.625" style="52" customWidth="1"/>
    <col min="258" max="258" width="8.625" style="52" customWidth="1"/>
    <col min="259" max="259" width="4.625" style="52" customWidth="1"/>
    <col min="260" max="260" width="7.125" style="52" customWidth="1"/>
    <col min="261" max="261" width="8.625" style="52" customWidth="1"/>
    <col min="262" max="262" width="4.625" style="52" customWidth="1"/>
    <col min="263" max="263" width="10.5" style="52" customWidth="1"/>
    <col min="264" max="264" width="6.125" style="52" customWidth="1"/>
    <col min="265" max="265" width="10.625" style="52" customWidth="1"/>
    <col min="266" max="268" width="5.125" style="52" customWidth="1"/>
    <col min="269" max="269" width="6.25" style="52" customWidth="1"/>
    <col min="270" max="270" width="5.125" style="52" customWidth="1"/>
    <col min="271" max="271" width="8.75" style="52" customWidth="1"/>
    <col min="272" max="272" width="2.125" style="52" customWidth="1"/>
    <col min="273" max="512" width="9" style="52" customWidth="1"/>
    <col min="513" max="513" width="2.625" style="52" customWidth="1"/>
    <col min="514" max="514" width="8.625" style="52" customWidth="1"/>
    <col min="515" max="515" width="4.625" style="52" customWidth="1"/>
    <col min="516" max="516" width="7.125" style="52" customWidth="1"/>
    <col min="517" max="517" width="8.625" style="52" customWidth="1"/>
    <col min="518" max="518" width="4.625" style="52" customWidth="1"/>
    <col min="519" max="519" width="10.5" style="52" customWidth="1"/>
    <col min="520" max="520" width="6.125" style="52" customWidth="1"/>
    <col min="521" max="521" width="10.625" style="52" customWidth="1"/>
    <col min="522" max="524" width="5.125" style="52" customWidth="1"/>
    <col min="525" max="525" width="6.25" style="52" customWidth="1"/>
    <col min="526" max="526" width="5.125" style="52" customWidth="1"/>
    <col min="527" max="527" width="8.75" style="52" customWidth="1"/>
    <col min="528" max="528" width="2.125" style="52" customWidth="1"/>
    <col min="529" max="768" width="9" style="52" customWidth="1"/>
    <col min="769" max="769" width="2.625" style="52" customWidth="1"/>
    <col min="770" max="770" width="8.625" style="52" customWidth="1"/>
    <col min="771" max="771" width="4.625" style="52" customWidth="1"/>
    <col min="772" max="772" width="7.125" style="52" customWidth="1"/>
    <col min="773" max="773" width="8.625" style="52" customWidth="1"/>
    <col min="774" max="774" width="4.625" style="52" customWidth="1"/>
    <col min="775" max="775" width="10.5" style="52" customWidth="1"/>
    <col min="776" max="776" width="6.125" style="52" customWidth="1"/>
    <col min="777" max="777" width="10.625" style="52" customWidth="1"/>
    <col min="778" max="780" width="5.125" style="52" customWidth="1"/>
    <col min="781" max="781" width="6.25" style="52" customWidth="1"/>
    <col min="782" max="782" width="5.125" style="52" customWidth="1"/>
    <col min="783" max="783" width="8.75" style="52" customWidth="1"/>
    <col min="784" max="784" width="2.125" style="52" customWidth="1"/>
    <col min="785" max="1024" width="9" style="52" customWidth="1"/>
    <col min="1025" max="1025" width="2.625" style="52" customWidth="1"/>
    <col min="1026" max="1026" width="8.625" style="52" customWidth="1"/>
    <col min="1027" max="1027" width="4.625" style="52" customWidth="1"/>
    <col min="1028" max="1028" width="7.125" style="52" customWidth="1"/>
    <col min="1029" max="1029" width="8.625" style="52" customWidth="1"/>
    <col min="1030" max="1030" width="4.625" style="52" customWidth="1"/>
    <col min="1031" max="1031" width="10.5" style="52" customWidth="1"/>
    <col min="1032" max="1032" width="6.125" style="52" customWidth="1"/>
    <col min="1033" max="1033" width="10.625" style="52" customWidth="1"/>
    <col min="1034" max="1036" width="5.125" style="52" customWidth="1"/>
    <col min="1037" max="1037" width="6.25" style="52" customWidth="1"/>
    <col min="1038" max="1038" width="5.125" style="52" customWidth="1"/>
    <col min="1039" max="1039" width="8.75" style="52" customWidth="1"/>
    <col min="1040" max="1040" width="2.125" style="52" customWidth="1"/>
    <col min="1041" max="1280" width="9" style="52" customWidth="1"/>
    <col min="1281" max="1281" width="2.625" style="52" customWidth="1"/>
    <col min="1282" max="1282" width="8.625" style="52" customWidth="1"/>
    <col min="1283" max="1283" width="4.625" style="52" customWidth="1"/>
    <col min="1284" max="1284" width="7.125" style="52" customWidth="1"/>
    <col min="1285" max="1285" width="8.625" style="52" customWidth="1"/>
    <col min="1286" max="1286" width="4.625" style="52" customWidth="1"/>
    <col min="1287" max="1287" width="10.5" style="52" customWidth="1"/>
    <col min="1288" max="1288" width="6.125" style="52" customWidth="1"/>
    <col min="1289" max="1289" width="10.625" style="52" customWidth="1"/>
    <col min="1290" max="1292" width="5.125" style="52" customWidth="1"/>
    <col min="1293" max="1293" width="6.25" style="52" customWidth="1"/>
    <col min="1294" max="1294" width="5.125" style="52" customWidth="1"/>
    <col min="1295" max="1295" width="8.75" style="52" customWidth="1"/>
    <col min="1296" max="1296" width="2.125" style="52" customWidth="1"/>
    <col min="1297" max="1536" width="9" style="52" customWidth="1"/>
    <col min="1537" max="1537" width="2.625" style="52" customWidth="1"/>
    <col min="1538" max="1538" width="8.625" style="52" customWidth="1"/>
    <col min="1539" max="1539" width="4.625" style="52" customWidth="1"/>
    <col min="1540" max="1540" width="7.125" style="52" customWidth="1"/>
    <col min="1541" max="1541" width="8.625" style="52" customWidth="1"/>
    <col min="1542" max="1542" width="4.625" style="52" customWidth="1"/>
    <col min="1543" max="1543" width="10.5" style="52" customWidth="1"/>
    <col min="1544" max="1544" width="6.125" style="52" customWidth="1"/>
    <col min="1545" max="1545" width="10.625" style="52" customWidth="1"/>
    <col min="1546" max="1548" width="5.125" style="52" customWidth="1"/>
    <col min="1549" max="1549" width="6.25" style="52" customWidth="1"/>
    <col min="1550" max="1550" width="5.125" style="52" customWidth="1"/>
    <col min="1551" max="1551" width="8.75" style="52" customWidth="1"/>
    <col min="1552" max="1552" width="2.125" style="52" customWidth="1"/>
    <col min="1553" max="1792" width="9" style="52" customWidth="1"/>
    <col min="1793" max="1793" width="2.625" style="52" customWidth="1"/>
    <col min="1794" max="1794" width="8.625" style="52" customWidth="1"/>
    <col min="1795" max="1795" width="4.625" style="52" customWidth="1"/>
    <col min="1796" max="1796" width="7.125" style="52" customWidth="1"/>
    <col min="1797" max="1797" width="8.625" style="52" customWidth="1"/>
    <col min="1798" max="1798" width="4.625" style="52" customWidth="1"/>
    <col min="1799" max="1799" width="10.5" style="52" customWidth="1"/>
    <col min="1800" max="1800" width="6.125" style="52" customWidth="1"/>
    <col min="1801" max="1801" width="10.625" style="52" customWidth="1"/>
    <col min="1802" max="1804" width="5.125" style="52" customWidth="1"/>
    <col min="1805" max="1805" width="6.25" style="52" customWidth="1"/>
    <col min="1806" max="1806" width="5.125" style="52" customWidth="1"/>
    <col min="1807" max="1807" width="8.75" style="52" customWidth="1"/>
    <col min="1808" max="1808" width="2.125" style="52" customWidth="1"/>
    <col min="1809" max="2048" width="9" style="52" customWidth="1"/>
    <col min="2049" max="2049" width="2.625" style="52" customWidth="1"/>
    <col min="2050" max="2050" width="8.625" style="52" customWidth="1"/>
    <col min="2051" max="2051" width="4.625" style="52" customWidth="1"/>
    <col min="2052" max="2052" width="7.125" style="52" customWidth="1"/>
    <col min="2053" max="2053" width="8.625" style="52" customWidth="1"/>
    <col min="2054" max="2054" width="4.625" style="52" customWidth="1"/>
    <col min="2055" max="2055" width="10.5" style="52" customWidth="1"/>
    <col min="2056" max="2056" width="6.125" style="52" customWidth="1"/>
    <col min="2057" max="2057" width="10.625" style="52" customWidth="1"/>
    <col min="2058" max="2060" width="5.125" style="52" customWidth="1"/>
    <col min="2061" max="2061" width="6.25" style="52" customWidth="1"/>
    <col min="2062" max="2062" width="5.125" style="52" customWidth="1"/>
    <col min="2063" max="2063" width="8.75" style="52" customWidth="1"/>
    <col min="2064" max="2064" width="2.125" style="52" customWidth="1"/>
    <col min="2065" max="2304" width="9" style="52" customWidth="1"/>
    <col min="2305" max="2305" width="2.625" style="52" customWidth="1"/>
    <col min="2306" max="2306" width="8.625" style="52" customWidth="1"/>
    <col min="2307" max="2307" width="4.625" style="52" customWidth="1"/>
    <col min="2308" max="2308" width="7.125" style="52" customWidth="1"/>
    <col min="2309" max="2309" width="8.625" style="52" customWidth="1"/>
    <col min="2310" max="2310" width="4.625" style="52" customWidth="1"/>
    <col min="2311" max="2311" width="10.5" style="52" customWidth="1"/>
    <col min="2312" max="2312" width="6.125" style="52" customWidth="1"/>
    <col min="2313" max="2313" width="10.625" style="52" customWidth="1"/>
    <col min="2314" max="2316" width="5.125" style="52" customWidth="1"/>
    <col min="2317" max="2317" width="6.25" style="52" customWidth="1"/>
    <col min="2318" max="2318" width="5.125" style="52" customWidth="1"/>
    <col min="2319" max="2319" width="8.75" style="52" customWidth="1"/>
    <col min="2320" max="2320" width="2.125" style="52" customWidth="1"/>
    <col min="2321" max="2560" width="9" style="52" customWidth="1"/>
    <col min="2561" max="2561" width="2.625" style="52" customWidth="1"/>
    <col min="2562" max="2562" width="8.625" style="52" customWidth="1"/>
    <col min="2563" max="2563" width="4.625" style="52" customWidth="1"/>
    <col min="2564" max="2564" width="7.125" style="52" customWidth="1"/>
    <col min="2565" max="2565" width="8.625" style="52" customWidth="1"/>
    <col min="2566" max="2566" width="4.625" style="52" customWidth="1"/>
    <col min="2567" max="2567" width="10.5" style="52" customWidth="1"/>
    <col min="2568" max="2568" width="6.125" style="52" customWidth="1"/>
    <col min="2569" max="2569" width="10.625" style="52" customWidth="1"/>
    <col min="2570" max="2572" width="5.125" style="52" customWidth="1"/>
    <col min="2573" max="2573" width="6.25" style="52" customWidth="1"/>
    <col min="2574" max="2574" width="5.125" style="52" customWidth="1"/>
    <col min="2575" max="2575" width="8.75" style="52" customWidth="1"/>
    <col min="2576" max="2576" width="2.125" style="52" customWidth="1"/>
    <col min="2577" max="2816" width="9" style="52" customWidth="1"/>
    <col min="2817" max="2817" width="2.625" style="52" customWidth="1"/>
    <col min="2818" max="2818" width="8.625" style="52" customWidth="1"/>
    <col min="2819" max="2819" width="4.625" style="52" customWidth="1"/>
    <col min="2820" max="2820" width="7.125" style="52" customWidth="1"/>
    <col min="2821" max="2821" width="8.625" style="52" customWidth="1"/>
    <col min="2822" max="2822" width="4.625" style="52" customWidth="1"/>
    <col min="2823" max="2823" width="10.5" style="52" customWidth="1"/>
    <col min="2824" max="2824" width="6.125" style="52" customWidth="1"/>
    <col min="2825" max="2825" width="10.625" style="52" customWidth="1"/>
    <col min="2826" max="2828" width="5.125" style="52" customWidth="1"/>
    <col min="2829" max="2829" width="6.25" style="52" customWidth="1"/>
    <col min="2830" max="2830" width="5.125" style="52" customWidth="1"/>
    <col min="2831" max="2831" width="8.75" style="52" customWidth="1"/>
    <col min="2832" max="2832" width="2.125" style="52" customWidth="1"/>
    <col min="2833" max="3072" width="9" style="52" customWidth="1"/>
    <col min="3073" max="3073" width="2.625" style="52" customWidth="1"/>
    <col min="3074" max="3074" width="8.625" style="52" customWidth="1"/>
    <col min="3075" max="3075" width="4.625" style="52" customWidth="1"/>
    <col min="3076" max="3076" width="7.125" style="52" customWidth="1"/>
    <col min="3077" max="3077" width="8.625" style="52" customWidth="1"/>
    <col min="3078" max="3078" width="4.625" style="52" customWidth="1"/>
    <col min="3079" max="3079" width="10.5" style="52" customWidth="1"/>
    <col min="3080" max="3080" width="6.125" style="52" customWidth="1"/>
    <col min="3081" max="3081" width="10.625" style="52" customWidth="1"/>
    <col min="3082" max="3084" width="5.125" style="52" customWidth="1"/>
    <col min="3085" max="3085" width="6.25" style="52" customWidth="1"/>
    <col min="3086" max="3086" width="5.125" style="52" customWidth="1"/>
    <col min="3087" max="3087" width="8.75" style="52" customWidth="1"/>
    <col min="3088" max="3088" width="2.125" style="52" customWidth="1"/>
    <col min="3089" max="3328" width="9" style="52" customWidth="1"/>
    <col min="3329" max="3329" width="2.625" style="52" customWidth="1"/>
    <col min="3330" max="3330" width="8.625" style="52" customWidth="1"/>
    <col min="3331" max="3331" width="4.625" style="52" customWidth="1"/>
    <col min="3332" max="3332" width="7.125" style="52" customWidth="1"/>
    <col min="3333" max="3333" width="8.625" style="52" customWidth="1"/>
    <col min="3334" max="3334" width="4.625" style="52" customWidth="1"/>
    <col min="3335" max="3335" width="10.5" style="52" customWidth="1"/>
    <col min="3336" max="3336" width="6.125" style="52" customWidth="1"/>
    <col min="3337" max="3337" width="10.625" style="52" customWidth="1"/>
    <col min="3338" max="3340" width="5.125" style="52" customWidth="1"/>
    <col min="3341" max="3341" width="6.25" style="52" customWidth="1"/>
    <col min="3342" max="3342" width="5.125" style="52" customWidth="1"/>
    <col min="3343" max="3343" width="8.75" style="52" customWidth="1"/>
    <col min="3344" max="3344" width="2.125" style="52" customWidth="1"/>
    <col min="3345" max="3584" width="9" style="52" customWidth="1"/>
    <col min="3585" max="3585" width="2.625" style="52" customWidth="1"/>
    <col min="3586" max="3586" width="8.625" style="52" customWidth="1"/>
    <col min="3587" max="3587" width="4.625" style="52" customWidth="1"/>
    <col min="3588" max="3588" width="7.125" style="52" customWidth="1"/>
    <col min="3589" max="3589" width="8.625" style="52" customWidth="1"/>
    <col min="3590" max="3590" width="4.625" style="52" customWidth="1"/>
    <col min="3591" max="3591" width="10.5" style="52" customWidth="1"/>
    <col min="3592" max="3592" width="6.125" style="52" customWidth="1"/>
    <col min="3593" max="3593" width="10.625" style="52" customWidth="1"/>
    <col min="3594" max="3596" width="5.125" style="52" customWidth="1"/>
    <col min="3597" max="3597" width="6.25" style="52" customWidth="1"/>
    <col min="3598" max="3598" width="5.125" style="52" customWidth="1"/>
    <col min="3599" max="3599" width="8.75" style="52" customWidth="1"/>
    <col min="3600" max="3600" width="2.125" style="52" customWidth="1"/>
    <col min="3601" max="3840" width="9" style="52" customWidth="1"/>
    <col min="3841" max="3841" width="2.625" style="52" customWidth="1"/>
    <col min="3842" max="3842" width="8.625" style="52" customWidth="1"/>
    <col min="3843" max="3843" width="4.625" style="52" customWidth="1"/>
    <col min="3844" max="3844" width="7.125" style="52" customWidth="1"/>
    <col min="3845" max="3845" width="8.625" style="52" customWidth="1"/>
    <col min="3846" max="3846" width="4.625" style="52" customWidth="1"/>
    <col min="3847" max="3847" width="10.5" style="52" customWidth="1"/>
    <col min="3848" max="3848" width="6.125" style="52" customWidth="1"/>
    <col min="3849" max="3849" width="10.625" style="52" customWidth="1"/>
    <col min="3850" max="3852" width="5.125" style="52" customWidth="1"/>
    <col min="3853" max="3853" width="6.25" style="52" customWidth="1"/>
    <col min="3854" max="3854" width="5.125" style="52" customWidth="1"/>
    <col min="3855" max="3855" width="8.75" style="52" customWidth="1"/>
    <col min="3856" max="3856" width="2.125" style="52" customWidth="1"/>
    <col min="3857" max="4096" width="9" style="52" customWidth="1"/>
    <col min="4097" max="4097" width="2.625" style="52" customWidth="1"/>
    <col min="4098" max="4098" width="8.625" style="52" customWidth="1"/>
    <col min="4099" max="4099" width="4.625" style="52" customWidth="1"/>
    <col min="4100" max="4100" width="7.125" style="52" customWidth="1"/>
    <col min="4101" max="4101" width="8.625" style="52" customWidth="1"/>
    <col min="4102" max="4102" width="4.625" style="52" customWidth="1"/>
    <col min="4103" max="4103" width="10.5" style="52" customWidth="1"/>
    <col min="4104" max="4104" width="6.125" style="52" customWidth="1"/>
    <col min="4105" max="4105" width="10.625" style="52" customWidth="1"/>
    <col min="4106" max="4108" width="5.125" style="52" customWidth="1"/>
    <col min="4109" max="4109" width="6.25" style="52" customWidth="1"/>
    <col min="4110" max="4110" width="5.125" style="52" customWidth="1"/>
    <col min="4111" max="4111" width="8.75" style="52" customWidth="1"/>
    <col min="4112" max="4112" width="2.125" style="52" customWidth="1"/>
    <col min="4113" max="4352" width="9" style="52" customWidth="1"/>
    <col min="4353" max="4353" width="2.625" style="52" customWidth="1"/>
    <col min="4354" max="4354" width="8.625" style="52" customWidth="1"/>
    <col min="4355" max="4355" width="4.625" style="52" customWidth="1"/>
    <col min="4356" max="4356" width="7.125" style="52" customWidth="1"/>
    <col min="4357" max="4357" width="8.625" style="52" customWidth="1"/>
    <col min="4358" max="4358" width="4.625" style="52" customWidth="1"/>
    <col min="4359" max="4359" width="10.5" style="52" customWidth="1"/>
    <col min="4360" max="4360" width="6.125" style="52" customWidth="1"/>
    <col min="4361" max="4361" width="10.625" style="52" customWidth="1"/>
    <col min="4362" max="4364" width="5.125" style="52" customWidth="1"/>
    <col min="4365" max="4365" width="6.25" style="52" customWidth="1"/>
    <col min="4366" max="4366" width="5.125" style="52" customWidth="1"/>
    <col min="4367" max="4367" width="8.75" style="52" customWidth="1"/>
    <col min="4368" max="4368" width="2.125" style="52" customWidth="1"/>
    <col min="4369" max="4608" width="9" style="52" customWidth="1"/>
    <col min="4609" max="4609" width="2.625" style="52" customWidth="1"/>
    <col min="4610" max="4610" width="8.625" style="52" customWidth="1"/>
    <col min="4611" max="4611" width="4.625" style="52" customWidth="1"/>
    <col min="4612" max="4612" width="7.125" style="52" customWidth="1"/>
    <col min="4613" max="4613" width="8.625" style="52" customWidth="1"/>
    <col min="4614" max="4614" width="4.625" style="52" customWidth="1"/>
    <col min="4615" max="4615" width="10.5" style="52" customWidth="1"/>
    <col min="4616" max="4616" width="6.125" style="52" customWidth="1"/>
    <col min="4617" max="4617" width="10.625" style="52" customWidth="1"/>
    <col min="4618" max="4620" width="5.125" style="52" customWidth="1"/>
    <col min="4621" max="4621" width="6.25" style="52" customWidth="1"/>
    <col min="4622" max="4622" width="5.125" style="52" customWidth="1"/>
    <col min="4623" max="4623" width="8.75" style="52" customWidth="1"/>
    <col min="4624" max="4624" width="2.125" style="52" customWidth="1"/>
    <col min="4625" max="4864" width="9" style="52" customWidth="1"/>
    <col min="4865" max="4865" width="2.625" style="52" customWidth="1"/>
    <col min="4866" max="4866" width="8.625" style="52" customWidth="1"/>
    <col min="4867" max="4867" width="4.625" style="52" customWidth="1"/>
    <col min="4868" max="4868" width="7.125" style="52" customWidth="1"/>
    <col min="4869" max="4869" width="8.625" style="52" customWidth="1"/>
    <col min="4870" max="4870" width="4.625" style="52" customWidth="1"/>
    <col min="4871" max="4871" width="10.5" style="52" customWidth="1"/>
    <col min="4872" max="4872" width="6.125" style="52" customWidth="1"/>
    <col min="4873" max="4873" width="10.625" style="52" customWidth="1"/>
    <col min="4874" max="4876" width="5.125" style="52" customWidth="1"/>
    <col min="4877" max="4877" width="6.25" style="52" customWidth="1"/>
    <col min="4878" max="4878" width="5.125" style="52" customWidth="1"/>
    <col min="4879" max="4879" width="8.75" style="52" customWidth="1"/>
    <col min="4880" max="4880" width="2.125" style="52" customWidth="1"/>
    <col min="4881" max="5120" width="9" style="52" customWidth="1"/>
    <col min="5121" max="5121" width="2.625" style="52" customWidth="1"/>
    <col min="5122" max="5122" width="8.625" style="52" customWidth="1"/>
    <col min="5123" max="5123" width="4.625" style="52" customWidth="1"/>
    <col min="5124" max="5124" width="7.125" style="52" customWidth="1"/>
    <col min="5125" max="5125" width="8.625" style="52" customWidth="1"/>
    <col min="5126" max="5126" width="4.625" style="52" customWidth="1"/>
    <col min="5127" max="5127" width="10.5" style="52" customWidth="1"/>
    <col min="5128" max="5128" width="6.125" style="52" customWidth="1"/>
    <col min="5129" max="5129" width="10.625" style="52" customWidth="1"/>
    <col min="5130" max="5132" width="5.125" style="52" customWidth="1"/>
    <col min="5133" max="5133" width="6.25" style="52" customWidth="1"/>
    <col min="5134" max="5134" width="5.125" style="52" customWidth="1"/>
    <col min="5135" max="5135" width="8.75" style="52" customWidth="1"/>
    <col min="5136" max="5136" width="2.125" style="52" customWidth="1"/>
    <col min="5137" max="5376" width="9" style="52" customWidth="1"/>
    <col min="5377" max="5377" width="2.625" style="52" customWidth="1"/>
    <col min="5378" max="5378" width="8.625" style="52" customWidth="1"/>
    <col min="5379" max="5379" width="4.625" style="52" customWidth="1"/>
    <col min="5380" max="5380" width="7.125" style="52" customWidth="1"/>
    <col min="5381" max="5381" width="8.625" style="52" customWidth="1"/>
    <col min="5382" max="5382" width="4.625" style="52" customWidth="1"/>
    <col min="5383" max="5383" width="10.5" style="52" customWidth="1"/>
    <col min="5384" max="5384" width="6.125" style="52" customWidth="1"/>
    <col min="5385" max="5385" width="10.625" style="52" customWidth="1"/>
    <col min="5386" max="5388" width="5.125" style="52" customWidth="1"/>
    <col min="5389" max="5389" width="6.25" style="52" customWidth="1"/>
    <col min="5390" max="5390" width="5.125" style="52" customWidth="1"/>
    <col min="5391" max="5391" width="8.75" style="52" customWidth="1"/>
    <col min="5392" max="5392" width="2.125" style="52" customWidth="1"/>
    <col min="5393" max="5632" width="9" style="52" customWidth="1"/>
    <col min="5633" max="5633" width="2.625" style="52" customWidth="1"/>
    <col min="5634" max="5634" width="8.625" style="52" customWidth="1"/>
    <col min="5635" max="5635" width="4.625" style="52" customWidth="1"/>
    <col min="5636" max="5636" width="7.125" style="52" customWidth="1"/>
    <col min="5637" max="5637" width="8.625" style="52" customWidth="1"/>
    <col min="5638" max="5638" width="4.625" style="52" customWidth="1"/>
    <col min="5639" max="5639" width="10.5" style="52" customWidth="1"/>
    <col min="5640" max="5640" width="6.125" style="52" customWidth="1"/>
    <col min="5641" max="5641" width="10.625" style="52" customWidth="1"/>
    <col min="5642" max="5644" width="5.125" style="52" customWidth="1"/>
    <col min="5645" max="5645" width="6.25" style="52" customWidth="1"/>
    <col min="5646" max="5646" width="5.125" style="52" customWidth="1"/>
    <col min="5647" max="5647" width="8.75" style="52" customWidth="1"/>
    <col min="5648" max="5648" width="2.125" style="52" customWidth="1"/>
    <col min="5649" max="5888" width="9" style="52" customWidth="1"/>
    <col min="5889" max="5889" width="2.625" style="52" customWidth="1"/>
    <col min="5890" max="5890" width="8.625" style="52" customWidth="1"/>
    <col min="5891" max="5891" width="4.625" style="52" customWidth="1"/>
    <col min="5892" max="5892" width="7.125" style="52" customWidth="1"/>
    <col min="5893" max="5893" width="8.625" style="52" customWidth="1"/>
    <col min="5894" max="5894" width="4.625" style="52" customWidth="1"/>
    <col min="5895" max="5895" width="10.5" style="52" customWidth="1"/>
    <col min="5896" max="5896" width="6.125" style="52" customWidth="1"/>
    <col min="5897" max="5897" width="10.625" style="52" customWidth="1"/>
    <col min="5898" max="5900" width="5.125" style="52" customWidth="1"/>
    <col min="5901" max="5901" width="6.25" style="52" customWidth="1"/>
    <col min="5902" max="5902" width="5.125" style="52" customWidth="1"/>
    <col min="5903" max="5903" width="8.75" style="52" customWidth="1"/>
    <col min="5904" max="5904" width="2.125" style="52" customWidth="1"/>
    <col min="5905" max="6144" width="9" style="52" customWidth="1"/>
    <col min="6145" max="6145" width="2.625" style="52" customWidth="1"/>
    <col min="6146" max="6146" width="8.625" style="52" customWidth="1"/>
    <col min="6147" max="6147" width="4.625" style="52" customWidth="1"/>
    <col min="6148" max="6148" width="7.125" style="52" customWidth="1"/>
    <col min="6149" max="6149" width="8.625" style="52" customWidth="1"/>
    <col min="6150" max="6150" width="4.625" style="52" customWidth="1"/>
    <col min="6151" max="6151" width="10.5" style="52" customWidth="1"/>
    <col min="6152" max="6152" width="6.125" style="52" customWidth="1"/>
    <col min="6153" max="6153" width="10.625" style="52" customWidth="1"/>
    <col min="6154" max="6156" width="5.125" style="52" customWidth="1"/>
    <col min="6157" max="6157" width="6.25" style="52" customWidth="1"/>
    <col min="6158" max="6158" width="5.125" style="52" customWidth="1"/>
    <col min="6159" max="6159" width="8.75" style="52" customWidth="1"/>
    <col min="6160" max="6160" width="2.125" style="52" customWidth="1"/>
    <col min="6161" max="6400" width="9" style="52" customWidth="1"/>
    <col min="6401" max="6401" width="2.625" style="52" customWidth="1"/>
    <col min="6402" max="6402" width="8.625" style="52" customWidth="1"/>
    <col min="6403" max="6403" width="4.625" style="52" customWidth="1"/>
    <col min="6404" max="6404" width="7.125" style="52" customWidth="1"/>
    <col min="6405" max="6405" width="8.625" style="52" customWidth="1"/>
    <col min="6406" max="6406" width="4.625" style="52" customWidth="1"/>
    <col min="6407" max="6407" width="10.5" style="52" customWidth="1"/>
    <col min="6408" max="6408" width="6.125" style="52" customWidth="1"/>
    <col min="6409" max="6409" width="10.625" style="52" customWidth="1"/>
    <col min="6410" max="6412" width="5.125" style="52" customWidth="1"/>
    <col min="6413" max="6413" width="6.25" style="52" customWidth="1"/>
    <col min="6414" max="6414" width="5.125" style="52" customWidth="1"/>
    <col min="6415" max="6415" width="8.75" style="52" customWidth="1"/>
    <col min="6416" max="6416" width="2.125" style="52" customWidth="1"/>
    <col min="6417" max="6656" width="9" style="52" customWidth="1"/>
    <col min="6657" max="6657" width="2.625" style="52" customWidth="1"/>
    <col min="6658" max="6658" width="8.625" style="52" customWidth="1"/>
    <col min="6659" max="6659" width="4.625" style="52" customWidth="1"/>
    <col min="6660" max="6660" width="7.125" style="52" customWidth="1"/>
    <col min="6661" max="6661" width="8.625" style="52" customWidth="1"/>
    <col min="6662" max="6662" width="4.625" style="52" customWidth="1"/>
    <col min="6663" max="6663" width="10.5" style="52" customWidth="1"/>
    <col min="6664" max="6664" width="6.125" style="52" customWidth="1"/>
    <col min="6665" max="6665" width="10.625" style="52" customWidth="1"/>
    <col min="6666" max="6668" width="5.125" style="52" customWidth="1"/>
    <col min="6669" max="6669" width="6.25" style="52" customWidth="1"/>
    <col min="6670" max="6670" width="5.125" style="52" customWidth="1"/>
    <col min="6671" max="6671" width="8.75" style="52" customWidth="1"/>
    <col min="6672" max="6672" width="2.125" style="52" customWidth="1"/>
    <col min="6673" max="6912" width="9" style="52" customWidth="1"/>
    <col min="6913" max="6913" width="2.625" style="52" customWidth="1"/>
    <col min="6914" max="6914" width="8.625" style="52" customWidth="1"/>
    <col min="6915" max="6915" width="4.625" style="52" customWidth="1"/>
    <col min="6916" max="6916" width="7.125" style="52" customWidth="1"/>
    <col min="6917" max="6917" width="8.625" style="52" customWidth="1"/>
    <col min="6918" max="6918" width="4.625" style="52" customWidth="1"/>
    <col min="6919" max="6919" width="10.5" style="52" customWidth="1"/>
    <col min="6920" max="6920" width="6.125" style="52" customWidth="1"/>
    <col min="6921" max="6921" width="10.625" style="52" customWidth="1"/>
    <col min="6922" max="6924" width="5.125" style="52" customWidth="1"/>
    <col min="6925" max="6925" width="6.25" style="52" customWidth="1"/>
    <col min="6926" max="6926" width="5.125" style="52" customWidth="1"/>
    <col min="6927" max="6927" width="8.75" style="52" customWidth="1"/>
    <col min="6928" max="6928" width="2.125" style="52" customWidth="1"/>
    <col min="6929" max="7168" width="9" style="52" customWidth="1"/>
    <col min="7169" max="7169" width="2.625" style="52" customWidth="1"/>
    <col min="7170" max="7170" width="8.625" style="52" customWidth="1"/>
    <col min="7171" max="7171" width="4.625" style="52" customWidth="1"/>
    <col min="7172" max="7172" width="7.125" style="52" customWidth="1"/>
    <col min="7173" max="7173" width="8.625" style="52" customWidth="1"/>
    <col min="7174" max="7174" width="4.625" style="52" customWidth="1"/>
    <col min="7175" max="7175" width="10.5" style="52" customWidth="1"/>
    <col min="7176" max="7176" width="6.125" style="52" customWidth="1"/>
    <col min="7177" max="7177" width="10.625" style="52" customWidth="1"/>
    <col min="7178" max="7180" width="5.125" style="52" customWidth="1"/>
    <col min="7181" max="7181" width="6.25" style="52" customWidth="1"/>
    <col min="7182" max="7182" width="5.125" style="52" customWidth="1"/>
    <col min="7183" max="7183" width="8.75" style="52" customWidth="1"/>
    <col min="7184" max="7184" width="2.125" style="52" customWidth="1"/>
    <col min="7185" max="7424" width="9" style="52" customWidth="1"/>
    <col min="7425" max="7425" width="2.625" style="52" customWidth="1"/>
    <col min="7426" max="7426" width="8.625" style="52" customWidth="1"/>
    <col min="7427" max="7427" width="4.625" style="52" customWidth="1"/>
    <col min="7428" max="7428" width="7.125" style="52" customWidth="1"/>
    <col min="7429" max="7429" width="8.625" style="52" customWidth="1"/>
    <col min="7430" max="7430" width="4.625" style="52" customWidth="1"/>
    <col min="7431" max="7431" width="10.5" style="52" customWidth="1"/>
    <col min="7432" max="7432" width="6.125" style="52" customWidth="1"/>
    <col min="7433" max="7433" width="10.625" style="52" customWidth="1"/>
    <col min="7434" max="7436" width="5.125" style="52" customWidth="1"/>
    <col min="7437" max="7437" width="6.25" style="52" customWidth="1"/>
    <col min="7438" max="7438" width="5.125" style="52" customWidth="1"/>
    <col min="7439" max="7439" width="8.75" style="52" customWidth="1"/>
    <col min="7440" max="7440" width="2.125" style="52" customWidth="1"/>
    <col min="7441" max="7680" width="9" style="52" customWidth="1"/>
    <col min="7681" max="7681" width="2.625" style="52" customWidth="1"/>
    <col min="7682" max="7682" width="8.625" style="52" customWidth="1"/>
    <col min="7683" max="7683" width="4.625" style="52" customWidth="1"/>
    <col min="7684" max="7684" width="7.125" style="52" customWidth="1"/>
    <col min="7685" max="7685" width="8.625" style="52" customWidth="1"/>
    <col min="7686" max="7686" width="4.625" style="52" customWidth="1"/>
    <col min="7687" max="7687" width="10.5" style="52" customWidth="1"/>
    <col min="7688" max="7688" width="6.125" style="52" customWidth="1"/>
    <col min="7689" max="7689" width="10.625" style="52" customWidth="1"/>
    <col min="7690" max="7692" width="5.125" style="52" customWidth="1"/>
    <col min="7693" max="7693" width="6.25" style="52" customWidth="1"/>
    <col min="7694" max="7694" width="5.125" style="52" customWidth="1"/>
    <col min="7695" max="7695" width="8.75" style="52" customWidth="1"/>
    <col min="7696" max="7696" width="2.125" style="52" customWidth="1"/>
    <col min="7697" max="7936" width="9" style="52" customWidth="1"/>
    <col min="7937" max="7937" width="2.625" style="52" customWidth="1"/>
    <col min="7938" max="7938" width="8.625" style="52" customWidth="1"/>
    <col min="7939" max="7939" width="4.625" style="52" customWidth="1"/>
    <col min="7940" max="7940" width="7.125" style="52" customWidth="1"/>
    <col min="7941" max="7941" width="8.625" style="52" customWidth="1"/>
    <col min="7942" max="7942" width="4.625" style="52" customWidth="1"/>
    <col min="7943" max="7943" width="10.5" style="52" customWidth="1"/>
    <col min="7944" max="7944" width="6.125" style="52" customWidth="1"/>
    <col min="7945" max="7945" width="10.625" style="52" customWidth="1"/>
    <col min="7946" max="7948" width="5.125" style="52" customWidth="1"/>
    <col min="7949" max="7949" width="6.25" style="52" customWidth="1"/>
    <col min="7950" max="7950" width="5.125" style="52" customWidth="1"/>
    <col min="7951" max="7951" width="8.75" style="52" customWidth="1"/>
    <col min="7952" max="7952" width="2.125" style="52" customWidth="1"/>
    <col min="7953" max="8192" width="9" style="52" customWidth="1"/>
    <col min="8193" max="8193" width="2.625" style="52" customWidth="1"/>
    <col min="8194" max="8194" width="8.625" style="52" customWidth="1"/>
    <col min="8195" max="8195" width="4.625" style="52" customWidth="1"/>
    <col min="8196" max="8196" width="7.125" style="52" customWidth="1"/>
    <col min="8197" max="8197" width="8.625" style="52" customWidth="1"/>
    <col min="8198" max="8198" width="4.625" style="52" customWidth="1"/>
    <col min="8199" max="8199" width="10.5" style="52" customWidth="1"/>
    <col min="8200" max="8200" width="6.125" style="52" customWidth="1"/>
    <col min="8201" max="8201" width="10.625" style="52" customWidth="1"/>
    <col min="8202" max="8204" width="5.125" style="52" customWidth="1"/>
    <col min="8205" max="8205" width="6.25" style="52" customWidth="1"/>
    <col min="8206" max="8206" width="5.125" style="52" customWidth="1"/>
    <col min="8207" max="8207" width="8.75" style="52" customWidth="1"/>
    <col min="8208" max="8208" width="2.125" style="52" customWidth="1"/>
    <col min="8209" max="8448" width="9" style="52" customWidth="1"/>
    <col min="8449" max="8449" width="2.625" style="52" customWidth="1"/>
    <col min="8450" max="8450" width="8.625" style="52" customWidth="1"/>
    <col min="8451" max="8451" width="4.625" style="52" customWidth="1"/>
    <col min="8452" max="8452" width="7.125" style="52" customWidth="1"/>
    <col min="8453" max="8453" width="8.625" style="52" customWidth="1"/>
    <col min="8454" max="8454" width="4.625" style="52" customWidth="1"/>
    <col min="8455" max="8455" width="10.5" style="52" customWidth="1"/>
    <col min="8456" max="8456" width="6.125" style="52" customWidth="1"/>
    <col min="8457" max="8457" width="10.625" style="52" customWidth="1"/>
    <col min="8458" max="8460" width="5.125" style="52" customWidth="1"/>
    <col min="8461" max="8461" width="6.25" style="52" customWidth="1"/>
    <col min="8462" max="8462" width="5.125" style="52" customWidth="1"/>
    <col min="8463" max="8463" width="8.75" style="52" customWidth="1"/>
    <col min="8464" max="8464" width="2.125" style="52" customWidth="1"/>
    <col min="8465" max="8704" width="9" style="52" customWidth="1"/>
    <col min="8705" max="8705" width="2.625" style="52" customWidth="1"/>
    <col min="8706" max="8706" width="8.625" style="52" customWidth="1"/>
    <col min="8707" max="8707" width="4.625" style="52" customWidth="1"/>
    <col min="8708" max="8708" width="7.125" style="52" customWidth="1"/>
    <col min="8709" max="8709" width="8.625" style="52" customWidth="1"/>
    <col min="8710" max="8710" width="4.625" style="52" customWidth="1"/>
    <col min="8711" max="8711" width="10.5" style="52" customWidth="1"/>
    <col min="8712" max="8712" width="6.125" style="52" customWidth="1"/>
    <col min="8713" max="8713" width="10.625" style="52" customWidth="1"/>
    <col min="8714" max="8716" width="5.125" style="52" customWidth="1"/>
    <col min="8717" max="8717" width="6.25" style="52" customWidth="1"/>
    <col min="8718" max="8718" width="5.125" style="52" customWidth="1"/>
    <col min="8719" max="8719" width="8.75" style="52" customWidth="1"/>
    <col min="8720" max="8720" width="2.125" style="52" customWidth="1"/>
    <col min="8721" max="8960" width="9" style="52" customWidth="1"/>
    <col min="8961" max="8961" width="2.625" style="52" customWidth="1"/>
    <col min="8962" max="8962" width="8.625" style="52" customWidth="1"/>
    <col min="8963" max="8963" width="4.625" style="52" customWidth="1"/>
    <col min="8964" max="8964" width="7.125" style="52" customWidth="1"/>
    <col min="8965" max="8965" width="8.625" style="52" customWidth="1"/>
    <col min="8966" max="8966" width="4.625" style="52" customWidth="1"/>
    <col min="8967" max="8967" width="10.5" style="52" customWidth="1"/>
    <col min="8968" max="8968" width="6.125" style="52" customWidth="1"/>
    <col min="8969" max="8969" width="10.625" style="52" customWidth="1"/>
    <col min="8970" max="8972" width="5.125" style="52" customWidth="1"/>
    <col min="8973" max="8973" width="6.25" style="52" customWidth="1"/>
    <col min="8974" max="8974" width="5.125" style="52" customWidth="1"/>
    <col min="8975" max="8975" width="8.75" style="52" customWidth="1"/>
    <col min="8976" max="8976" width="2.125" style="52" customWidth="1"/>
    <col min="8977" max="9216" width="9" style="52" customWidth="1"/>
    <col min="9217" max="9217" width="2.625" style="52" customWidth="1"/>
    <col min="9218" max="9218" width="8.625" style="52" customWidth="1"/>
    <col min="9219" max="9219" width="4.625" style="52" customWidth="1"/>
    <col min="9220" max="9220" width="7.125" style="52" customWidth="1"/>
    <col min="9221" max="9221" width="8.625" style="52" customWidth="1"/>
    <col min="9222" max="9222" width="4.625" style="52" customWidth="1"/>
    <col min="9223" max="9223" width="10.5" style="52" customWidth="1"/>
    <col min="9224" max="9224" width="6.125" style="52" customWidth="1"/>
    <col min="9225" max="9225" width="10.625" style="52" customWidth="1"/>
    <col min="9226" max="9228" width="5.125" style="52" customWidth="1"/>
    <col min="9229" max="9229" width="6.25" style="52" customWidth="1"/>
    <col min="9230" max="9230" width="5.125" style="52" customWidth="1"/>
    <col min="9231" max="9231" width="8.75" style="52" customWidth="1"/>
    <col min="9232" max="9232" width="2.125" style="52" customWidth="1"/>
    <col min="9233" max="9472" width="9" style="52" customWidth="1"/>
    <col min="9473" max="9473" width="2.625" style="52" customWidth="1"/>
    <col min="9474" max="9474" width="8.625" style="52" customWidth="1"/>
    <col min="9475" max="9475" width="4.625" style="52" customWidth="1"/>
    <col min="9476" max="9476" width="7.125" style="52" customWidth="1"/>
    <col min="9477" max="9477" width="8.625" style="52" customWidth="1"/>
    <col min="9478" max="9478" width="4.625" style="52" customWidth="1"/>
    <col min="9479" max="9479" width="10.5" style="52" customWidth="1"/>
    <col min="9480" max="9480" width="6.125" style="52" customWidth="1"/>
    <col min="9481" max="9481" width="10.625" style="52" customWidth="1"/>
    <col min="9482" max="9484" width="5.125" style="52" customWidth="1"/>
    <col min="9485" max="9485" width="6.25" style="52" customWidth="1"/>
    <col min="9486" max="9486" width="5.125" style="52" customWidth="1"/>
    <col min="9487" max="9487" width="8.75" style="52" customWidth="1"/>
    <col min="9488" max="9488" width="2.125" style="52" customWidth="1"/>
    <col min="9489" max="9728" width="9" style="52" customWidth="1"/>
    <col min="9729" max="9729" width="2.625" style="52" customWidth="1"/>
    <col min="9730" max="9730" width="8.625" style="52" customWidth="1"/>
    <col min="9731" max="9731" width="4.625" style="52" customWidth="1"/>
    <col min="9732" max="9732" width="7.125" style="52" customWidth="1"/>
    <col min="9733" max="9733" width="8.625" style="52" customWidth="1"/>
    <col min="9734" max="9734" width="4.625" style="52" customWidth="1"/>
    <col min="9735" max="9735" width="10.5" style="52" customWidth="1"/>
    <col min="9736" max="9736" width="6.125" style="52" customWidth="1"/>
    <col min="9737" max="9737" width="10.625" style="52" customWidth="1"/>
    <col min="9738" max="9740" width="5.125" style="52" customWidth="1"/>
    <col min="9741" max="9741" width="6.25" style="52" customWidth="1"/>
    <col min="9742" max="9742" width="5.125" style="52" customWidth="1"/>
    <col min="9743" max="9743" width="8.75" style="52" customWidth="1"/>
    <col min="9744" max="9744" width="2.125" style="52" customWidth="1"/>
    <col min="9745" max="9984" width="9" style="52" customWidth="1"/>
    <col min="9985" max="9985" width="2.625" style="52" customWidth="1"/>
    <col min="9986" max="9986" width="8.625" style="52" customWidth="1"/>
    <col min="9987" max="9987" width="4.625" style="52" customWidth="1"/>
    <col min="9988" max="9988" width="7.125" style="52" customWidth="1"/>
    <col min="9989" max="9989" width="8.625" style="52" customWidth="1"/>
    <col min="9990" max="9990" width="4.625" style="52" customWidth="1"/>
    <col min="9991" max="9991" width="10.5" style="52" customWidth="1"/>
    <col min="9992" max="9992" width="6.125" style="52" customWidth="1"/>
    <col min="9993" max="9993" width="10.625" style="52" customWidth="1"/>
    <col min="9994" max="9996" width="5.125" style="52" customWidth="1"/>
    <col min="9997" max="9997" width="6.25" style="52" customWidth="1"/>
    <col min="9998" max="9998" width="5.125" style="52" customWidth="1"/>
    <col min="9999" max="9999" width="8.75" style="52" customWidth="1"/>
    <col min="10000" max="10000" width="2.125" style="52" customWidth="1"/>
    <col min="10001" max="10240" width="9" style="52" customWidth="1"/>
    <col min="10241" max="10241" width="2.625" style="52" customWidth="1"/>
    <col min="10242" max="10242" width="8.625" style="52" customWidth="1"/>
    <col min="10243" max="10243" width="4.625" style="52" customWidth="1"/>
    <col min="10244" max="10244" width="7.125" style="52" customWidth="1"/>
    <col min="10245" max="10245" width="8.625" style="52" customWidth="1"/>
    <col min="10246" max="10246" width="4.625" style="52" customWidth="1"/>
    <col min="10247" max="10247" width="10.5" style="52" customWidth="1"/>
    <col min="10248" max="10248" width="6.125" style="52" customWidth="1"/>
    <col min="10249" max="10249" width="10.625" style="52" customWidth="1"/>
    <col min="10250" max="10252" width="5.125" style="52" customWidth="1"/>
    <col min="10253" max="10253" width="6.25" style="52" customWidth="1"/>
    <col min="10254" max="10254" width="5.125" style="52" customWidth="1"/>
    <col min="10255" max="10255" width="8.75" style="52" customWidth="1"/>
    <col min="10256" max="10256" width="2.125" style="52" customWidth="1"/>
    <col min="10257" max="10496" width="9" style="52" customWidth="1"/>
    <col min="10497" max="10497" width="2.625" style="52" customWidth="1"/>
    <col min="10498" max="10498" width="8.625" style="52" customWidth="1"/>
    <col min="10499" max="10499" width="4.625" style="52" customWidth="1"/>
    <col min="10500" max="10500" width="7.125" style="52" customWidth="1"/>
    <col min="10501" max="10501" width="8.625" style="52" customWidth="1"/>
    <col min="10502" max="10502" width="4.625" style="52" customWidth="1"/>
    <col min="10503" max="10503" width="10.5" style="52" customWidth="1"/>
    <col min="10504" max="10504" width="6.125" style="52" customWidth="1"/>
    <col min="10505" max="10505" width="10.625" style="52" customWidth="1"/>
    <col min="10506" max="10508" width="5.125" style="52" customWidth="1"/>
    <col min="10509" max="10509" width="6.25" style="52" customWidth="1"/>
    <col min="10510" max="10510" width="5.125" style="52" customWidth="1"/>
    <col min="10511" max="10511" width="8.75" style="52" customWidth="1"/>
    <col min="10512" max="10512" width="2.125" style="52" customWidth="1"/>
    <col min="10513" max="10752" width="9" style="52" customWidth="1"/>
    <col min="10753" max="10753" width="2.625" style="52" customWidth="1"/>
    <col min="10754" max="10754" width="8.625" style="52" customWidth="1"/>
    <col min="10755" max="10755" width="4.625" style="52" customWidth="1"/>
    <col min="10756" max="10756" width="7.125" style="52" customWidth="1"/>
    <col min="10757" max="10757" width="8.625" style="52" customWidth="1"/>
    <col min="10758" max="10758" width="4.625" style="52" customWidth="1"/>
    <col min="10759" max="10759" width="10.5" style="52" customWidth="1"/>
    <col min="10760" max="10760" width="6.125" style="52" customWidth="1"/>
    <col min="10761" max="10761" width="10.625" style="52" customWidth="1"/>
    <col min="10762" max="10764" width="5.125" style="52" customWidth="1"/>
    <col min="10765" max="10765" width="6.25" style="52" customWidth="1"/>
    <col min="10766" max="10766" width="5.125" style="52" customWidth="1"/>
    <col min="10767" max="10767" width="8.75" style="52" customWidth="1"/>
    <col min="10768" max="10768" width="2.125" style="52" customWidth="1"/>
    <col min="10769" max="11008" width="9" style="52" customWidth="1"/>
    <col min="11009" max="11009" width="2.625" style="52" customWidth="1"/>
    <col min="11010" max="11010" width="8.625" style="52" customWidth="1"/>
    <col min="11011" max="11011" width="4.625" style="52" customWidth="1"/>
    <col min="11012" max="11012" width="7.125" style="52" customWidth="1"/>
    <col min="11013" max="11013" width="8.625" style="52" customWidth="1"/>
    <col min="11014" max="11014" width="4.625" style="52" customWidth="1"/>
    <col min="11015" max="11015" width="10.5" style="52" customWidth="1"/>
    <col min="11016" max="11016" width="6.125" style="52" customWidth="1"/>
    <col min="11017" max="11017" width="10.625" style="52" customWidth="1"/>
    <col min="11018" max="11020" width="5.125" style="52" customWidth="1"/>
    <col min="11021" max="11021" width="6.25" style="52" customWidth="1"/>
    <col min="11022" max="11022" width="5.125" style="52" customWidth="1"/>
    <col min="11023" max="11023" width="8.75" style="52" customWidth="1"/>
    <col min="11024" max="11024" width="2.125" style="52" customWidth="1"/>
    <col min="11025" max="11264" width="9" style="52" customWidth="1"/>
    <col min="11265" max="11265" width="2.625" style="52" customWidth="1"/>
    <col min="11266" max="11266" width="8.625" style="52" customWidth="1"/>
    <col min="11267" max="11267" width="4.625" style="52" customWidth="1"/>
    <col min="11268" max="11268" width="7.125" style="52" customWidth="1"/>
    <col min="11269" max="11269" width="8.625" style="52" customWidth="1"/>
    <col min="11270" max="11270" width="4.625" style="52" customWidth="1"/>
    <col min="11271" max="11271" width="10.5" style="52" customWidth="1"/>
    <col min="11272" max="11272" width="6.125" style="52" customWidth="1"/>
    <col min="11273" max="11273" width="10.625" style="52" customWidth="1"/>
    <col min="11274" max="11276" width="5.125" style="52" customWidth="1"/>
    <col min="11277" max="11277" width="6.25" style="52" customWidth="1"/>
    <col min="11278" max="11278" width="5.125" style="52" customWidth="1"/>
    <col min="11279" max="11279" width="8.75" style="52" customWidth="1"/>
    <col min="11280" max="11280" width="2.125" style="52" customWidth="1"/>
    <col min="11281" max="11520" width="9" style="52" customWidth="1"/>
    <col min="11521" max="11521" width="2.625" style="52" customWidth="1"/>
    <col min="11522" max="11522" width="8.625" style="52" customWidth="1"/>
    <col min="11523" max="11523" width="4.625" style="52" customWidth="1"/>
    <col min="11524" max="11524" width="7.125" style="52" customWidth="1"/>
    <col min="11525" max="11525" width="8.625" style="52" customWidth="1"/>
    <col min="11526" max="11526" width="4.625" style="52" customWidth="1"/>
    <col min="11527" max="11527" width="10.5" style="52" customWidth="1"/>
    <col min="11528" max="11528" width="6.125" style="52" customWidth="1"/>
    <col min="11529" max="11529" width="10.625" style="52" customWidth="1"/>
    <col min="11530" max="11532" width="5.125" style="52" customWidth="1"/>
    <col min="11533" max="11533" width="6.25" style="52" customWidth="1"/>
    <col min="11534" max="11534" width="5.125" style="52" customWidth="1"/>
    <col min="11535" max="11535" width="8.75" style="52" customWidth="1"/>
    <col min="11536" max="11536" width="2.125" style="52" customWidth="1"/>
    <col min="11537" max="11776" width="9" style="52" customWidth="1"/>
    <col min="11777" max="11777" width="2.625" style="52" customWidth="1"/>
    <col min="11778" max="11778" width="8.625" style="52" customWidth="1"/>
    <col min="11779" max="11779" width="4.625" style="52" customWidth="1"/>
    <col min="11780" max="11780" width="7.125" style="52" customWidth="1"/>
    <col min="11781" max="11781" width="8.625" style="52" customWidth="1"/>
    <col min="11782" max="11782" width="4.625" style="52" customWidth="1"/>
    <col min="11783" max="11783" width="10.5" style="52" customWidth="1"/>
    <col min="11784" max="11784" width="6.125" style="52" customWidth="1"/>
    <col min="11785" max="11785" width="10.625" style="52" customWidth="1"/>
    <col min="11786" max="11788" width="5.125" style="52" customWidth="1"/>
    <col min="11789" max="11789" width="6.25" style="52" customWidth="1"/>
    <col min="11790" max="11790" width="5.125" style="52" customWidth="1"/>
    <col min="11791" max="11791" width="8.75" style="52" customWidth="1"/>
    <col min="11792" max="11792" width="2.125" style="52" customWidth="1"/>
    <col min="11793" max="12032" width="9" style="52" customWidth="1"/>
    <col min="12033" max="12033" width="2.625" style="52" customWidth="1"/>
    <col min="12034" max="12034" width="8.625" style="52" customWidth="1"/>
    <col min="12035" max="12035" width="4.625" style="52" customWidth="1"/>
    <col min="12036" max="12036" width="7.125" style="52" customWidth="1"/>
    <col min="12037" max="12037" width="8.625" style="52" customWidth="1"/>
    <col min="12038" max="12038" width="4.625" style="52" customWidth="1"/>
    <col min="12039" max="12039" width="10.5" style="52" customWidth="1"/>
    <col min="12040" max="12040" width="6.125" style="52" customWidth="1"/>
    <col min="12041" max="12041" width="10.625" style="52" customWidth="1"/>
    <col min="12042" max="12044" width="5.125" style="52" customWidth="1"/>
    <col min="12045" max="12045" width="6.25" style="52" customWidth="1"/>
    <col min="12046" max="12046" width="5.125" style="52" customWidth="1"/>
    <col min="12047" max="12047" width="8.75" style="52" customWidth="1"/>
    <col min="12048" max="12048" width="2.125" style="52" customWidth="1"/>
    <col min="12049" max="12288" width="9" style="52" customWidth="1"/>
    <col min="12289" max="12289" width="2.625" style="52" customWidth="1"/>
    <col min="12290" max="12290" width="8.625" style="52" customWidth="1"/>
    <col min="12291" max="12291" width="4.625" style="52" customWidth="1"/>
    <col min="12292" max="12292" width="7.125" style="52" customWidth="1"/>
    <col min="12293" max="12293" width="8.625" style="52" customWidth="1"/>
    <col min="12294" max="12294" width="4.625" style="52" customWidth="1"/>
    <col min="12295" max="12295" width="10.5" style="52" customWidth="1"/>
    <col min="12296" max="12296" width="6.125" style="52" customWidth="1"/>
    <col min="12297" max="12297" width="10.625" style="52" customWidth="1"/>
    <col min="12298" max="12300" width="5.125" style="52" customWidth="1"/>
    <col min="12301" max="12301" width="6.25" style="52" customWidth="1"/>
    <col min="12302" max="12302" width="5.125" style="52" customWidth="1"/>
    <col min="12303" max="12303" width="8.75" style="52" customWidth="1"/>
    <col min="12304" max="12304" width="2.125" style="52" customWidth="1"/>
    <col min="12305" max="12544" width="9" style="52" customWidth="1"/>
    <col min="12545" max="12545" width="2.625" style="52" customWidth="1"/>
    <col min="12546" max="12546" width="8.625" style="52" customWidth="1"/>
    <col min="12547" max="12547" width="4.625" style="52" customWidth="1"/>
    <col min="12548" max="12548" width="7.125" style="52" customWidth="1"/>
    <col min="12549" max="12549" width="8.625" style="52" customWidth="1"/>
    <col min="12550" max="12550" width="4.625" style="52" customWidth="1"/>
    <col min="12551" max="12551" width="10.5" style="52" customWidth="1"/>
    <col min="12552" max="12552" width="6.125" style="52" customWidth="1"/>
    <col min="12553" max="12553" width="10.625" style="52" customWidth="1"/>
    <col min="12554" max="12556" width="5.125" style="52" customWidth="1"/>
    <col min="12557" max="12557" width="6.25" style="52" customWidth="1"/>
    <col min="12558" max="12558" width="5.125" style="52" customWidth="1"/>
    <col min="12559" max="12559" width="8.75" style="52" customWidth="1"/>
    <col min="12560" max="12560" width="2.125" style="52" customWidth="1"/>
    <col min="12561" max="12800" width="9" style="52" customWidth="1"/>
    <col min="12801" max="12801" width="2.625" style="52" customWidth="1"/>
    <col min="12802" max="12802" width="8.625" style="52" customWidth="1"/>
    <col min="12803" max="12803" width="4.625" style="52" customWidth="1"/>
    <col min="12804" max="12804" width="7.125" style="52" customWidth="1"/>
    <col min="12805" max="12805" width="8.625" style="52" customWidth="1"/>
    <col min="12806" max="12806" width="4.625" style="52" customWidth="1"/>
    <col min="12807" max="12807" width="10.5" style="52" customWidth="1"/>
    <col min="12808" max="12808" width="6.125" style="52" customWidth="1"/>
    <col min="12809" max="12809" width="10.625" style="52" customWidth="1"/>
    <col min="12810" max="12812" width="5.125" style="52" customWidth="1"/>
    <col min="12813" max="12813" width="6.25" style="52" customWidth="1"/>
    <col min="12814" max="12814" width="5.125" style="52" customWidth="1"/>
    <col min="12815" max="12815" width="8.75" style="52" customWidth="1"/>
    <col min="12816" max="12816" width="2.125" style="52" customWidth="1"/>
    <col min="12817" max="13056" width="9" style="52" customWidth="1"/>
    <col min="13057" max="13057" width="2.625" style="52" customWidth="1"/>
    <col min="13058" max="13058" width="8.625" style="52" customWidth="1"/>
    <col min="13059" max="13059" width="4.625" style="52" customWidth="1"/>
    <col min="13060" max="13060" width="7.125" style="52" customWidth="1"/>
    <col min="13061" max="13061" width="8.625" style="52" customWidth="1"/>
    <col min="13062" max="13062" width="4.625" style="52" customWidth="1"/>
    <col min="13063" max="13063" width="10.5" style="52" customWidth="1"/>
    <col min="13064" max="13064" width="6.125" style="52" customWidth="1"/>
    <col min="13065" max="13065" width="10.625" style="52" customWidth="1"/>
    <col min="13066" max="13068" width="5.125" style="52" customWidth="1"/>
    <col min="13069" max="13069" width="6.25" style="52" customWidth="1"/>
    <col min="13070" max="13070" width="5.125" style="52" customWidth="1"/>
    <col min="13071" max="13071" width="8.75" style="52" customWidth="1"/>
    <col min="13072" max="13072" width="2.125" style="52" customWidth="1"/>
    <col min="13073" max="13312" width="9" style="52" customWidth="1"/>
    <col min="13313" max="13313" width="2.625" style="52" customWidth="1"/>
    <col min="13314" max="13314" width="8.625" style="52" customWidth="1"/>
    <col min="13315" max="13315" width="4.625" style="52" customWidth="1"/>
    <col min="13316" max="13316" width="7.125" style="52" customWidth="1"/>
    <col min="13317" max="13317" width="8.625" style="52" customWidth="1"/>
    <col min="13318" max="13318" width="4.625" style="52" customWidth="1"/>
    <col min="13319" max="13319" width="10.5" style="52" customWidth="1"/>
    <col min="13320" max="13320" width="6.125" style="52" customWidth="1"/>
    <col min="13321" max="13321" width="10.625" style="52" customWidth="1"/>
    <col min="13322" max="13324" width="5.125" style="52" customWidth="1"/>
    <col min="13325" max="13325" width="6.25" style="52" customWidth="1"/>
    <col min="13326" max="13326" width="5.125" style="52" customWidth="1"/>
    <col min="13327" max="13327" width="8.75" style="52" customWidth="1"/>
    <col min="13328" max="13328" width="2.125" style="52" customWidth="1"/>
    <col min="13329" max="13568" width="9" style="52" customWidth="1"/>
    <col min="13569" max="13569" width="2.625" style="52" customWidth="1"/>
    <col min="13570" max="13570" width="8.625" style="52" customWidth="1"/>
    <col min="13571" max="13571" width="4.625" style="52" customWidth="1"/>
    <col min="13572" max="13572" width="7.125" style="52" customWidth="1"/>
    <col min="13573" max="13573" width="8.625" style="52" customWidth="1"/>
    <col min="13574" max="13574" width="4.625" style="52" customWidth="1"/>
    <col min="13575" max="13575" width="10.5" style="52" customWidth="1"/>
    <col min="13576" max="13576" width="6.125" style="52" customWidth="1"/>
    <col min="13577" max="13577" width="10.625" style="52" customWidth="1"/>
    <col min="13578" max="13580" width="5.125" style="52" customWidth="1"/>
    <col min="13581" max="13581" width="6.25" style="52" customWidth="1"/>
    <col min="13582" max="13582" width="5.125" style="52" customWidth="1"/>
    <col min="13583" max="13583" width="8.75" style="52" customWidth="1"/>
    <col min="13584" max="13584" width="2.125" style="52" customWidth="1"/>
    <col min="13585" max="13824" width="9" style="52" customWidth="1"/>
    <col min="13825" max="13825" width="2.625" style="52" customWidth="1"/>
    <col min="13826" max="13826" width="8.625" style="52" customWidth="1"/>
    <col min="13827" max="13827" width="4.625" style="52" customWidth="1"/>
    <col min="13828" max="13828" width="7.125" style="52" customWidth="1"/>
    <col min="13829" max="13829" width="8.625" style="52" customWidth="1"/>
    <col min="13830" max="13830" width="4.625" style="52" customWidth="1"/>
    <col min="13831" max="13831" width="10.5" style="52" customWidth="1"/>
    <col min="13832" max="13832" width="6.125" style="52" customWidth="1"/>
    <col min="13833" max="13833" width="10.625" style="52" customWidth="1"/>
    <col min="13834" max="13836" width="5.125" style="52" customWidth="1"/>
    <col min="13837" max="13837" width="6.25" style="52" customWidth="1"/>
    <col min="13838" max="13838" width="5.125" style="52" customWidth="1"/>
    <col min="13839" max="13839" width="8.75" style="52" customWidth="1"/>
    <col min="13840" max="13840" width="2.125" style="52" customWidth="1"/>
    <col min="13841" max="14080" width="9" style="52" customWidth="1"/>
    <col min="14081" max="14081" width="2.625" style="52" customWidth="1"/>
    <col min="14082" max="14082" width="8.625" style="52" customWidth="1"/>
    <col min="14083" max="14083" width="4.625" style="52" customWidth="1"/>
    <col min="14084" max="14084" width="7.125" style="52" customWidth="1"/>
    <col min="14085" max="14085" width="8.625" style="52" customWidth="1"/>
    <col min="14086" max="14086" width="4.625" style="52" customWidth="1"/>
    <col min="14087" max="14087" width="10.5" style="52" customWidth="1"/>
    <col min="14088" max="14088" width="6.125" style="52" customWidth="1"/>
    <col min="14089" max="14089" width="10.625" style="52" customWidth="1"/>
    <col min="14090" max="14092" width="5.125" style="52" customWidth="1"/>
    <col min="14093" max="14093" width="6.25" style="52" customWidth="1"/>
    <col min="14094" max="14094" width="5.125" style="52" customWidth="1"/>
    <col min="14095" max="14095" width="8.75" style="52" customWidth="1"/>
    <col min="14096" max="14096" width="2.125" style="52" customWidth="1"/>
    <col min="14097" max="14336" width="9" style="52" customWidth="1"/>
    <col min="14337" max="14337" width="2.625" style="52" customWidth="1"/>
    <col min="14338" max="14338" width="8.625" style="52" customWidth="1"/>
    <col min="14339" max="14339" width="4.625" style="52" customWidth="1"/>
    <col min="14340" max="14340" width="7.125" style="52" customWidth="1"/>
    <col min="14341" max="14341" width="8.625" style="52" customWidth="1"/>
    <col min="14342" max="14342" width="4.625" style="52" customWidth="1"/>
    <col min="14343" max="14343" width="10.5" style="52" customWidth="1"/>
    <col min="14344" max="14344" width="6.125" style="52" customWidth="1"/>
    <col min="14345" max="14345" width="10.625" style="52" customWidth="1"/>
    <col min="14346" max="14348" width="5.125" style="52" customWidth="1"/>
    <col min="14349" max="14349" width="6.25" style="52" customWidth="1"/>
    <col min="14350" max="14350" width="5.125" style="52" customWidth="1"/>
    <col min="14351" max="14351" width="8.75" style="52" customWidth="1"/>
    <col min="14352" max="14352" width="2.125" style="52" customWidth="1"/>
    <col min="14353" max="14592" width="9" style="52" customWidth="1"/>
    <col min="14593" max="14593" width="2.625" style="52" customWidth="1"/>
    <col min="14594" max="14594" width="8.625" style="52" customWidth="1"/>
    <col min="14595" max="14595" width="4.625" style="52" customWidth="1"/>
    <col min="14596" max="14596" width="7.125" style="52" customWidth="1"/>
    <col min="14597" max="14597" width="8.625" style="52" customWidth="1"/>
    <col min="14598" max="14598" width="4.625" style="52" customWidth="1"/>
    <col min="14599" max="14599" width="10.5" style="52" customWidth="1"/>
    <col min="14600" max="14600" width="6.125" style="52" customWidth="1"/>
    <col min="14601" max="14601" width="10.625" style="52" customWidth="1"/>
    <col min="14602" max="14604" width="5.125" style="52" customWidth="1"/>
    <col min="14605" max="14605" width="6.25" style="52" customWidth="1"/>
    <col min="14606" max="14606" width="5.125" style="52" customWidth="1"/>
    <col min="14607" max="14607" width="8.75" style="52" customWidth="1"/>
    <col min="14608" max="14608" width="2.125" style="52" customWidth="1"/>
    <col min="14609" max="14848" width="9" style="52" customWidth="1"/>
    <col min="14849" max="14849" width="2.625" style="52" customWidth="1"/>
    <col min="14850" max="14850" width="8.625" style="52" customWidth="1"/>
    <col min="14851" max="14851" width="4.625" style="52" customWidth="1"/>
    <col min="14852" max="14852" width="7.125" style="52" customWidth="1"/>
    <col min="14853" max="14853" width="8.625" style="52" customWidth="1"/>
    <col min="14854" max="14854" width="4.625" style="52" customWidth="1"/>
    <col min="14855" max="14855" width="10.5" style="52" customWidth="1"/>
    <col min="14856" max="14856" width="6.125" style="52" customWidth="1"/>
    <col min="14857" max="14857" width="10.625" style="52" customWidth="1"/>
    <col min="14858" max="14860" width="5.125" style="52" customWidth="1"/>
    <col min="14861" max="14861" width="6.25" style="52" customWidth="1"/>
    <col min="14862" max="14862" width="5.125" style="52" customWidth="1"/>
    <col min="14863" max="14863" width="8.75" style="52" customWidth="1"/>
    <col min="14864" max="14864" width="2.125" style="52" customWidth="1"/>
    <col min="14865" max="15104" width="9" style="52" customWidth="1"/>
    <col min="15105" max="15105" width="2.625" style="52" customWidth="1"/>
    <col min="15106" max="15106" width="8.625" style="52" customWidth="1"/>
    <col min="15107" max="15107" width="4.625" style="52" customWidth="1"/>
    <col min="15108" max="15108" width="7.125" style="52" customWidth="1"/>
    <col min="15109" max="15109" width="8.625" style="52" customWidth="1"/>
    <col min="15110" max="15110" width="4.625" style="52" customWidth="1"/>
    <col min="15111" max="15111" width="10.5" style="52" customWidth="1"/>
    <col min="15112" max="15112" width="6.125" style="52" customWidth="1"/>
    <col min="15113" max="15113" width="10.625" style="52" customWidth="1"/>
    <col min="15114" max="15116" width="5.125" style="52" customWidth="1"/>
    <col min="15117" max="15117" width="6.25" style="52" customWidth="1"/>
    <col min="15118" max="15118" width="5.125" style="52" customWidth="1"/>
    <col min="15119" max="15119" width="8.75" style="52" customWidth="1"/>
    <col min="15120" max="15120" width="2.125" style="52" customWidth="1"/>
    <col min="15121" max="15360" width="9" style="52" customWidth="1"/>
    <col min="15361" max="15361" width="2.625" style="52" customWidth="1"/>
    <col min="15362" max="15362" width="8.625" style="52" customWidth="1"/>
    <col min="15363" max="15363" width="4.625" style="52" customWidth="1"/>
    <col min="15364" max="15364" width="7.125" style="52" customWidth="1"/>
    <col min="15365" max="15365" width="8.625" style="52" customWidth="1"/>
    <col min="15366" max="15366" width="4.625" style="52" customWidth="1"/>
    <col min="15367" max="15367" width="10.5" style="52" customWidth="1"/>
    <col min="15368" max="15368" width="6.125" style="52" customWidth="1"/>
    <col min="15369" max="15369" width="10.625" style="52" customWidth="1"/>
    <col min="15370" max="15372" width="5.125" style="52" customWidth="1"/>
    <col min="15373" max="15373" width="6.25" style="52" customWidth="1"/>
    <col min="15374" max="15374" width="5.125" style="52" customWidth="1"/>
    <col min="15375" max="15375" width="8.75" style="52" customWidth="1"/>
    <col min="15376" max="15376" width="2.125" style="52" customWidth="1"/>
    <col min="15377" max="15616" width="9" style="52" customWidth="1"/>
    <col min="15617" max="15617" width="2.625" style="52" customWidth="1"/>
    <col min="15618" max="15618" width="8.625" style="52" customWidth="1"/>
    <col min="15619" max="15619" width="4.625" style="52" customWidth="1"/>
    <col min="15620" max="15620" width="7.125" style="52" customWidth="1"/>
    <col min="15621" max="15621" width="8.625" style="52" customWidth="1"/>
    <col min="15622" max="15622" width="4.625" style="52" customWidth="1"/>
    <col min="15623" max="15623" width="10.5" style="52" customWidth="1"/>
    <col min="15624" max="15624" width="6.125" style="52" customWidth="1"/>
    <col min="15625" max="15625" width="10.625" style="52" customWidth="1"/>
    <col min="15626" max="15628" width="5.125" style="52" customWidth="1"/>
    <col min="15629" max="15629" width="6.25" style="52" customWidth="1"/>
    <col min="15630" max="15630" width="5.125" style="52" customWidth="1"/>
    <col min="15631" max="15631" width="8.75" style="52" customWidth="1"/>
    <col min="15632" max="15632" width="2.125" style="52" customWidth="1"/>
    <col min="15633" max="15872" width="9" style="52" customWidth="1"/>
    <col min="15873" max="15873" width="2.625" style="52" customWidth="1"/>
    <col min="15874" max="15874" width="8.625" style="52" customWidth="1"/>
    <col min="15875" max="15875" width="4.625" style="52" customWidth="1"/>
    <col min="15876" max="15876" width="7.125" style="52" customWidth="1"/>
    <col min="15877" max="15877" width="8.625" style="52" customWidth="1"/>
    <col min="15878" max="15878" width="4.625" style="52" customWidth="1"/>
    <col min="15879" max="15879" width="10.5" style="52" customWidth="1"/>
    <col min="15880" max="15880" width="6.125" style="52" customWidth="1"/>
    <col min="15881" max="15881" width="10.625" style="52" customWidth="1"/>
    <col min="15882" max="15884" width="5.125" style="52" customWidth="1"/>
    <col min="15885" max="15885" width="6.25" style="52" customWidth="1"/>
    <col min="15886" max="15886" width="5.125" style="52" customWidth="1"/>
    <col min="15887" max="15887" width="8.75" style="52" customWidth="1"/>
    <col min="15888" max="15888" width="2.125" style="52" customWidth="1"/>
    <col min="15889" max="16128" width="9" style="52" customWidth="1"/>
    <col min="16129" max="16129" width="2.625" style="52" customWidth="1"/>
    <col min="16130" max="16130" width="8.625" style="52" customWidth="1"/>
    <col min="16131" max="16131" width="4.625" style="52" customWidth="1"/>
    <col min="16132" max="16132" width="7.125" style="52" customWidth="1"/>
    <col min="16133" max="16133" width="8.625" style="52" customWidth="1"/>
    <col min="16134" max="16134" width="4.625" style="52" customWidth="1"/>
    <col min="16135" max="16135" width="10.5" style="52" customWidth="1"/>
    <col min="16136" max="16136" width="6.125" style="52" customWidth="1"/>
    <col min="16137" max="16137" width="10.625" style="52" customWidth="1"/>
    <col min="16138" max="16140" width="5.125" style="52" customWidth="1"/>
    <col min="16141" max="16141" width="6.25" style="52" customWidth="1"/>
    <col min="16142" max="16142" width="5.125" style="52" customWidth="1"/>
    <col min="16143" max="16143" width="8.75" style="52" customWidth="1"/>
    <col min="16144" max="16144" width="2.125" style="52" customWidth="1"/>
    <col min="16145" max="16384" width="9" style="52" customWidth="1"/>
  </cols>
  <sheetData>
    <row r="1" spans="1:16" ht="14.45" customHeight="1"/>
    <row r="2" spans="1:16" ht="24.75">
      <c r="A2" s="53" t="s">
        <v>315</v>
      </c>
      <c r="B2" s="53"/>
      <c r="C2" s="53"/>
      <c r="D2" s="53"/>
      <c r="E2" s="53"/>
      <c r="F2" s="53"/>
      <c r="G2" s="53"/>
      <c r="H2" s="53"/>
      <c r="I2" s="53"/>
      <c r="J2" s="53"/>
      <c r="K2" s="53"/>
      <c r="L2" s="53"/>
      <c r="M2" s="53"/>
      <c r="N2" s="53"/>
      <c r="O2" s="53"/>
      <c r="P2" s="53"/>
    </row>
    <row r="3" spans="1:16" ht="14.45" customHeight="1"/>
    <row r="4" spans="1:16" ht="14.45" customHeight="1"/>
    <row r="5" spans="1:16" ht="21.2" customHeight="1">
      <c r="D5" s="69" t="s">
        <v>89</v>
      </c>
      <c r="E5" s="75"/>
      <c r="K5" s="98" t="s">
        <v>175</v>
      </c>
      <c r="L5" s="98"/>
      <c r="M5" s="98"/>
    </row>
    <row r="6" spans="1:16" ht="14.45" customHeight="1">
      <c r="D6" s="70"/>
      <c r="E6" s="70"/>
      <c r="F6" s="70"/>
      <c r="G6" s="70"/>
    </row>
    <row r="7" spans="1:16" ht="14.45" customHeight="1">
      <c r="B7" s="55"/>
      <c r="E7" s="55"/>
    </row>
    <row r="8" spans="1:16" ht="14.45" customHeight="1">
      <c r="B8" s="56"/>
      <c r="C8" s="66" t="s">
        <v>863</v>
      </c>
      <c r="D8" s="66"/>
      <c r="E8" s="66"/>
      <c r="F8" s="66"/>
      <c r="G8" s="56"/>
      <c r="J8" s="88" t="s">
        <v>53</v>
      </c>
      <c r="K8" s="88"/>
      <c r="L8" s="88"/>
      <c r="M8" s="88"/>
      <c r="N8" s="99"/>
    </row>
    <row r="9" spans="1:16" ht="14.45" customHeight="1">
      <c r="B9" s="56"/>
      <c r="C9" s="66" t="s">
        <v>738</v>
      </c>
      <c r="D9" s="71"/>
      <c r="E9" s="71"/>
      <c r="F9" s="71"/>
      <c r="G9" s="56"/>
      <c r="I9" s="85" t="s">
        <v>775</v>
      </c>
      <c r="J9" s="85"/>
      <c r="K9" s="85"/>
      <c r="L9" s="85"/>
      <c r="M9" s="85"/>
      <c r="N9" s="85"/>
      <c r="O9" s="85"/>
    </row>
    <row r="10" spans="1:16" ht="14.45" customHeight="1">
      <c r="B10" s="56"/>
      <c r="C10" s="56"/>
      <c r="D10" s="56"/>
      <c r="E10" s="56"/>
      <c r="F10" s="56"/>
      <c r="G10" s="56"/>
    </row>
    <row r="11" spans="1:16" ht="14.45" customHeight="1">
      <c r="B11" s="57" t="str">
        <f>"  "&amp;D5&amp;"月１日現在の静岡県の総人口(外国人を含む。)は"</f>
        <v xml:space="preserve">  11月１日現在の静岡県の総人口(外国人を含む。)は</v>
      </c>
      <c r="C11" s="57"/>
      <c r="D11" s="57"/>
      <c r="E11" s="57"/>
      <c r="F11" s="57"/>
      <c r="G11" s="57"/>
      <c r="I11" s="86" t="str">
        <f>"　"&amp;K5&amp;"月の有効求人倍率（季節調整値）は、1.06倍となり、"</f>
        <v>　10月の有効求人倍率（季節調整値）は、1.06倍となり、</v>
      </c>
      <c r="J11" s="86"/>
      <c r="K11" s="86"/>
      <c r="L11" s="86"/>
      <c r="M11" s="86"/>
      <c r="N11" s="86"/>
      <c r="O11" s="86"/>
    </row>
    <row r="12" spans="1:16" ht="14.45" customHeight="1">
      <c r="B12" s="58" t="s">
        <v>945</v>
      </c>
      <c r="C12" s="67"/>
      <c r="D12" s="67"/>
      <c r="E12" s="67"/>
      <c r="F12" s="67"/>
      <c r="G12" s="67"/>
      <c r="I12" s="60" t="s">
        <v>982</v>
      </c>
      <c r="J12" s="60"/>
      <c r="K12" s="60"/>
      <c r="L12" s="60"/>
      <c r="M12" s="60"/>
      <c r="N12" s="60"/>
      <c r="O12" s="60"/>
    </row>
    <row r="13" spans="1:16" ht="14.45" customHeight="1">
      <c r="B13" s="59" t="s">
        <v>100</v>
      </c>
      <c r="C13" s="59"/>
      <c r="D13" s="59"/>
      <c r="E13" s="59"/>
      <c r="F13" s="59"/>
      <c r="G13" s="59"/>
      <c r="I13" s="86" t="str">
        <f>"　新規求人倍率（季節調整値）は、2.07倍となり、前月を"</f>
        <v>　新規求人倍率（季節調整値）は、2.07倍となり、前月を</v>
      </c>
      <c r="J13" s="86"/>
      <c r="K13" s="86"/>
      <c r="L13" s="86"/>
      <c r="M13" s="86"/>
      <c r="N13" s="86"/>
      <c r="O13" s="86"/>
    </row>
    <row r="14" spans="1:16" ht="14.45" customHeight="1">
      <c r="B14" s="60"/>
      <c r="C14" s="60"/>
      <c r="D14" s="60"/>
      <c r="E14" s="60"/>
      <c r="I14" s="60" t="s">
        <v>122</v>
      </c>
      <c r="M14" s="60"/>
      <c r="N14" s="60"/>
      <c r="O14" s="60"/>
    </row>
    <row r="15" spans="1:16" ht="14.45" customHeight="1">
      <c r="D15" s="55"/>
      <c r="G15" s="82"/>
      <c r="I15" s="60"/>
      <c r="J15" s="60"/>
      <c r="K15" s="60"/>
      <c r="L15" s="60"/>
      <c r="M15" s="60"/>
      <c r="N15" s="60"/>
      <c r="O15" s="60"/>
    </row>
    <row r="16" spans="1:16" ht="14.45" customHeight="1">
      <c r="B16" s="61"/>
      <c r="C16" s="61"/>
      <c r="D16" s="61"/>
      <c r="E16" s="61"/>
      <c r="F16" s="61"/>
      <c r="G16" s="61"/>
    </row>
    <row r="17" spans="1:25" ht="14.45" customHeight="1">
      <c r="B17" s="62"/>
      <c r="C17" s="62"/>
      <c r="D17" s="62"/>
      <c r="E17" s="62"/>
      <c r="F17" s="62"/>
      <c r="G17" s="62"/>
    </row>
    <row r="18" spans="1:25" ht="14.45" customHeight="1">
      <c r="B18" s="63"/>
      <c r="C18" s="63"/>
      <c r="D18" s="72"/>
      <c r="E18" s="63"/>
      <c r="F18" s="63"/>
      <c r="G18" s="83"/>
    </row>
    <row r="19" spans="1:25" ht="20.45" customHeight="1">
      <c r="B19" s="64"/>
      <c r="D19" s="25"/>
      <c r="F19" s="77"/>
      <c r="G19" s="84"/>
      <c r="I19" s="64"/>
      <c r="O19" s="100"/>
    </row>
    <row r="20" spans="1:25">
      <c r="B20" s="65"/>
      <c r="C20" s="65"/>
      <c r="D20" s="65"/>
      <c r="E20" s="65"/>
      <c r="F20" s="78"/>
      <c r="G20" s="65"/>
      <c r="I20" s="87"/>
      <c r="J20" s="93"/>
      <c r="K20" s="93"/>
      <c r="L20" s="93"/>
      <c r="M20" s="93"/>
      <c r="N20" s="93"/>
      <c r="O20" s="101"/>
    </row>
    <row r="21" spans="1:25" ht="20.45" customHeight="1">
      <c r="B21" s="65"/>
      <c r="C21" s="25"/>
      <c r="D21" s="73"/>
      <c r="E21" s="65"/>
      <c r="F21" s="25"/>
      <c r="G21" s="73"/>
      <c r="I21" s="65"/>
      <c r="J21" s="94"/>
      <c r="K21" s="94"/>
      <c r="L21" s="94"/>
      <c r="M21" s="94"/>
      <c r="N21" s="94"/>
      <c r="O21" s="102"/>
    </row>
    <row r="22" spans="1:25" ht="20.45" customHeight="1">
      <c r="B22" s="65"/>
      <c r="C22" s="25"/>
      <c r="D22" s="73"/>
      <c r="E22" s="65"/>
      <c r="F22" s="25"/>
      <c r="G22" s="73"/>
      <c r="I22" s="65"/>
      <c r="J22" s="94"/>
      <c r="K22" s="94"/>
      <c r="L22" s="94"/>
      <c r="M22" s="94"/>
      <c r="N22" s="94"/>
      <c r="O22" s="102"/>
    </row>
    <row r="23" spans="1:25" ht="20.45" customHeight="1">
      <c r="A23" s="54"/>
      <c r="B23" s="54"/>
      <c r="C23" s="54"/>
      <c r="D23" s="54"/>
      <c r="E23" s="54"/>
      <c r="F23" s="54"/>
      <c r="G23" s="54"/>
    </row>
    <row r="24" spans="1:25" ht="14.45" customHeight="1">
      <c r="A24" s="54"/>
      <c r="B24" s="54"/>
      <c r="C24" s="54"/>
      <c r="D24" s="54"/>
      <c r="E24" s="54"/>
      <c r="F24" s="54"/>
      <c r="G24" s="54"/>
      <c r="M24" s="60" t="s">
        <v>929</v>
      </c>
      <c r="Y24" s="60"/>
    </row>
    <row r="25" spans="1:25" ht="14.25" customHeight="1">
      <c r="A25" s="54"/>
      <c r="B25" s="54"/>
      <c r="C25" s="54"/>
      <c r="D25" s="54"/>
      <c r="E25" s="54"/>
      <c r="F25" s="79"/>
      <c r="G25" s="79"/>
      <c r="M25" s="60" t="s">
        <v>260</v>
      </c>
      <c r="N25" s="60"/>
      <c r="Y25" s="60"/>
    </row>
    <row r="26" spans="1:25" ht="14.45" customHeight="1">
      <c r="B26" s="63"/>
      <c r="C26" s="63"/>
      <c r="D26" s="63"/>
      <c r="E26" s="63"/>
      <c r="F26" s="79"/>
      <c r="G26" s="79"/>
    </row>
    <row r="27" spans="1:25" ht="14.45" customHeight="1">
      <c r="M27" s="70"/>
    </row>
    <row r="28" spans="1:25" ht="21.2" customHeight="1">
      <c r="D28" s="74" t="s">
        <v>175</v>
      </c>
      <c r="E28" s="76"/>
      <c r="F28" s="80"/>
      <c r="G28" s="80"/>
      <c r="K28" s="75" t="s">
        <v>603</v>
      </c>
      <c r="L28" s="75"/>
      <c r="M28" s="75"/>
    </row>
    <row r="29" spans="1:25" ht="14.45" customHeight="1"/>
    <row r="30" spans="1:25" ht="14.45" customHeight="1">
      <c r="I30" s="63"/>
    </row>
    <row r="31" spans="1:25" ht="14.45" customHeight="1">
      <c r="B31" s="66" t="s">
        <v>934</v>
      </c>
      <c r="C31" s="66"/>
      <c r="D31" s="66"/>
      <c r="E31" s="66"/>
      <c r="F31" s="66"/>
      <c r="G31" s="66"/>
      <c r="I31" s="88" t="s">
        <v>706</v>
      </c>
      <c r="J31" s="88"/>
      <c r="K31" s="88"/>
      <c r="L31" s="88"/>
      <c r="M31" s="88"/>
      <c r="N31" s="88"/>
      <c r="O31" s="88"/>
    </row>
    <row r="32" spans="1:25" ht="14.45" customHeight="1">
      <c r="B32" s="66" t="s">
        <v>20</v>
      </c>
      <c r="C32" s="66"/>
      <c r="D32" s="66"/>
      <c r="E32" s="66"/>
      <c r="F32" s="66"/>
      <c r="G32" s="66"/>
      <c r="I32" s="85" t="s">
        <v>214</v>
      </c>
      <c r="J32" s="85"/>
      <c r="K32" s="85"/>
      <c r="L32" s="85"/>
      <c r="M32" s="85"/>
      <c r="N32" s="85"/>
      <c r="O32" s="85"/>
    </row>
    <row r="33" spans="1:22" ht="14.45" customHeight="1">
      <c r="B33" s="56"/>
      <c r="C33" s="56"/>
      <c r="D33" s="56"/>
      <c r="E33" s="56"/>
      <c r="F33" s="56"/>
      <c r="G33" s="56"/>
      <c r="I33" s="89"/>
      <c r="J33" s="52"/>
      <c r="K33" s="52"/>
      <c r="L33" s="52"/>
      <c r="M33" s="52"/>
      <c r="N33" s="52"/>
      <c r="O33" s="52"/>
    </row>
    <row r="34" spans="1:22" ht="14.45" customHeight="1">
      <c r="B34" s="67" t="str">
        <f>"　"&amp;D28&amp;"月の静岡市の消費者物価指数(令和2年＝100）は"</f>
        <v>　10月の静岡市の消費者物価指数(令和2年＝100）は</v>
      </c>
      <c r="C34" s="67"/>
      <c r="D34" s="67"/>
      <c r="E34" s="67"/>
      <c r="F34" s="67"/>
      <c r="G34" s="67"/>
      <c r="I34" s="90" t="str">
        <f>"　"&amp;K28&amp;"月の景気動向指数（CI一致指数）を前月と比較すると"</f>
        <v>　９月の景気動向指数（CI一致指数）を前月と比較すると</v>
      </c>
      <c r="J34" s="90"/>
      <c r="K34" s="90"/>
      <c r="L34" s="90"/>
      <c r="M34" s="90"/>
      <c r="N34" s="90"/>
      <c r="O34" s="90"/>
    </row>
    <row r="35" spans="1:22" ht="14.45" customHeight="1">
      <c r="B35" s="67" t="s">
        <v>981</v>
      </c>
      <c r="C35" s="67"/>
      <c r="D35" s="67"/>
      <c r="E35" s="67"/>
      <c r="F35" s="67"/>
      <c r="G35" s="67"/>
      <c r="I35" s="90" t="s">
        <v>753</v>
      </c>
      <c r="J35" s="90"/>
      <c r="K35" s="90"/>
      <c r="L35" s="90"/>
      <c r="M35" s="90"/>
      <c r="N35" s="90"/>
      <c r="O35" s="90"/>
    </row>
    <row r="36" spans="1:22" ht="16.5" customHeight="1">
      <c r="B36" s="68" t="s">
        <v>877</v>
      </c>
      <c r="C36" s="68"/>
      <c r="D36" s="68"/>
      <c r="E36" s="68"/>
      <c r="F36" s="68"/>
      <c r="G36" s="68"/>
      <c r="I36" s="90" t="s">
        <v>167</v>
      </c>
      <c r="J36" s="90"/>
      <c r="K36" s="90"/>
      <c r="L36" s="90"/>
      <c r="M36" s="90"/>
      <c r="N36" s="90"/>
      <c r="O36" s="90"/>
    </row>
    <row r="37" spans="1:22" ht="14.45" customHeight="1">
      <c r="I37" s="91"/>
      <c r="J37" s="91"/>
      <c r="K37" s="91"/>
      <c r="L37" s="91"/>
      <c r="M37" s="91"/>
      <c r="N37" s="91"/>
      <c r="O37" s="91"/>
      <c r="V37" s="81"/>
    </row>
    <row r="38" spans="1:22" ht="14.45" customHeight="1">
      <c r="A38" s="24"/>
      <c r="B38" s="24"/>
      <c r="I38" s="91"/>
      <c r="J38" s="91"/>
      <c r="K38" s="91"/>
      <c r="L38" s="91"/>
      <c r="M38" s="91"/>
      <c r="N38" s="91"/>
      <c r="O38" s="91"/>
      <c r="R38" s="104"/>
    </row>
    <row r="39" spans="1:22" ht="14.45" customHeight="1">
      <c r="B39" s="24"/>
      <c r="I39" s="60"/>
      <c r="J39" s="91"/>
      <c r="K39" s="91"/>
      <c r="L39" s="91"/>
      <c r="M39" s="91"/>
      <c r="N39" s="91"/>
      <c r="O39" s="91"/>
    </row>
    <row r="40" spans="1:22" ht="14.45" customHeight="1">
      <c r="B40" s="24"/>
      <c r="I40" s="60"/>
    </row>
    <row r="41" spans="1:22" ht="14.45" customHeight="1">
      <c r="C41" s="24"/>
      <c r="I41" s="60"/>
      <c r="R41" s="104"/>
    </row>
    <row r="42" spans="1:22" ht="14.45" customHeight="1"/>
    <row r="43" spans="1:22" ht="14.45" customHeight="1">
      <c r="S43" s="81"/>
    </row>
    <row r="44" spans="1:22" ht="20.45" customHeight="1">
      <c r="I44" s="92"/>
      <c r="J44" s="95"/>
      <c r="K44" s="95"/>
      <c r="L44" s="95"/>
      <c r="M44" s="95"/>
      <c r="N44" s="95"/>
      <c r="O44" s="103"/>
    </row>
    <row r="45" spans="1:22" ht="22.7" customHeight="1">
      <c r="I45" s="25"/>
      <c r="J45" s="96"/>
      <c r="K45" s="96"/>
      <c r="L45" s="96"/>
      <c r="M45" s="96"/>
      <c r="N45" s="96"/>
      <c r="O45" s="96"/>
    </row>
    <row r="46" spans="1:22" ht="20.45" customHeight="1">
      <c r="I46" s="65"/>
      <c r="J46" s="97"/>
      <c r="K46" s="97"/>
      <c r="L46" s="97"/>
      <c r="M46" s="97"/>
      <c r="N46" s="97"/>
      <c r="O46" s="97"/>
    </row>
    <row r="47" spans="1:22" ht="20.45" customHeight="1">
      <c r="I47" s="65"/>
      <c r="J47" s="97"/>
      <c r="K47" s="97"/>
      <c r="L47" s="97"/>
      <c r="M47" s="97"/>
      <c r="N47" s="97"/>
      <c r="O47" s="97"/>
    </row>
    <row r="48" spans="1:22" ht="20.45" customHeight="1">
      <c r="I48" s="65"/>
      <c r="J48" s="97"/>
      <c r="K48" s="97"/>
      <c r="L48" s="97"/>
      <c r="M48" s="97"/>
      <c r="N48" s="97"/>
      <c r="O48" s="97"/>
    </row>
    <row r="49" spans="7:15" ht="14.45" customHeight="1">
      <c r="I49" s="25"/>
      <c r="J49" s="95"/>
      <c r="K49" s="95"/>
      <c r="L49" s="95"/>
      <c r="M49" s="95"/>
      <c r="N49" s="95"/>
      <c r="O49" s="95"/>
    </row>
    <row r="50" spans="7:15" ht="14.45" customHeight="1">
      <c r="I50" s="60"/>
    </row>
    <row r="51" spans="7:15" ht="14.45" customHeight="1"/>
    <row r="52" spans="7:15" ht="14.45" customHeight="1">
      <c r="G52" s="60" t="s">
        <v>890</v>
      </c>
      <c r="N52" s="60" t="s">
        <v>726</v>
      </c>
    </row>
    <row r="69" spans="6:6">
      <c r="F69" s="81"/>
    </row>
  </sheetData>
  <mergeCells count="32">
    <mergeCell ref="A2:P2"/>
    <mergeCell ref="D5:E5"/>
    <mergeCell ref="K5:M5"/>
    <mergeCell ref="D6:G6"/>
    <mergeCell ref="C8:F8"/>
    <mergeCell ref="J8:M8"/>
    <mergeCell ref="C9:F9"/>
    <mergeCell ref="I9:O9"/>
    <mergeCell ref="B11:G11"/>
    <mergeCell ref="I11:O11"/>
    <mergeCell ref="I12:L12"/>
    <mergeCell ref="I13:O13"/>
    <mergeCell ref="B16:G16"/>
    <mergeCell ref="B17:G17"/>
    <mergeCell ref="B20:D20"/>
    <mergeCell ref="E20:G20"/>
    <mergeCell ref="D28:E28"/>
    <mergeCell ref="F28:G28"/>
    <mergeCell ref="K28:M28"/>
    <mergeCell ref="B31:G31"/>
    <mergeCell ref="I31:O31"/>
    <mergeCell ref="B32:G32"/>
    <mergeCell ref="I32:O32"/>
    <mergeCell ref="I33:O33"/>
    <mergeCell ref="B34:G34"/>
    <mergeCell ref="I34:O34"/>
    <mergeCell ref="B35:G35"/>
    <mergeCell ref="I35:O35"/>
    <mergeCell ref="B36:G36"/>
    <mergeCell ref="I36:O36"/>
    <mergeCell ref="I37:O37"/>
    <mergeCell ref="F25:G26"/>
  </mergeCells>
  <phoneticPr fontId="39"/>
  <printOptions horizontalCentered="1"/>
  <pageMargins left="0.59055118110236227" right="0.19685039370078741" top="0.78740157480314965" bottom="0.39370078740157483" header="0.59055118110236227" footer="0.19685039370078741"/>
  <pageSetup paperSize="9" scale="93" fitToWidth="1" fitToHeight="1" orientation="portrait" usePrinterDefaults="1"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2:J25"/>
  <sheetViews>
    <sheetView showGridLines="0" zoomScale="145" zoomScaleNormal="145" zoomScaleSheetLayoutView="100" workbookViewId="0">
      <selection activeCell="D3" sqref="D3"/>
    </sheetView>
  </sheetViews>
  <sheetFormatPr defaultRowHeight="12"/>
  <cols>
    <col min="1" max="1" width="8" style="1024" customWidth="1"/>
    <col min="2" max="2" width="4.875" style="1024" customWidth="1"/>
    <col min="3" max="3" width="3.75" style="1024" customWidth="1"/>
    <col min="4" max="9" width="12.625" style="1024" customWidth="1"/>
    <col min="10" max="16384" width="9" style="1024" customWidth="1"/>
  </cols>
  <sheetData>
    <row r="1" spans="1:10" ht="12.75" customHeight="1"/>
    <row r="2" spans="1:10" ht="17.25" customHeight="1">
      <c r="E2" s="1136" t="s">
        <v>37</v>
      </c>
    </row>
    <row r="3" spans="1:10" ht="13.5">
      <c r="A3" s="966" t="s">
        <v>425</v>
      </c>
      <c r="F3" s="968" t="s">
        <v>567</v>
      </c>
      <c r="I3" s="245" t="s">
        <v>204</v>
      </c>
    </row>
    <row r="4" spans="1:10" ht="16.5" customHeight="1">
      <c r="A4" s="500" t="s">
        <v>510</v>
      </c>
      <c r="B4" s="500"/>
      <c r="C4" s="533"/>
      <c r="D4" s="545" t="s">
        <v>514</v>
      </c>
      <c r="E4" s="545"/>
      <c r="F4" s="545"/>
      <c r="G4" s="545" t="s">
        <v>332</v>
      </c>
      <c r="H4" s="545"/>
      <c r="I4" s="514"/>
      <c r="J4" s="43"/>
    </row>
    <row r="5" spans="1:10" ht="16.5" customHeight="1">
      <c r="A5" s="501"/>
      <c r="B5" s="501"/>
      <c r="C5" s="534"/>
      <c r="D5" s="545" t="s">
        <v>516</v>
      </c>
      <c r="E5" s="545" t="s">
        <v>127</v>
      </c>
      <c r="F5" s="545" t="s">
        <v>433</v>
      </c>
      <c r="G5" s="545" t="s">
        <v>517</v>
      </c>
      <c r="H5" s="545" t="s">
        <v>481</v>
      </c>
      <c r="I5" s="514" t="s">
        <v>433</v>
      </c>
      <c r="J5" s="43"/>
    </row>
    <row r="6" spans="1:10" ht="14.25" customHeight="1">
      <c r="A6" s="971" t="s">
        <v>7</v>
      </c>
      <c r="B6" s="1153">
        <v>6</v>
      </c>
      <c r="C6" s="971" t="s">
        <v>874</v>
      </c>
      <c r="D6" s="1155">
        <v>132</v>
      </c>
      <c r="E6" s="1148">
        <v>130</v>
      </c>
      <c r="F6" s="1161">
        <v>69</v>
      </c>
      <c r="G6" s="1148">
        <v>73</v>
      </c>
      <c r="H6" s="1148">
        <v>75</v>
      </c>
      <c r="I6" s="1148">
        <v>27</v>
      </c>
      <c r="J6" s="1163"/>
    </row>
    <row r="7" spans="1:10" ht="14.25" customHeight="1">
      <c r="A7" s="1148"/>
      <c r="B7" s="1153"/>
      <c r="C7" s="1148"/>
      <c r="D7" s="1156"/>
      <c r="E7" s="1148"/>
      <c r="F7" s="1148"/>
      <c r="G7" s="1148"/>
      <c r="H7" s="1148"/>
      <c r="I7" s="1148"/>
      <c r="J7" s="1163" t="s">
        <v>210</v>
      </c>
    </row>
    <row r="8" spans="1:10" ht="14.25" customHeight="1">
      <c r="A8" s="1149" t="s">
        <v>640</v>
      </c>
      <c r="B8" s="972">
        <v>6</v>
      </c>
      <c r="C8" s="972" t="s">
        <v>152</v>
      </c>
      <c r="D8" s="1157">
        <v>9</v>
      </c>
      <c r="E8" s="1159">
        <v>10</v>
      </c>
      <c r="F8" s="1159">
        <v>10</v>
      </c>
      <c r="G8" s="1159">
        <v>6</v>
      </c>
      <c r="H8" s="1159">
        <v>6</v>
      </c>
      <c r="I8" s="1159">
        <v>8</v>
      </c>
    </row>
    <row r="9" spans="1:10" ht="14.25" customHeight="1">
      <c r="A9" s="1149"/>
      <c r="B9" s="972">
        <v>7</v>
      </c>
      <c r="C9" s="972"/>
      <c r="D9" s="1157">
        <v>9</v>
      </c>
      <c r="E9" s="1159">
        <v>11</v>
      </c>
      <c r="F9" s="1159">
        <v>8</v>
      </c>
      <c r="G9" s="1159">
        <v>6</v>
      </c>
      <c r="H9" s="1159">
        <v>6</v>
      </c>
      <c r="I9" s="1159">
        <v>7</v>
      </c>
    </row>
    <row r="10" spans="1:10" ht="14.25" customHeight="1">
      <c r="A10" s="1149"/>
      <c r="B10" s="972">
        <v>8</v>
      </c>
      <c r="C10" s="972"/>
      <c r="D10" s="1157">
        <v>8</v>
      </c>
      <c r="E10" s="1159">
        <v>8</v>
      </c>
      <c r="F10" s="1159">
        <v>8</v>
      </c>
      <c r="G10" s="1159">
        <v>4</v>
      </c>
      <c r="H10" s="1159">
        <v>5</v>
      </c>
      <c r="I10" s="1159">
        <v>8</v>
      </c>
    </row>
    <row r="11" spans="1:10" s="1025" customFormat="1" ht="14.25" customHeight="1">
      <c r="A11" s="1150"/>
      <c r="B11" s="972">
        <v>9</v>
      </c>
      <c r="C11" s="972"/>
      <c r="D11" s="1157">
        <v>10</v>
      </c>
      <c r="E11" s="1159">
        <v>10</v>
      </c>
      <c r="F11" s="1159">
        <v>8</v>
      </c>
      <c r="G11" s="1159">
        <v>5</v>
      </c>
      <c r="H11" s="1159">
        <v>5</v>
      </c>
      <c r="I11" s="1159">
        <v>8</v>
      </c>
      <c r="J11" s="1024"/>
    </row>
    <row r="12" spans="1:10" s="1025" customFormat="1" ht="14.25" customHeight="1">
      <c r="A12" s="1151"/>
      <c r="B12" s="1154">
        <v>10</v>
      </c>
      <c r="C12" s="1154"/>
      <c r="D12" s="1158">
        <v>9</v>
      </c>
      <c r="E12" s="1160">
        <v>10</v>
      </c>
      <c r="F12" s="1160">
        <v>7</v>
      </c>
      <c r="G12" s="1160">
        <v>6</v>
      </c>
      <c r="H12" s="1160">
        <v>6</v>
      </c>
      <c r="I12" s="1160">
        <v>8</v>
      </c>
      <c r="J12" s="1024"/>
    </row>
    <row r="13" spans="1:10" ht="14.25" customHeight="1">
      <c r="A13" s="1152" t="s">
        <v>444</v>
      </c>
      <c r="B13" s="1152"/>
      <c r="C13" s="1152"/>
      <c r="D13" s="1148"/>
      <c r="E13" s="1148"/>
      <c r="F13" s="1148"/>
      <c r="G13" s="1148"/>
      <c r="H13" s="1162"/>
      <c r="I13" s="1162"/>
      <c r="J13" s="1025"/>
    </row>
    <row r="14" spans="1:10" ht="13.5" customHeight="1">
      <c r="A14" s="43" t="s">
        <v>459</v>
      </c>
      <c r="B14" s="43"/>
      <c r="C14" s="43"/>
      <c r="D14" s="43"/>
      <c r="E14" s="43"/>
      <c r="F14" s="43"/>
      <c r="G14" s="43"/>
    </row>
    <row r="15" spans="1:10" ht="11.25" customHeight="1"/>
    <row r="25" spans="5:5" ht="10.5" customHeight="1">
      <c r="E25" s="969"/>
    </row>
  </sheetData>
  <mergeCells count="3">
    <mergeCell ref="D4:F4"/>
    <mergeCell ref="G4:I4"/>
    <mergeCell ref="A4:C5"/>
  </mergeCells>
  <phoneticPr fontId="39"/>
  <dataValidations count="1">
    <dataValidation imeMode="off" allowBlank="1" showDropDown="0" showInputMessage="1" showErrorMessage="1" sqref="D6:I12 B6 B8:B12"/>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EI31"/>
  <sheetViews>
    <sheetView showGridLines="0" zoomScale="85" zoomScaleNormal="85" zoomScaleSheetLayoutView="100" workbookViewId="0">
      <selection activeCell="W23" sqref="W23"/>
    </sheetView>
  </sheetViews>
  <sheetFormatPr defaultRowHeight="12"/>
  <cols>
    <col min="1" max="1" width="10.875" style="1024" customWidth="1"/>
    <col min="2" max="2" width="3.875" style="1024" customWidth="1"/>
    <col min="3" max="69" width="1.125" style="1024" customWidth="1"/>
    <col min="70" max="70" width="5.875" style="1024" customWidth="1"/>
    <col min="71" max="71" width="8" style="1024" customWidth="1"/>
    <col min="72" max="72" width="4.875" style="1024" customWidth="1"/>
    <col min="73" max="73" width="3.75" style="1024" customWidth="1"/>
    <col min="74" max="79" width="12.625" style="1024" customWidth="1"/>
    <col min="80" max="256" width="9" style="1024" customWidth="1"/>
    <col min="257" max="257" width="10.875" style="1024" customWidth="1"/>
    <col min="258" max="258" width="3.875" style="1024" customWidth="1"/>
    <col min="259" max="325" width="1.125" style="1024" customWidth="1"/>
    <col min="326" max="326" width="5.875" style="1024" customWidth="1"/>
    <col min="327" max="327" width="8" style="1024" customWidth="1"/>
    <col min="328" max="328" width="4.875" style="1024" customWidth="1"/>
    <col min="329" max="329" width="3.75" style="1024" customWidth="1"/>
    <col min="330" max="335" width="12.625" style="1024" customWidth="1"/>
    <col min="336" max="512" width="9" style="1024" customWidth="1"/>
    <col min="513" max="513" width="10.875" style="1024" customWidth="1"/>
    <col min="514" max="514" width="3.875" style="1024" customWidth="1"/>
    <col min="515" max="581" width="1.125" style="1024" customWidth="1"/>
    <col min="582" max="582" width="5.875" style="1024" customWidth="1"/>
    <col min="583" max="583" width="8" style="1024" customWidth="1"/>
    <col min="584" max="584" width="4.875" style="1024" customWidth="1"/>
    <col min="585" max="585" width="3.75" style="1024" customWidth="1"/>
    <col min="586" max="591" width="12.625" style="1024" customWidth="1"/>
    <col min="592" max="768" width="9" style="1024" customWidth="1"/>
    <col min="769" max="769" width="10.875" style="1024" customWidth="1"/>
    <col min="770" max="770" width="3.875" style="1024" customWidth="1"/>
    <col min="771" max="837" width="1.125" style="1024" customWidth="1"/>
    <col min="838" max="838" width="5.875" style="1024" customWidth="1"/>
    <col min="839" max="839" width="8" style="1024" customWidth="1"/>
    <col min="840" max="840" width="4.875" style="1024" customWidth="1"/>
    <col min="841" max="841" width="3.75" style="1024" customWidth="1"/>
    <col min="842" max="847" width="12.625" style="1024" customWidth="1"/>
    <col min="848" max="1024" width="9" style="1024" customWidth="1"/>
    <col min="1025" max="1025" width="10.875" style="1024" customWidth="1"/>
    <col min="1026" max="1026" width="3.875" style="1024" customWidth="1"/>
    <col min="1027" max="1093" width="1.125" style="1024" customWidth="1"/>
    <col min="1094" max="1094" width="5.875" style="1024" customWidth="1"/>
    <col min="1095" max="1095" width="8" style="1024" customWidth="1"/>
    <col min="1096" max="1096" width="4.875" style="1024" customWidth="1"/>
    <col min="1097" max="1097" width="3.75" style="1024" customWidth="1"/>
    <col min="1098" max="1103" width="12.625" style="1024" customWidth="1"/>
    <col min="1104" max="1280" width="9" style="1024" customWidth="1"/>
    <col min="1281" max="1281" width="10.875" style="1024" customWidth="1"/>
    <col min="1282" max="1282" width="3.875" style="1024" customWidth="1"/>
    <col min="1283" max="1349" width="1.125" style="1024" customWidth="1"/>
    <col min="1350" max="1350" width="5.875" style="1024" customWidth="1"/>
    <col min="1351" max="1351" width="8" style="1024" customWidth="1"/>
    <col min="1352" max="1352" width="4.875" style="1024" customWidth="1"/>
    <col min="1353" max="1353" width="3.75" style="1024" customWidth="1"/>
    <col min="1354" max="1359" width="12.625" style="1024" customWidth="1"/>
    <col min="1360" max="1536" width="9" style="1024" customWidth="1"/>
    <col min="1537" max="1537" width="10.875" style="1024" customWidth="1"/>
    <col min="1538" max="1538" width="3.875" style="1024" customWidth="1"/>
    <col min="1539" max="1605" width="1.125" style="1024" customWidth="1"/>
    <col min="1606" max="1606" width="5.875" style="1024" customWidth="1"/>
    <col min="1607" max="1607" width="8" style="1024" customWidth="1"/>
    <col min="1608" max="1608" width="4.875" style="1024" customWidth="1"/>
    <col min="1609" max="1609" width="3.75" style="1024" customWidth="1"/>
    <col min="1610" max="1615" width="12.625" style="1024" customWidth="1"/>
    <col min="1616" max="1792" width="9" style="1024" customWidth="1"/>
    <col min="1793" max="1793" width="10.875" style="1024" customWidth="1"/>
    <col min="1794" max="1794" width="3.875" style="1024" customWidth="1"/>
    <col min="1795" max="1861" width="1.125" style="1024" customWidth="1"/>
    <col min="1862" max="1862" width="5.875" style="1024" customWidth="1"/>
    <col min="1863" max="1863" width="8" style="1024" customWidth="1"/>
    <col min="1864" max="1864" width="4.875" style="1024" customWidth="1"/>
    <col min="1865" max="1865" width="3.75" style="1024" customWidth="1"/>
    <col min="1866" max="1871" width="12.625" style="1024" customWidth="1"/>
    <col min="1872" max="2048" width="9" style="1024" customWidth="1"/>
    <col min="2049" max="2049" width="10.875" style="1024" customWidth="1"/>
    <col min="2050" max="2050" width="3.875" style="1024" customWidth="1"/>
    <col min="2051" max="2117" width="1.125" style="1024" customWidth="1"/>
    <col min="2118" max="2118" width="5.875" style="1024" customWidth="1"/>
    <col min="2119" max="2119" width="8" style="1024" customWidth="1"/>
    <col min="2120" max="2120" width="4.875" style="1024" customWidth="1"/>
    <col min="2121" max="2121" width="3.75" style="1024" customWidth="1"/>
    <col min="2122" max="2127" width="12.625" style="1024" customWidth="1"/>
    <col min="2128" max="2304" width="9" style="1024" customWidth="1"/>
    <col min="2305" max="2305" width="10.875" style="1024" customWidth="1"/>
    <col min="2306" max="2306" width="3.875" style="1024" customWidth="1"/>
    <col min="2307" max="2373" width="1.125" style="1024" customWidth="1"/>
    <col min="2374" max="2374" width="5.875" style="1024" customWidth="1"/>
    <col min="2375" max="2375" width="8" style="1024" customWidth="1"/>
    <col min="2376" max="2376" width="4.875" style="1024" customWidth="1"/>
    <col min="2377" max="2377" width="3.75" style="1024" customWidth="1"/>
    <col min="2378" max="2383" width="12.625" style="1024" customWidth="1"/>
    <col min="2384" max="2560" width="9" style="1024" customWidth="1"/>
    <col min="2561" max="2561" width="10.875" style="1024" customWidth="1"/>
    <col min="2562" max="2562" width="3.875" style="1024" customWidth="1"/>
    <col min="2563" max="2629" width="1.125" style="1024" customWidth="1"/>
    <col min="2630" max="2630" width="5.875" style="1024" customWidth="1"/>
    <col min="2631" max="2631" width="8" style="1024" customWidth="1"/>
    <col min="2632" max="2632" width="4.875" style="1024" customWidth="1"/>
    <col min="2633" max="2633" width="3.75" style="1024" customWidth="1"/>
    <col min="2634" max="2639" width="12.625" style="1024" customWidth="1"/>
    <col min="2640" max="2816" width="9" style="1024" customWidth="1"/>
    <col min="2817" max="2817" width="10.875" style="1024" customWidth="1"/>
    <col min="2818" max="2818" width="3.875" style="1024" customWidth="1"/>
    <col min="2819" max="2885" width="1.125" style="1024" customWidth="1"/>
    <col min="2886" max="2886" width="5.875" style="1024" customWidth="1"/>
    <col min="2887" max="2887" width="8" style="1024" customWidth="1"/>
    <col min="2888" max="2888" width="4.875" style="1024" customWidth="1"/>
    <col min="2889" max="2889" width="3.75" style="1024" customWidth="1"/>
    <col min="2890" max="2895" width="12.625" style="1024" customWidth="1"/>
    <col min="2896" max="3072" width="9" style="1024" customWidth="1"/>
    <col min="3073" max="3073" width="10.875" style="1024" customWidth="1"/>
    <col min="3074" max="3074" width="3.875" style="1024" customWidth="1"/>
    <col min="3075" max="3141" width="1.125" style="1024" customWidth="1"/>
    <col min="3142" max="3142" width="5.875" style="1024" customWidth="1"/>
    <col min="3143" max="3143" width="8" style="1024" customWidth="1"/>
    <col min="3144" max="3144" width="4.875" style="1024" customWidth="1"/>
    <col min="3145" max="3145" width="3.75" style="1024" customWidth="1"/>
    <col min="3146" max="3151" width="12.625" style="1024" customWidth="1"/>
    <col min="3152" max="3328" width="9" style="1024" customWidth="1"/>
    <col min="3329" max="3329" width="10.875" style="1024" customWidth="1"/>
    <col min="3330" max="3330" width="3.875" style="1024" customWidth="1"/>
    <col min="3331" max="3397" width="1.125" style="1024" customWidth="1"/>
    <col min="3398" max="3398" width="5.875" style="1024" customWidth="1"/>
    <col min="3399" max="3399" width="8" style="1024" customWidth="1"/>
    <col min="3400" max="3400" width="4.875" style="1024" customWidth="1"/>
    <col min="3401" max="3401" width="3.75" style="1024" customWidth="1"/>
    <col min="3402" max="3407" width="12.625" style="1024" customWidth="1"/>
    <col min="3408" max="3584" width="9" style="1024" customWidth="1"/>
    <col min="3585" max="3585" width="10.875" style="1024" customWidth="1"/>
    <col min="3586" max="3586" width="3.875" style="1024" customWidth="1"/>
    <col min="3587" max="3653" width="1.125" style="1024" customWidth="1"/>
    <col min="3654" max="3654" width="5.875" style="1024" customWidth="1"/>
    <col min="3655" max="3655" width="8" style="1024" customWidth="1"/>
    <col min="3656" max="3656" width="4.875" style="1024" customWidth="1"/>
    <col min="3657" max="3657" width="3.75" style="1024" customWidth="1"/>
    <col min="3658" max="3663" width="12.625" style="1024" customWidth="1"/>
    <col min="3664" max="3840" width="9" style="1024" customWidth="1"/>
    <col min="3841" max="3841" width="10.875" style="1024" customWidth="1"/>
    <col min="3842" max="3842" width="3.875" style="1024" customWidth="1"/>
    <col min="3843" max="3909" width="1.125" style="1024" customWidth="1"/>
    <col min="3910" max="3910" width="5.875" style="1024" customWidth="1"/>
    <col min="3911" max="3911" width="8" style="1024" customWidth="1"/>
    <col min="3912" max="3912" width="4.875" style="1024" customWidth="1"/>
    <col min="3913" max="3913" width="3.75" style="1024" customWidth="1"/>
    <col min="3914" max="3919" width="12.625" style="1024" customWidth="1"/>
    <col min="3920" max="4096" width="9" style="1024" customWidth="1"/>
    <col min="4097" max="4097" width="10.875" style="1024" customWidth="1"/>
    <col min="4098" max="4098" width="3.875" style="1024" customWidth="1"/>
    <col min="4099" max="4165" width="1.125" style="1024" customWidth="1"/>
    <col min="4166" max="4166" width="5.875" style="1024" customWidth="1"/>
    <col min="4167" max="4167" width="8" style="1024" customWidth="1"/>
    <col min="4168" max="4168" width="4.875" style="1024" customWidth="1"/>
    <col min="4169" max="4169" width="3.75" style="1024" customWidth="1"/>
    <col min="4170" max="4175" width="12.625" style="1024" customWidth="1"/>
    <col min="4176" max="4352" width="9" style="1024" customWidth="1"/>
    <col min="4353" max="4353" width="10.875" style="1024" customWidth="1"/>
    <col min="4354" max="4354" width="3.875" style="1024" customWidth="1"/>
    <col min="4355" max="4421" width="1.125" style="1024" customWidth="1"/>
    <col min="4422" max="4422" width="5.875" style="1024" customWidth="1"/>
    <col min="4423" max="4423" width="8" style="1024" customWidth="1"/>
    <col min="4424" max="4424" width="4.875" style="1024" customWidth="1"/>
    <col min="4425" max="4425" width="3.75" style="1024" customWidth="1"/>
    <col min="4426" max="4431" width="12.625" style="1024" customWidth="1"/>
    <col min="4432" max="4608" width="9" style="1024" customWidth="1"/>
    <col min="4609" max="4609" width="10.875" style="1024" customWidth="1"/>
    <col min="4610" max="4610" width="3.875" style="1024" customWidth="1"/>
    <col min="4611" max="4677" width="1.125" style="1024" customWidth="1"/>
    <col min="4678" max="4678" width="5.875" style="1024" customWidth="1"/>
    <col min="4679" max="4679" width="8" style="1024" customWidth="1"/>
    <col min="4680" max="4680" width="4.875" style="1024" customWidth="1"/>
    <col min="4681" max="4681" width="3.75" style="1024" customWidth="1"/>
    <col min="4682" max="4687" width="12.625" style="1024" customWidth="1"/>
    <col min="4688" max="4864" width="9" style="1024" customWidth="1"/>
    <col min="4865" max="4865" width="10.875" style="1024" customWidth="1"/>
    <col min="4866" max="4866" width="3.875" style="1024" customWidth="1"/>
    <col min="4867" max="4933" width="1.125" style="1024" customWidth="1"/>
    <col min="4934" max="4934" width="5.875" style="1024" customWidth="1"/>
    <col min="4935" max="4935" width="8" style="1024" customWidth="1"/>
    <col min="4936" max="4936" width="4.875" style="1024" customWidth="1"/>
    <col min="4937" max="4937" width="3.75" style="1024" customWidth="1"/>
    <col min="4938" max="4943" width="12.625" style="1024" customWidth="1"/>
    <col min="4944" max="5120" width="9" style="1024" customWidth="1"/>
    <col min="5121" max="5121" width="10.875" style="1024" customWidth="1"/>
    <col min="5122" max="5122" width="3.875" style="1024" customWidth="1"/>
    <col min="5123" max="5189" width="1.125" style="1024" customWidth="1"/>
    <col min="5190" max="5190" width="5.875" style="1024" customWidth="1"/>
    <col min="5191" max="5191" width="8" style="1024" customWidth="1"/>
    <col min="5192" max="5192" width="4.875" style="1024" customWidth="1"/>
    <col min="5193" max="5193" width="3.75" style="1024" customWidth="1"/>
    <col min="5194" max="5199" width="12.625" style="1024" customWidth="1"/>
    <col min="5200" max="5376" width="9" style="1024" customWidth="1"/>
    <col min="5377" max="5377" width="10.875" style="1024" customWidth="1"/>
    <col min="5378" max="5378" width="3.875" style="1024" customWidth="1"/>
    <col min="5379" max="5445" width="1.125" style="1024" customWidth="1"/>
    <col min="5446" max="5446" width="5.875" style="1024" customWidth="1"/>
    <col min="5447" max="5447" width="8" style="1024" customWidth="1"/>
    <col min="5448" max="5448" width="4.875" style="1024" customWidth="1"/>
    <col min="5449" max="5449" width="3.75" style="1024" customWidth="1"/>
    <col min="5450" max="5455" width="12.625" style="1024" customWidth="1"/>
    <col min="5456" max="5632" width="9" style="1024" customWidth="1"/>
    <col min="5633" max="5633" width="10.875" style="1024" customWidth="1"/>
    <col min="5634" max="5634" width="3.875" style="1024" customWidth="1"/>
    <col min="5635" max="5701" width="1.125" style="1024" customWidth="1"/>
    <col min="5702" max="5702" width="5.875" style="1024" customWidth="1"/>
    <col min="5703" max="5703" width="8" style="1024" customWidth="1"/>
    <col min="5704" max="5704" width="4.875" style="1024" customWidth="1"/>
    <col min="5705" max="5705" width="3.75" style="1024" customWidth="1"/>
    <col min="5706" max="5711" width="12.625" style="1024" customWidth="1"/>
    <col min="5712" max="5888" width="9" style="1024" customWidth="1"/>
    <col min="5889" max="5889" width="10.875" style="1024" customWidth="1"/>
    <col min="5890" max="5890" width="3.875" style="1024" customWidth="1"/>
    <col min="5891" max="5957" width="1.125" style="1024" customWidth="1"/>
    <col min="5958" max="5958" width="5.875" style="1024" customWidth="1"/>
    <col min="5959" max="5959" width="8" style="1024" customWidth="1"/>
    <col min="5960" max="5960" width="4.875" style="1024" customWidth="1"/>
    <col min="5961" max="5961" width="3.75" style="1024" customWidth="1"/>
    <col min="5962" max="5967" width="12.625" style="1024" customWidth="1"/>
    <col min="5968" max="6144" width="9" style="1024" customWidth="1"/>
    <col min="6145" max="6145" width="10.875" style="1024" customWidth="1"/>
    <col min="6146" max="6146" width="3.875" style="1024" customWidth="1"/>
    <col min="6147" max="6213" width="1.125" style="1024" customWidth="1"/>
    <col min="6214" max="6214" width="5.875" style="1024" customWidth="1"/>
    <col min="6215" max="6215" width="8" style="1024" customWidth="1"/>
    <col min="6216" max="6216" width="4.875" style="1024" customWidth="1"/>
    <col min="6217" max="6217" width="3.75" style="1024" customWidth="1"/>
    <col min="6218" max="6223" width="12.625" style="1024" customWidth="1"/>
    <col min="6224" max="6400" width="9" style="1024" customWidth="1"/>
    <col min="6401" max="6401" width="10.875" style="1024" customWidth="1"/>
    <col min="6402" max="6402" width="3.875" style="1024" customWidth="1"/>
    <col min="6403" max="6469" width="1.125" style="1024" customWidth="1"/>
    <col min="6470" max="6470" width="5.875" style="1024" customWidth="1"/>
    <col min="6471" max="6471" width="8" style="1024" customWidth="1"/>
    <col min="6472" max="6472" width="4.875" style="1024" customWidth="1"/>
    <col min="6473" max="6473" width="3.75" style="1024" customWidth="1"/>
    <col min="6474" max="6479" width="12.625" style="1024" customWidth="1"/>
    <col min="6480" max="6656" width="9" style="1024" customWidth="1"/>
    <col min="6657" max="6657" width="10.875" style="1024" customWidth="1"/>
    <col min="6658" max="6658" width="3.875" style="1024" customWidth="1"/>
    <col min="6659" max="6725" width="1.125" style="1024" customWidth="1"/>
    <col min="6726" max="6726" width="5.875" style="1024" customWidth="1"/>
    <col min="6727" max="6727" width="8" style="1024" customWidth="1"/>
    <col min="6728" max="6728" width="4.875" style="1024" customWidth="1"/>
    <col min="6729" max="6729" width="3.75" style="1024" customWidth="1"/>
    <col min="6730" max="6735" width="12.625" style="1024" customWidth="1"/>
    <col min="6736" max="6912" width="9" style="1024" customWidth="1"/>
    <col min="6913" max="6913" width="10.875" style="1024" customWidth="1"/>
    <col min="6914" max="6914" width="3.875" style="1024" customWidth="1"/>
    <col min="6915" max="6981" width="1.125" style="1024" customWidth="1"/>
    <col min="6982" max="6982" width="5.875" style="1024" customWidth="1"/>
    <col min="6983" max="6983" width="8" style="1024" customWidth="1"/>
    <col min="6984" max="6984" width="4.875" style="1024" customWidth="1"/>
    <col min="6985" max="6985" width="3.75" style="1024" customWidth="1"/>
    <col min="6986" max="6991" width="12.625" style="1024" customWidth="1"/>
    <col min="6992" max="7168" width="9" style="1024" customWidth="1"/>
    <col min="7169" max="7169" width="10.875" style="1024" customWidth="1"/>
    <col min="7170" max="7170" width="3.875" style="1024" customWidth="1"/>
    <col min="7171" max="7237" width="1.125" style="1024" customWidth="1"/>
    <col min="7238" max="7238" width="5.875" style="1024" customWidth="1"/>
    <col min="7239" max="7239" width="8" style="1024" customWidth="1"/>
    <col min="7240" max="7240" width="4.875" style="1024" customWidth="1"/>
    <col min="7241" max="7241" width="3.75" style="1024" customWidth="1"/>
    <col min="7242" max="7247" width="12.625" style="1024" customWidth="1"/>
    <col min="7248" max="7424" width="9" style="1024" customWidth="1"/>
    <col min="7425" max="7425" width="10.875" style="1024" customWidth="1"/>
    <col min="7426" max="7426" width="3.875" style="1024" customWidth="1"/>
    <col min="7427" max="7493" width="1.125" style="1024" customWidth="1"/>
    <col min="7494" max="7494" width="5.875" style="1024" customWidth="1"/>
    <col min="7495" max="7495" width="8" style="1024" customWidth="1"/>
    <col min="7496" max="7496" width="4.875" style="1024" customWidth="1"/>
    <col min="7497" max="7497" width="3.75" style="1024" customWidth="1"/>
    <col min="7498" max="7503" width="12.625" style="1024" customWidth="1"/>
    <col min="7504" max="7680" width="9" style="1024" customWidth="1"/>
    <col min="7681" max="7681" width="10.875" style="1024" customWidth="1"/>
    <col min="7682" max="7682" width="3.875" style="1024" customWidth="1"/>
    <col min="7683" max="7749" width="1.125" style="1024" customWidth="1"/>
    <col min="7750" max="7750" width="5.875" style="1024" customWidth="1"/>
    <col min="7751" max="7751" width="8" style="1024" customWidth="1"/>
    <col min="7752" max="7752" width="4.875" style="1024" customWidth="1"/>
    <col min="7753" max="7753" width="3.75" style="1024" customWidth="1"/>
    <col min="7754" max="7759" width="12.625" style="1024" customWidth="1"/>
    <col min="7760" max="7936" width="9" style="1024" customWidth="1"/>
    <col min="7937" max="7937" width="10.875" style="1024" customWidth="1"/>
    <col min="7938" max="7938" width="3.875" style="1024" customWidth="1"/>
    <col min="7939" max="8005" width="1.125" style="1024" customWidth="1"/>
    <col min="8006" max="8006" width="5.875" style="1024" customWidth="1"/>
    <col min="8007" max="8007" width="8" style="1024" customWidth="1"/>
    <col min="8008" max="8008" width="4.875" style="1024" customWidth="1"/>
    <col min="8009" max="8009" width="3.75" style="1024" customWidth="1"/>
    <col min="8010" max="8015" width="12.625" style="1024" customWidth="1"/>
    <col min="8016" max="8192" width="9" style="1024" customWidth="1"/>
    <col min="8193" max="8193" width="10.875" style="1024" customWidth="1"/>
    <col min="8194" max="8194" width="3.875" style="1024" customWidth="1"/>
    <col min="8195" max="8261" width="1.125" style="1024" customWidth="1"/>
    <col min="8262" max="8262" width="5.875" style="1024" customWidth="1"/>
    <col min="8263" max="8263" width="8" style="1024" customWidth="1"/>
    <col min="8264" max="8264" width="4.875" style="1024" customWidth="1"/>
    <col min="8265" max="8265" width="3.75" style="1024" customWidth="1"/>
    <col min="8266" max="8271" width="12.625" style="1024" customWidth="1"/>
    <col min="8272" max="8448" width="9" style="1024" customWidth="1"/>
    <col min="8449" max="8449" width="10.875" style="1024" customWidth="1"/>
    <col min="8450" max="8450" width="3.875" style="1024" customWidth="1"/>
    <col min="8451" max="8517" width="1.125" style="1024" customWidth="1"/>
    <col min="8518" max="8518" width="5.875" style="1024" customWidth="1"/>
    <col min="8519" max="8519" width="8" style="1024" customWidth="1"/>
    <col min="8520" max="8520" width="4.875" style="1024" customWidth="1"/>
    <col min="8521" max="8521" width="3.75" style="1024" customWidth="1"/>
    <col min="8522" max="8527" width="12.625" style="1024" customWidth="1"/>
    <col min="8528" max="8704" width="9" style="1024" customWidth="1"/>
    <col min="8705" max="8705" width="10.875" style="1024" customWidth="1"/>
    <col min="8706" max="8706" width="3.875" style="1024" customWidth="1"/>
    <col min="8707" max="8773" width="1.125" style="1024" customWidth="1"/>
    <col min="8774" max="8774" width="5.875" style="1024" customWidth="1"/>
    <col min="8775" max="8775" width="8" style="1024" customWidth="1"/>
    <col min="8776" max="8776" width="4.875" style="1024" customWidth="1"/>
    <col min="8777" max="8777" width="3.75" style="1024" customWidth="1"/>
    <col min="8778" max="8783" width="12.625" style="1024" customWidth="1"/>
    <col min="8784" max="8960" width="9" style="1024" customWidth="1"/>
    <col min="8961" max="8961" width="10.875" style="1024" customWidth="1"/>
    <col min="8962" max="8962" width="3.875" style="1024" customWidth="1"/>
    <col min="8963" max="9029" width="1.125" style="1024" customWidth="1"/>
    <col min="9030" max="9030" width="5.875" style="1024" customWidth="1"/>
    <col min="9031" max="9031" width="8" style="1024" customWidth="1"/>
    <col min="9032" max="9032" width="4.875" style="1024" customWidth="1"/>
    <col min="9033" max="9033" width="3.75" style="1024" customWidth="1"/>
    <col min="9034" max="9039" width="12.625" style="1024" customWidth="1"/>
    <col min="9040" max="9216" width="9" style="1024" customWidth="1"/>
    <col min="9217" max="9217" width="10.875" style="1024" customWidth="1"/>
    <col min="9218" max="9218" width="3.875" style="1024" customWidth="1"/>
    <col min="9219" max="9285" width="1.125" style="1024" customWidth="1"/>
    <col min="9286" max="9286" width="5.875" style="1024" customWidth="1"/>
    <col min="9287" max="9287" width="8" style="1024" customWidth="1"/>
    <col min="9288" max="9288" width="4.875" style="1024" customWidth="1"/>
    <col min="9289" max="9289" width="3.75" style="1024" customWidth="1"/>
    <col min="9290" max="9295" width="12.625" style="1024" customWidth="1"/>
    <col min="9296" max="9472" width="9" style="1024" customWidth="1"/>
    <col min="9473" max="9473" width="10.875" style="1024" customWidth="1"/>
    <col min="9474" max="9474" width="3.875" style="1024" customWidth="1"/>
    <col min="9475" max="9541" width="1.125" style="1024" customWidth="1"/>
    <col min="9542" max="9542" width="5.875" style="1024" customWidth="1"/>
    <col min="9543" max="9543" width="8" style="1024" customWidth="1"/>
    <col min="9544" max="9544" width="4.875" style="1024" customWidth="1"/>
    <col min="9545" max="9545" width="3.75" style="1024" customWidth="1"/>
    <col min="9546" max="9551" width="12.625" style="1024" customWidth="1"/>
    <col min="9552" max="9728" width="9" style="1024" customWidth="1"/>
    <col min="9729" max="9729" width="10.875" style="1024" customWidth="1"/>
    <col min="9730" max="9730" width="3.875" style="1024" customWidth="1"/>
    <col min="9731" max="9797" width="1.125" style="1024" customWidth="1"/>
    <col min="9798" max="9798" width="5.875" style="1024" customWidth="1"/>
    <col min="9799" max="9799" width="8" style="1024" customWidth="1"/>
    <col min="9800" max="9800" width="4.875" style="1024" customWidth="1"/>
    <col min="9801" max="9801" width="3.75" style="1024" customWidth="1"/>
    <col min="9802" max="9807" width="12.625" style="1024" customWidth="1"/>
    <col min="9808" max="9984" width="9" style="1024" customWidth="1"/>
    <col min="9985" max="9985" width="10.875" style="1024" customWidth="1"/>
    <col min="9986" max="9986" width="3.875" style="1024" customWidth="1"/>
    <col min="9987" max="10053" width="1.125" style="1024" customWidth="1"/>
    <col min="10054" max="10054" width="5.875" style="1024" customWidth="1"/>
    <col min="10055" max="10055" width="8" style="1024" customWidth="1"/>
    <col min="10056" max="10056" width="4.875" style="1024" customWidth="1"/>
    <col min="10057" max="10057" width="3.75" style="1024" customWidth="1"/>
    <col min="10058" max="10063" width="12.625" style="1024" customWidth="1"/>
    <col min="10064" max="10240" width="9" style="1024" customWidth="1"/>
    <col min="10241" max="10241" width="10.875" style="1024" customWidth="1"/>
    <col min="10242" max="10242" width="3.875" style="1024" customWidth="1"/>
    <col min="10243" max="10309" width="1.125" style="1024" customWidth="1"/>
    <col min="10310" max="10310" width="5.875" style="1024" customWidth="1"/>
    <col min="10311" max="10311" width="8" style="1024" customWidth="1"/>
    <col min="10312" max="10312" width="4.875" style="1024" customWidth="1"/>
    <col min="10313" max="10313" width="3.75" style="1024" customWidth="1"/>
    <col min="10314" max="10319" width="12.625" style="1024" customWidth="1"/>
    <col min="10320" max="10496" width="9" style="1024" customWidth="1"/>
    <col min="10497" max="10497" width="10.875" style="1024" customWidth="1"/>
    <col min="10498" max="10498" width="3.875" style="1024" customWidth="1"/>
    <col min="10499" max="10565" width="1.125" style="1024" customWidth="1"/>
    <col min="10566" max="10566" width="5.875" style="1024" customWidth="1"/>
    <col min="10567" max="10567" width="8" style="1024" customWidth="1"/>
    <col min="10568" max="10568" width="4.875" style="1024" customWidth="1"/>
    <col min="10569" max="10569" width="3.75" style="1024" customWidth="1"/>
    <col min="10570" max="10575" width="12.625" style="1024" customWidth="1"/>
    <col min="10576" max="10752" width="9" style="1024" customWidth="1"/>
    <col min="10753" max="10753" width="10.875" style="1024" customWidth="1"/>
    <col min="10754" max="10754" width="3.875" style="1024" customWidth="1"/>
    <col min="10755" max="10821" width="1.125" style="1024" customWidth="1"/>
    <col min="10822" max="10822" width="5.875" style="1024" customWidth="1"/>
    <col min="10823" max="10823" width="8" style="1024" customWidth="1"/>
    <col min="10824" max="10824" width="4.875" style="1024" customWidth="1"/>
    <col min="10825" max="10825" width="3.75" style="1024" customWidth="1"/>
    <col min="10826" max="10831" width="12.625" style="1024" customWidth="1"/>
    <col min="10832" max="11008" width="9" style="1024" customWidth="1"/>
    <col min="11009" max="11009" width="10.875" style="1024" customWidth="1"/>
    <col min="11010" max="11010" width="3.875" style="1024" customWidth="1"/>
    <col min="11011" max="11077" width="1.125" style="1024" customWidth="1"/>
    <col min="11078" max="11078" width="5.875" style="1024" customWidth="1"/>
    <col min="11079" max="11079" width="8" style="1024" customWidth="1"/>
    <col min="11080" max="11080" width="4.875" style="1024" customWidth="1"/>
    <col min="11081" max="11081" width="3.75" style="1024" customWidth="1"/>
    <col min="11082" max="11087" width="12.625" style="1024" customWidth="1"/>
    <col min="11088" max="11264" width="9" style="1024" customWidth="1"/>
    <col min="11265" max="11265" width="10.875" style="1024" customWidth="1"/>
    <col min="11266" max="11266" width="3.875" style="1024" customWidth="1"/>
    <col min="11267" max="11333" width="1.125" style="1024" customWidth="1"/>
    <col min="11334" max="11334" width="5.875" style="1024" customWidth="1"/>
    <col min="11335" max="11335" width="8" style="1024" customWidth="1"/>
    <col min="11336" max="11336" width="4.875" style="1024" customWidth="1"/>
    <col min="11337" max="11337" width="3.75" style="1024" customWidth="1"/>
    <col min="11338" max="11343" width="12.625" style="1024" customWidth="1"/>
    <col min="11344" max="11520" width="9" style="1024" customWidth="1"/>
    <col min="11521" max="11521" width="10.875" style="1024" customWidth="1"/>
    <col min="11522" max="11522" width="3.875" style="1024" customWidth="1"/>
    <col min="11523" max="11589" width="1.125" style="1024" customWidth="1"/>
    <col min="11590" max="11590" width="5.875" style="1024" customWidth="1"/>
    <col min="11591" max="11591" width="8" style="1024" customWidth="1"/>
    <col min="11592" max="11592" width="4.875" style="1024" customWidth="1"/>
    <col min="11593" max="11593" width="3.75" style="1024" customWidth="1"/>
    <col min="11594" max="11599" width="12.625" style="1024" customWidth="1"/>
    <col min="11600" max="11776" width="9" style="1024" customWidth="1"/>
    <col min="11777" max="11777" width="10.875" style="1024" customWidth="1"/>
    <col min="11778" max="11778" width="3.875" style="1024" customWidth="1"/>
    <col min="11779" max="11845" width="1.125" style="1024" customWidth="1"/>
    <col min="11846" max="11846" width="5.875" style="1024" customWidth="1"/>
    <col min="11847" max="11847" width="8" style="1024" customWidth="1"/>
    <col min="11848" max="11848" width="4.875" style="1024" customWidth="1"/>
    <col min="11849" max="11849" width="3.75" style="1024" customWidth="1"/>
    <col min="11850" max="11855" width="12.625" style="1024" customWidth="1"/>
    <col min="11856" max="12032" width="9" style="1024" customWidth="1"/>
    <col min="12033" max="12033" width="10.875" style="1024" customWidth="1"/>
    <col min="12034" max="12034" width="3.875" style="1024" customWidth="1"/>
    <col min="12035" max="12101" width="1.125" style="1024" customWidth="1"/>
    <col min="12102" max="12102" width="5.875" style="1024" customWidth="1"/>
    <col min="12103" max="12103" width="8" style="1024" customWidth="1"/>
    <col min="12104" max="12104" width="4.875" style="1024" customWidth="1"/>
    <col min="12105" max="12105" width="3.75" style="1024" customWidth="1"/>
    <col min="12106" max="12111" width="12.625" style="1024" customWidth="1"/>
    <col min="12112" max="12288" width="9" style="1024" customWidth="1"/>
    <col min="12289" max="12289" width="10.875" style="1024" customWidth="1"/>
    <col min="12290" max="12290" width="3.875" style="1024" customWidth="1"/>
    <col min="12291" max="12357" width="1.125" style="1024" customWidth="1"/>
    <col min="12358" max="12358" width="5.875" style="1024" customWidth="1"/>
    <col min="12359" max="12359" width="8" style="1024" customWidth="1"/>
    <col min="12360" max="12360" width="4.875" style="1024" customWidth="1"/>
    <col min="12361" max="12361" width="3.75" style="1024" customWidth="1"/>
    <col min="12362" max="12367" width="12.625" style="1024" customWidth="1"/>
    <col min="12368" max="12544" width="9" style="1024" customWidth="1"/>
    <col min="12545" max="12545" width="10.875" style="1024" customWidth="1"/>
    <col min="12546" max="12546" width="3.875" style="1024" customWidth="1"/>
    <col min="12547" max="12613" width="1.125" style="1024" customWidth="1"/>
    <col min="12614" max="12614" width="5.875" style="1024" customWidth="1"/>
    <col min="12615" max="12615" width="8" style="1024" customWidth="1"/>
    <col min="12616" max="12616" width="4.875" style="1024" customWidth="1"/>
    <col min="12617" max="12617" width="3.75" style="1024" customWidth="1"/>
    <col min="12618" max="12623" width="12.625" style="1024" customWidth="1"/>
    <col min="12624" max="12800" width="9" style="1024" customWidth="1"/>
    <col min="12801" max="12801" width="10.875" style="1024" customWidth="1"/>
    <col min="12802" max="12802" width="3.875" style="1024" customWidth="1"/>
    <col min="12803" max="12869" width="1.125" style="1024" customWidth="1"/>
    <col min="12870" max="12870" width="5.875" style="1024" customWidth="1"/>
    <col min="12871" max="12871" width="8" style="1024" customWidth="1"/>
    <col min="12872" max="12872" width="4.875" style="1024" customWidth="1"/>
    <col min="12873" max="12873" width="3.75" style="1024" customWidth="1"/>
    <col min="12874" max="12879" width="12.625" style="1024" customWidth="1"/>
    <col min="12880" max="13056" width="9" style="1024" customWidth="1"/>
    <col min="13057" max="13057" width="10.875" style="1024" customWidth="1"/>
    <col min="13058" max="13058" width="3.875" style="1024" customWidth="1"/>
    <col min="13059" max="13125" width="1.125" style="1024" customWidth="1"/>
    <col min="13126" max="13126" width="5.875" style="1024" customWidth="1"/>
    <col min="13127" max="13127" width="8" style="1024" customWidth="1"/>
    <col min="13128" max="13128" width="4.875" style="1024" customWidth="1"/>
    <col min="13129" max="13129" width="3.75" style="1024" customWidth="1"/>
    <col min="13130" max="13135" width="12.625" style="1024" customWidth="1"/>
    <col min="13136" max="13312" width="9" style="1024" customWidth="1"/>
    <col min="13313" max="13313" width="10.875" style="1024" customWidth="1"/>
    <col min="13314" max="13314" width="3.875" style="1024" customWidth="1"/>
    <col min="13315" max="13381" width="1.125" style="1024" customWidth="1"/>
    <col min="13382" max="13382" width="5.875" style="1024" customWidth="1"/>
    <col min="13383" max="13383" width="8" style="1024" customWidth="1"/>
    <col min="13384" max="13384" width="4.875" style="1024" customWidth="1"/>
    <col min="13385" max="13385" width="3.75" style="1024" customWidth="1"/>
    <col min="13386" max="13391" width="12.625" style="1024" customWidth="1"/>
    <col min="13392" max="13568" width="9" style="1024" customWidth="1"/>
    <col min="13569" max="13569" width="10.875" style="1024" customWidth="1"/>
    <col min="13570" max="13570" width="3.875" style="1024" customWidth="1"/>
    <col min="13571" max="13637" width="1.125" style="1024" customWidth="1"/>
    <col min="13638" max="13638" width="5.875" style="1024" customWidth="1"/>
    <col min="13639" max="13639" width="8" style="1024" customWidth="1"/>
    <col min="13640" max="13640" width="4.875" style="1024" customWidth="1"/>
    <col min="13641" max="13641" width="3.75" style="1024" customWidth="1"/>
    <col min="13642" max="13647" width="12.625" style="1024" customWidth="1"/>
    <col min="13648" max="13824" width="9" style="1024" customWidth="1"/>
    <col min="13825" max="13825" width="10.875" style="1024" customWidth="1"/>
    <col min="13826" max="13826" width="3.875" style="1024" customWidth="1"/>
    <col min="13827" max="13893" width="1.125" style="1024" customWidth="1"/>
    <col min="13894" max="13894" width="5.875" style="1024" customWidth="1"/>
    <col min="13895" max="13895" width="8" style="1024" customWidth="1"/>
    <col min="13896" max="13896" width="4.875" style="1024" customWidth="1"/>
    <col min="13897" max="13897" width="3.75" style="1024" customWidth="1"/>
    <col min="13898" max="13903" width="12.625" style="1024" customWidth="1"/>
    <col min="13904" max="14080" width="9" style="1024" customWidth="1"/>
    <col min="14081" max="14081" width="10.875" style="1024" customWidth="1"/>
    <col min="14082" max="14082" width="3.875" style="1024" customWidth="1"/>
    <col min="14083" max="14149" width="1.125" style="1024" customWidth="1"/>
    <col min="14150" max="14150" width="5.875" style="1024" customWidth="1"/>
    <col min="14151" max="14151" width="8" style="1024" customWidth="1"/>
    <col min="14152" max="14152" width="4.875" style="1024" customWidth="1"/>
    <col min="14153" max="14153" width="3.75" style="1024" customWidth="1"/>
    <col min="14154" max="14159" width="12.625" style="1024" customWidth="1"/>
    <col min="14160" max="14336" width="9" style="1024" customWidth="1"/>
    <col min="14337" max="14337" width="10.875" style="1024" customWidth="1"/>
    <col min="14338" max="14338" width="3.875" style="1024" customWidth="1"/>
    <col min="14339" max="14405" width="1.125" style="1024" customWidth="1"/>
    <col min="14406" max="14406" width="5.875" style="1024" customWidth="1"/>
    <col min="14407" max="14407" width="8" style="1024" customWidth="1"/>
    <col min="14408" max="14408" width="4.875" style="1024" customWidth="1"/>
    <col min="14409" max="14409" width="3.75" style="1024" customWidth="1"/>
    <col min="14410" max="14415" width="12.625" style="1024" customWidth="1"/>
    <col min="14416" max="14592" width="9" style="1024" customWidth="1"/>
    <col min="14593" max="14593" width="10.875" style="1024" customWidth="1"/>
    <col min="14594" max="14594" width="3.875" style="1024" customWidth="1"/>
    <col min="14595" max="14661" width="1.125" style="1024" customWidth="1"/>
    <col min="14662" max="14662" width="5.875" style="1024" customWidth="1"/>
    <col min="14663" max="14663" width="8" style="1024" customWidth="1"/>
    <col min="14664" max="14664" width="4.875" style="1024" customWidth="1"/>
    <col min="14665" max="14665" width="3.75" style="1024" customWidth="1"/>
    <col min="14666" max="14671" width="12.625" style="1024" customWidth="1"/>
    <col min="14672" max="14848" width="9" style="1024" customWidth="1"/>
    <col min="14849" max="14849" width="10.875" style="1024" customWidth="1"/>
    <col min="14850" max="14850" width="3.875" style="1024" customWidth="1"/>
    <col min="14851" max="14917" width="1.125" style="1024" customWidth="1"/>
    <col min="14918" max="14918" width="5.875" style="1024" customWidth="1"/>
    <col min="14919" max="14919" width="8" style="1024" customWidth="1"/>
    <col min="14920" max="14920" width="4.875" style="1024" customWidth="1"/>
    <col min="14921" max="14921" width="3.75" style="1024" customWidth="1"/>
    <col min="14922" max="14927" width="12.625" style="1024" customWidth="1"/>
    <col min="14928" max="15104" width="9" style="1024" customWidth="1"/>
    <col min="15105" max="15105" width="10.875" style="1024" customWidth="1"/>
    <col min="15106" max="15106" width="3.875" style="1024" customWidth="1"/>
    <col min="15107" max="15173" width="1.125" style="1024" customWidth="1"/>
    <col min="15174" max="15174" width="5.875" style="1024" customWidth="1"/>
    <col min="15175" max="15175" width="8" style="1024" customWidth="1"/>
    <col min="15176" max="15176" width="4.875" style="1024" customWidth="1"/>
    <col min="15177" max="15177" width="3.75" style="1024" customWidth="1"/>
    <col min="15178" max="15183" width="12.625" style="1024" customWidth="1"/>
    <col min="15184" max="15360" width="9" style="1024" customWidth="1"/>
    <col min="15361" max="15361" width="10.875" style="1024" customWidth="1"/>
    <col min="15362" max="15362" width="3.875" style="1024" customWidth="1"/>
    <col min="15363" max="15429" width="1.125" style="1024" customWidth="1"/>
    <col min="15430" max="15430" width="5.875" style="1024" customWidth="1"/>
    <col min="15431" max="15431" width="8" style="1024" customWidth="1"/>
    <col min="15432" max="15432" width="4.875" style="1024" customWidth="1"/>
    <col min="15433" max="15433" width="3.75" style="1024" customWidth="1"/>
    <col min="15434" max="15439" width="12.625" style="1024" customWidth="1"/>
    <col min="15440" max="15616" width="9" style="1024" customWidth="1"/>
    <col min="15617" max="15617" width="10.875" style="1024" customWidth="1"/>
    <col min="15618" max="15618" width="3.875" style="1024" customWidth="1"/>
    <col min="15619" max="15685" width="1.125" style="1024" customWidth="1"/>
    <col min="15686" max="15686" width="5.875" style="1024" customWidth="1"/>
    <col min="15687" max="15687" width="8" style="1024" customWidth="1"/>
    <col min="15688" max="15688" width="4.875" style="1024" customWidth="1"/>
    <col min="15689" max="15689" width="3.75" style="1024" customWidth="1"/>
    <col min="15690" max="15695" width="12.625" style="1024" customWidth="1"/>
    <col min="15696" max="15872" width="9" style="1024" customWidth="1"/>
    <col min="15873" max="15873" width="10.875" style="1024" customWidth="1"/>
    <col min="15874" max="15874" width="3.875" style="1024" customWidth="1"/>
    <col min="15875" max="15941" width="1.125" style="1024" customWidth="1"/>
    <col min="15942" max="15942" width="5.875" style="1024" customWidth="1"/>
    <col min="15943" max="15943" width="8" style="1024" customWidth="1"/>
    <col min="15944" max="15944" width="4.875" style="1024" customWidth="1"/>
    <col min="15945" max="15945" width="3.75" style="1024" customWidth="1"/>
    <col min="15946" max="15951" width="12.625" style="1024" customWidth="1"/>
    <col min="15952" max="16128" width="9" style="1024" customWidth="1"/>
    <col min="16129" max="16129" width="10.875" style="1024" customWidth="1"/>
    <col min="16130" max="16130" width="3.875" style="1024" customWidth="1"/>
    <col min="16131" max="16197" width="1.125" style="1024" customWidth="1"/>
    <col min="16198" max="16198" width="5.875" style="1024" customWidth="1"/>
    <col min="16199" max="16199" width="8" style="1024" customWidth="1"/>
    <col min="16200" max="16200" width="4.875" style="1024" customWidth="1"/>
    <col min="16201" max="16201" width="3.75" style="1024" customWidth="1"/>
    <col min="16202" max="16207" width="12.625" style="1024" customWidth="1"/>
    <col min="16208" max="16384" width="9" style="1024" customWidth="1"/>
  </cols>
  <sheetData>
    <row r="1" spans="1:139" ht="13.7" customHeight="1">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c r="AM1" s="966"/>
      <c r="AN1" s="966"/>
      <c r="AO1" s="966"/>
      <c r="AP1" s="966"/>
      <c r="AQ1" s="966"/>
      <c r="AR1" s="966"/>
      <c r="AS1" s="966"/>
      <c r="AT1" s="966"/>
      <c r="AU1" s="966"/>
      <c r="AV1" s="966"/>
      <c r="AW1" s="966"/>
      <c r="AX1" s="966"/>
      <c r="AY1" s="966"/>
      <c r="AZ1" s="966"/>
      <c r="BA1" s="966"/>
      <c r="BB1" s="966"/>
      <c r="BC1" s="966"/>
      <c r="BD1" s="966"/>
      <c r="BE1" s="966"/>
      <c r="BF1" s="966"/>
      <c r="BG1" s="966"/>
      <c r="BH1" s="966"/>
      <c r="BI1" s="966"/>
      <c r="BJ1" s="966"/>
      <c r="BK1" s="966"/>
      <c r="BL1" s="966"/>
      <c r="BM1" s="966"/>
      <c r="BN1" s="966"/>
      <c r="BO1" s="966"/>
      <c r="BP1" s="966"/>
      <c r="BQ1" s="966"/>
    </row>
    <row r="2" spans="1:139" ht="21" customHeight="1">
      <c r="A2" s="25"/>
      <c r="B2" s="25"/>
      <c r="C2" s="25"/>
      <c r="D2" s="25"/>
      <c r="E2" s="25"/>
      <c r="F2" s="25"/>
      <c r="G2" s="25"/>
      <c r="H2" s="25"/>
      <c r="I2" s="25"/>
      <c r="J2" s="25"/>
      <c r="K2" s="25"/>
      <c r="L2" s="25"/>
      <c r="M2" s="25"/>
      <c r="N2" s="25"/>
      <c r="O2" s="25"/>
      <c r="P2" s="25"/>
      <c r="Q2" s="25"/>
      <c r="R2" s="25"/>
      <c r="S2" s="229" t="s">
        <v>290</v>
      </c>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966"/>
    </row>
    <row r="3" spans="1:139" ht="8.4499999999999993" customHeight="1">
      <c r="A3" s="25"/>
      <c r="B3" s="25"/>
      <c r="C3" s="25"/>
      <c r="D3" s="25"/>
      <c r="E3" s="25"/>
      <c r="F3" s="25"/>
      <c r="G3" s="25"/>
      <c r="H3" s="25"/>
      <c r="I3" s="25"/>
      <c r="J3" s="25"/>
      <c r="K3" s="25"/>
      <c r="L3" s="25"/>
      <c r="M3" s="25"/>
      <c r="N3" s="25"/>
      <c r="O3" s="25"/>
      <c r="P3" s="25"/>
      <c r="Q3" s="25"/>
      <c r="R3" s="25"/>
      <c r="S3" s="229"/>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966"/>
    </row>
    <row r="4" spans="1:139" ht="13.5">
      <c r="A4" s="25" t="s">
        <v>349</v>
      </c>
      <c r="B4" s="25"/>
      <c r="C4" s="25"/>
      <c r="D4" s="43"/>
      <c r="E4" s="43"/>
      <c r="F4" s="43"/>
      <c r="G4" s="25"/>
      <c r="H4" s="25"/>
      <c r="I4" s="25"/>
      <c r="J4" s="25"/>
      <c r="K4" s="43"/>
      <c r="L4" s="25"/>
      <c r="M4" s="25"/>
      <c r="N4" s="25"/>
      <c r="O4" s="25"/>
      <c r="P4" s="25"/>
      <c r="Q4" s="25"/>
      <c r="R4" s="25"/>
      <c r="S4" s="25"/>
      <c r="T4" s="25"/>
      <c r="U4" s="25"/>
      <c r="V4" s="25"/>
      <c r="W4" s="25"/>
      <c r="X4" s="25"/>
      <c r="Y4" s="25"/>
      <c r="Z4" s="25"/>
      <c r="AA4" s="25"/>
      <c r="AB4" s="25"/>
      <c r="AC4" s="25"/>
      <c r="AD4" s="17" t="s">
        <v>567</v>
      </c>
      <c r="AE4" s="25"/>
      <c r="AF4" s="25"/>
      <c r="AG4" s="25"/>
      <c r="AH4" s="25"/>
      <c r="AI4" s="25"/>
      <c r="AJ4" s="25"/>
      <c r="AK4" s="25"/>
      <c r="AL4" s="43"/>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1193" t="s">
        <v>622</v>
      </c>
      <c r="BQ4" s="1193"/>
    </row>
    <row r="5" spans="1:139" ht="15.75" customHeight="1">
      <c r="A5" s="500"/>
      <c r="B5" s="533"/>
      <c r="C5" s="514" t="s">
        <v>646</v>
      </c>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09"/>
      <c r="AJ5" s="514" t="s">
        <v>680</v>
      </c>
      <c r="AK5" s="928"/>
      <c r="AL5" s="928"/>
      <c r="AM5" s="928"/>
      <c r="AN5" s="928"/>
      <c r="AO5" s="928"/>
      <c r="AP5" s="928"/>
      <c r="AQ5" s="928"/>
      <c r="AR5" s="928"/>
      <c r="AS5" s="928"/>
      <c r="AT5" s="928"/>
      <c r="AU5" s="928"/>
      <c r="AV5" s="928"/>
      <c r="AW5" s="928"/>
      <c r="AX5" s="928"/>
      <c r="AY5" s="928"/>
      <c r="AZ5" s="928"/>
      <c r="BA5" s="928"/>
      <c r="BB5" s="928"/>
      <c r="BC5" s="928"/>
      <c r="BD5" s="928"/>
      <c r="BE5" s="928"/>
      <c r="BF5" s="928"/>
      <c r="BG5" s="928"/>
      <c r="BH5" s="928"/>
      <c r="BI5" s="928"/>
      <c r="BJ5" s="928"/>
      <c r="BK5" s="928"/>
      <c r="BL5" s="928"/>
      <c r="BM5" s="928"/>
      <c r="BN5" s="928"/>
      <c r="BO5" s="928"/>
      <c r="BP5" s="928"/>
      <c r="BQ5" s="1194"/>
    </row>
    <row r="6" spans="1:139" ht="12.2" customHeight="1">
      <c r="A6" s="501"/>
      <c r="B6" s="534"/>
      <c r="C6" s="514" t="s">
        <v>178</v>
      </c>
      <c r="D6" s="928"/>
      <c r="E6" s="928"/>
      <c r="F6" s="1183"/>
      <c r="G6" s="928"/>
      <c r="H6" s="928"/>
      <c r="I6" s="928"/>
      <c r="J6" s="928"/>
      <c r="K6" s="928"/>
      <c r="L6" s="928"/>
      <c r="M6" s="928"/>
      <c r="N6" s="928"/>
      <c r="O6" s="928"/>
      <c r="P6" s="928"/>
      <c r="Q6" s="928"/>
      <c r="R6" s="909"/>
      <c r="S6" s="514" t="s">
        <v>682</v>
      </c>
      <c r="T6" s="928"/>
      <c r="U6" s="928"/>
      <c r="V6" s="928"/>
      <c r="W6" s="928"/>
      <c r="X6" s="928"/>
      <c r="Y6" s="928"/>
      <c r="Z6" s="928"/>
      <c r="AA6" s="928"/>
      <c r="AB6" s="928"/>
      <c r="AC6" s="928"/>
      <c r="AD6" s="928"/>
      <c r="AE6" s="928"/>
      <c r="AF6" s="928"/>
      <c r="AG6" s="928"/>
      <c r="AH6" s="928"/>
      <c r="AI6" s="909"/>
      <c r="AJ6" s="514" t="s">
        <v>178</v>
      </c>
      <c r="AK6" s="928"/>
      <c r="AL6" s="928"/>
      <c r="AM6" s="928"/>
      <c r="AN6" s="928"/>
      <c r="AO6" s="928"/>
      <c r="AP6" s="928"/>
      <c r="AQ6" s="928"/>
      <c r="AR6" s="928"/>
      <c r="AS6" s="928"/>
      <c r="AT6" s="928"/>
      <c r="AU6" s="928"/>
      <c r="AV6" s="928"/>
      <c r="AW6" s="928"/>
      <c r="AX6" s="928"/>
      <c r="AY6" s="928"/>
      <c r="AZ6" s="514" t="s">
        <v>682</v>
      </c>
      <c r="BA6" s="928"/>
      <c r="BB6" s="928"/>
      <c r="BC6" s="928"/>
      <c r="BD6" s="928"/>
      <c r="BE6" s="928"/>
      <c r="BF6" s="928"/>
      <c r="BG6" s="928"/>
      <c r="BH6" s="928"/>
      <c r="BI6" s="928"/>
      <c r="BJ6" s="928"/>
      <c r="BK6" s="928"/>
      <c r="BL6" s="928"/>
      <c r="BM6" s="928"/>
      <c r="BN6" s="928"/>
      <c r="BO6" s="928"/>
      <c r="BP6" s="928"/>
      <c r="BQ6" s="1194"/>
    </row>
    <row r="7" spans="1:139" ht="12.75" customHeight="1">
      <c r="A7" s="878" t="s">
        <v>368</v>
      </c>
      <c r="B7" s="878"/>
      <c r="C7" s="1172">
        <v>0</v>
      </c>
      <c r="D7" s="1178"/>
      <c r="E7" s="1178"/>
      <c r="F7" s="1184"/>
      <c r="G7" s="1178"/>
      <c r="H7" s="1178"/>
      <c r="I7" s="1178"/>
      <c r="J7" s="1178"/>
      <c r="K7" s="1178"/>
      <c r="L7" s="1178"/>
      <c r="M7" s="1178"/>
      <c r="N7" s="1178"/>
      <c r="O7" s="1178"/>
      <c r="P7" s="1178"/>
      <c r="Q7" s="1178"/>
      <c r="R7" s="1178"/>
      <c r="S7" s="1178">
        <v>2509.52727272727</v>
      </c>
      <c r="T7" s="1178"/>
      <c r="U7" s="1178"/>
      <c r="V7" s="1178"/>
      <c r="W7" s="1178"/>
      <c r="X7" s="1178"/>
      <c r="Y7" s="1178"/>
      <c r="Z7" s="1178"/>
      <c r="AA7" s="1178"/>
      <c r="AB7" s="1178"/>
      <c r="AC7" s="1178"/>
      <c r="AD7" s="1178"/>
      <c r="AE7" s="1178"/>
      <c r="AF7" s="1178"/>
      <c r="AG7" s="1178"/>
      <c r="AH7" s="1178"/>
      <c r="AI7" s="1178"/>
      <c r="AJ7" s="1172" t="s">
        <v>31</v>
      </c>
      <c r="AK7" s="1178"/>
      <c r="AL7" s="1178"/>
      <c r="AM7" s="1178"/>
      <c r="AN7" s="1178"/>
      <c r="AO7" s="1178"/>
      <c r="AP7" s="1178"/>
      <c r="AQ7" s="1178"/>
      <c r="AR7" s="1178"/>
      <c r="AS7" s="1178"/>
      <c r="AT7" s="1178"/>
      <c r="AU7" s="1178"/>
      <c r="AV7" s="1178"/>
      <c r="AW7" s="1178"/>
      <c r="AX7" s="1178"/>
      <c r="AY7" s="1178"/>
      <c r="AZ7" s="1178" t="s">
        <v>31</v>
      </c>
      <c r="BA7" s="1178"/>
      <c r="BB7" s="1178"/>
      <c r="BC7" s="1178"/>
      <c r="BD7" s="1178"/>
      <c r="BE7" s="1178"/>
      <c r="BF7" s="1178"/>
      <c r="BG7" s="1178"/>
      <c r="BH7" s="1178"/>
      <c r="BI7" s="1178"/>
      <c r="BJ7" s="1178"/>
      <c r="BK7" s="1178"/>
      <c r="BL7" s="1178"/>
      <c r="BM7" s="1178"/>
      <c r="BN7" s="1178"/>
      <c r="BO7" s="1178"/>
      <c r="BP7" s="1178"/>
      <c r="BQ7" s="1195"/>
    </row>
    <row r="8" spans="1:139" ht="12.75" customHeight="1">
      <c r="A8" s="878" t="s">
        <v>683</v>
      </c>
      <c r="B8" s="878"/>
      <c r="C8" s="1172" t="s">
        <v>31</v>
      </c>
      <c r="D8" s="1178"/>
      <c r="E8" s="1178"/>
      <c r="F8" s="1178"/>
      <c r="G8" s="1178"/>
      <c r="H8" s="1178"/>
      <c r="I8" s="1178"/>
      <c r="J8" s="1178"/>
      <c r="K8" s="1178"/>
      <c r="L8" s="1178"/>
      <c r="M8" s="1178"/>
      <c r="N8" s="1178"/>
      <c r="O8" s="1178"/>
      <c r="P8" s="1178"/>
      <c r="Q8" s="1178"/>
      <c r="R8" s="1178"/>
      <c r="S8" s="1178" t="s">
        <v>31</v>
      </c>
      <c r="T8" s="1178"/>
      <c r="U8" s="1178"/>
      <c r="V8" s="1178"/>
      <c r="W8" s="1178"/>
      <c r="X8" s="1178"/>
      <c r="Y8" s="1178"/>
      <c r="Z8" s="1178"/>
      <c r="AA8" s="1178"/>
      <c r="AB8" s="1178"/>
      <c r="AC8" s="1178"/>
      <c r="AD8" s="1178"/>
      <c r="AE8" s="1178"/>
      <c r="AF8" s="1178"/>
      <c r="AG8" s="1178"/>
      <c r="AH8" s="1178"/>
      <c r="AI8" s="1178"/>
      <c r="AJ8" s="1172">
        <v>567.92899999999997</v>
      </c>
      <c r="AK8" s="1178"/>
      <c r="AL8" s="1178"/>
      <c r="AM8" s="1178"/>
      <c r="AN8" s="1178"/>
      <c r="AO8" s="1178"/>
      <c r="AP8" s="1178"/>
      <c r="AQ8" s="1178"/>
      <c r="AR8" s="1178"/>
      <c r="AS8" s="1178"/>
      <c r="AT8" s="1178"/>
      <c r="AU8" s="1178"/>
      <c r="AV8" s="1178"/>
      <c r="AW8" s="1178"/>
      <c r="AX8" s="1178"/>
      <c r="AY8" s="1178"/>
      <c r="AZ8" s="1178">
        <v>1718.8546948650301</v>
      </c>
      <c r="BA8" s="1178"/>
      <c r="BB8" s="1178"/>
      <c r="BC8" s="1178"/>
      <c r="BD8" s="1178"/>
      <c r="BE8" s="1178"/>
      <c r="BF8" s="1178"/>
      <c r="BG8" s="1178"/>
      <c r="BH8" s="1178"/>
      <c r="BI8" s="1178"/>
      <c r="BJ8" s="1178"/>
      <c r="BK8" s="1178"/>
      <c r="BL8" s="1178"/>
      <c r="BM8" s="1178"/>
      <c r="BN8" s="1178"/>
      <c r="BO8" s="1178"/>
      <c r="BP8" s="1178"/>
      <c r="BQ8" s="1195"/>
    </row>
    <row r="9" spans="1:139" ht="12.75" customHeight="1">
      <c r="A9" s="878" t="s">
        <v>307</v>
      </c>
      <c r="B9" s="878"/>
      <c r="C9" s="1172" t="s">
        <v>31</v>
      </c>
      <c r="D9" s="1178"/>
      <c r="E9" s="1178"/>
      <c r="F9" s="1178"/>
      <c r="G9" s="1178"/>
      <c r="H9" s="1178"/>
      <c r="I9" s="1178"/>
      <c r="J9" s="1178"/>
      <c r="K9" s="1178"/>
      <c r="L9" s="1178"/>
      <c r="M9" s="1178"/>
      <c r="N9" s="1178"/>
      <c r="O9" s="1178"/>
      <c r="P9" s="1178"/>
      <c r="Q9" s="1178"/>
      <c r="R9" s="1178"/>
      <c r="S9" s="1178" t="s">
        <v>31</v>
      </c>
      <c r="T9" s="1178"/>
      <c r="U9" s="1178"/>
      <c r="V9" s="1178"/>
      <c r="W9" s="1178"/>
      <c r="X9" s="1178"/>
      <c r="Y9" s="1178"/>
      <c r="Z9" s="1178"/>
      <c r="AA9" s="1178"/>
      <c r="AB9" s="1178"/>
      <c r="AC9" s="1178"/>
      <c r="AD9" s="1178"/>
      <c r="AE9" s="1178"/>
      <c r="AF9" s="1178"/>
      <c r="AG9" s="1178"/>
      <c r="AH9" s="1178"/>
      <c r="AI9" s="1178"/>
      <c r="AJ9" s="1172">
        <v>479.87200000000001</v>
      </c>
      <c r="AK9" s="1178"/>
      <c r="AL9" s="1178"/>
      <c r="AM9" s="1178"/>
      <c r="AN9" s="1178"/>
      <c r="AO9" s="1178"/>
      <c r="AP9" s="1178"/>
      <c r="AQ9" s="1178"/>
      <c r="AR9" s="1178"/>
      <c r="AS9" s="1178"/>
      <c r="AT9" s="1178"/>
      <c r="AU9" s="1178"/>
      <c r="AV9" s="1178"/>
      <c r="AW9" s="1178"/>
      <c r="AX9" s="1178"/>
      <c r="AY9" s="1178"/>
      <c r="AZ9" s="1178">
        <v>448.90045887236602</v>
      </c>
      <c r="BA9" s="1178"/>
      <c r="BB9" s="1178"/>
      <c r="BC9" s="1178"/>
      <c r="BD9" s="1178"/>
      <c r="BE9" s="1178"/>
      <c r="BF9" s="1178"/>
      <c r="BG9" s="1178"/>
      <c r="BH9" s="1178"/>
      <c r="BI9" s="1178"/>
      <c r="BJ9" s="1178"/>
      <c r="BK9" s="1178"/>
      <c r="BL9" s="1178"/>
      <c r="BM9" s="1178"/>
      <c r="BN9" s="1178"/>
      <c r="BO9" s="1178"/>
      <c r="BP9" s="1178"/>
      <c r="BQ9" s="1195"/>
    </row>
    <row r="10" spans="1:139" ht="12.75" customHeight="1">
      <c r="A10" s="878" t="s">
        <v>684</v>
      </c>
      <c r="B10" s="878"/>
      <c r="C10" s="1172" t="s">
        <v>31</v>
      </c>
      <c r="D10" s="1178"/>
      <c r="E10" s="1178"/>
      <c r="F10" s="1178"/>
      <c r="G10" s="1178"/>
      <c r="H10" s="1178"/>
      <c r="I10" s="1178"/>
      <c r="J10" s="1178"/>
      <c r="K10" s="1178"/>
      <c r="L10" s="1178"/>
      <c r="M10" s="1178"/>
      <c r="N10" s="1178"/>
      <c r="O10" s="1178"/>
      <c r="P10" s="1178"/>
      <c r="Q10" s="1178"/>
      <c r="R10" s="1178"/>
      <c r="S10" s="1178" t="s">
        <v>31</v>
      </c>
      <c r="T10" s="1178"/>
      <c r="U10" s="1178"/>
      <c r="V10" s="1178"/>
      <c r="W10" s="1178"/>
      <c r="X10" s="1178"/>
      <c r="Y10" s="1178"/>
      <c r="Z10" s="1178"/>
      <c r="AA10" s="1178"/>
      <c r="AB10" s="1178"/>
      <c r="AC10" s="1178"/>
      <c r="AD10" s="1178"/>
      <c r="AE10" s="1178"/>
      <c r="AF10" s="1178"/>
      <c r="AG10" s="1178"/>
      <c r="AH10" s="1178"/>
      <c r="AI10" s="1178"/>
      <c r="AJ10" s="1172">
        <v>89.257999999999996</v>
      </c>
      <c r="AK10" s="1178"/>
      <c r="AL10" s="1178"/>
      <c r="AM10" s="1178"/>
      <c r="AN10" s="1178"/>
      <c r="AO10" s="1178"/>
      <c r="AP10" s="1178"/>
      <c r="AQ10" s="1178"/>
      <c r="AR10" s="1178"/>
      <c r="AS10" s="1178"/>
      <c r="AT10" s="1178"/>
      <c r="AU10" s="1178"/>
      <c r="AV10" s="1178"/>
      <c r="AW10" s="1178"/>
      <c r="AX10" s="1178"/>
      <c r="AY10" s="1178"/>
      <c r="AZ10" s="1178">
        <v>1117.73881332766</v>
      </c>
      <c r="BA10" s="1178"/>
      <c r="BB10" s="1178"/>
      <c r="BC10" s="1178"/>
      <c r="BD10" s="1178"/>
      <c r="BE10" s="1178"/>
      <c r="BF10" s="1178"/>
      <c r="BG10" s="1178"/>
      <c r="BH10" s="1178"/>
      <c r="BI10" s="1178"/>
      <c r="BJ10" s="1178"/>
      <c r="BK10" s="1178"/>
      <c r="BL10" s="1178"/>
      <c r="BM10" s="1178"/>
      <c r="BN10" s="1178"/>
      <c r="BO10" s="1178"/>
      <c r="BP10" s="1178"/>
      <c r="BQ10" s="1196"/>
      <c r="BR10" s="1196"/>
      <c r="BS10" s="1197"/>
      <c r="BT10" s="1197"/>
      <c r="BU10" s="1197"/>
      <c r="BV10" s="1197"/>
      <c r="BW10" s="1197"/>
      <c r="BX10" s="1197"/>
      <c r="BY10" s="1197"/>
      <c r="BZ10" s="1197"/>
      <c r="CA10" s="1197"/>
      <c r="CB10" s="1197"/>
      <c r="CC10" s="1197"/>
      <c r="CD10" s="1197"/>
      <c r="CE10" s="1197"/>
      <c r="CF10" s="1197"/>
      <c r="CG10" s="1197"/>
      <c r="CH10" s="1197"/>
      <c r="CI10" s="1197"/>
      <c r="CJ10" s="1197"/>
      <c r="CK10" s="1195">
        <v>37</v>
      </c>
      <c r="CL10" s="1195"/>
      <c r="CM10" s="1195"/>
      <c r="CN10" s="1195"/>
      <c r="CO10" s="1195"/>
      <c r="CP10" s="1195"/>
      <c r="CQ10" s="1195"/>
      <c r="CR10" s="1195"/>
      <c r="CS10" s="1195"/>
      <c r="CT10" s="1195"/>
      <c r="CU10" s="1195"/>
      <c r="CV10" s="1195"/>
      <c r="CW10" s="1195"/>
      <c r="CX10" s="1195"/>
      <c r="CY10" s="1195"/>
      <c r="CZ10" s="1195"/>
      <c r="DA10" s="1198"/>
      <c r="DB10" s="1199">
        <v>812</v>
      </c>
      <c r="DC10" s="1195"/>
      <c r="DD10" s="1195"/>
      <c r="DE10" s="1195"/>
      <c r="DF10" s="1195"/>
      <c r="DG10" s="1195"/>
      <c r="DH10" s="1195"/>
      <c r="DI10" s="1195"/>
      <c r="DJ10" s="1195"/>
      <c r="DK10" s="1195"/>
      <c r="DL10" s="1195"/>
      <c r="DM10" s="1195"/>
      <c r="DN10" s="1195"/>
      <c r="DO10" s="1195"/>
      <c r="DP10" s="1195"/>
      <c r="DQ10" s="1195"/>
      <c r="DR10" s="1195">
        <v>36</v>
      </c>
      <c r="DS10" s="1195"/>
      <c r="DT10" s="1195"/>
      <c r="DU10" s="1195"/>
      <c r="DV10" s="1195"/>
      <c r="DW10" s="1195"/>
      <c r="DX10" s="1195"/>
      <c r="DY10" s="1195"/>
      <c r="DZ10" s="1195"/>
      <c r="EA10" s="1195"/>
      <c r="EB10" s="1195"/>
      <c r="EC10" s="1195"/>
      <c r="ED10" s="1195"/>
      <c r="EE10" s="1195"/>
      <c r="EF10" s="1195"/>
      <c r="EG10" s="1195"/>
      <c r="EH10" s="1195"/>
      <c r="EI10" s="1195"/>
    </row>
    <row r="11" spans="1:139" ht="12.75" customHeight="1">
      <c r="A11" s="878" t="s">
        <v>650</v>
      </c>
      <c r="B11" s="878"/>
      <c r="C11" s="1172" t="s">
        <v>31</v>
      </c>
      <c r="D11" s="1178"/>
      <c r="E11" s="1178"/>
      <c r="F11" s="1178"/>
      <c r="G11" s="1178"/>
      <c r="H11" s="1178"/>
      <c r="I11" s="1178"/>
      <c r="J11" s="1178"/>
      <c r="K11" s="1178"/>
      <c r="L11" s="1178"/>
      <c r="M11" s="1178"/>
      <c r="N11" s="1178"/>
      <c r="O11" s="1178"/>
      <c r="P11" s="1178"/>
      <c r="Q11" s="1178"/>
      <c r="R11" s="1178"/>
      <c r="S11" s="1178" t="s">
        <v>31</v>
      </c>
      <c r="T11" s="1178"/>
      <c r="U11" s="1178"/>
      <c r="V11" s="1178"/>
      <c r="W11" s="1178"/>
      <c r="X11" s="1178"/>
      <c r="Y11" s="1178"/>
      <c r="Z11" s="1178"/>
      <c r="AA11" s="1178"/>
      <c r="AB11" s="1178"/>
      <c r="AC11" s="1178"/>
      <c r="AD11" s="1178"/>
      <c r="AE11" s="1178"/>
      <c r="AF11" s="1178"/>
      <c r="AG11" s="1178"/>
      <c r="AH11" s="1178"/>
      <c r="AI11" s="1178"/>
      <c r="AJ11" s="1172">
        <v>833.94</v>
      </c>
      <c r="AK11" s="1178"/>
      <c r="AL11" s="1178"/>
      <c r="AM11" s="1178"/>
      <c r="AN11" s="1178"/>
      <c r="AO11" s="1178"/>
      <c r="AP11" s="1178"/>
      <c r="AQ11" s="1178"/>
      <c r="AR11" s="1178"/>
      <c r="AS11" s="1178"/>
      <c r="AT11" s="1178"/>
      <c r="AU11" s="1178"/>
      <c r="AV11" s="1178"/>
      <c r="AW11" s="1178"/>
      <c r="AX11" s="1178"/>
      <c r="AY11" s="1178"/>
      <c r="AZ11" s="1178">
        <v>567.77428591984994</v>
      </c>
      <c r="BA11" s="1178"/>
      <c r="BB11" s="1178"/>
      <c r="BC11" s="1178"/>
      <c r="BD11" s="1178"/>
      <c r="BE11" s="1178"/>
      <c r="BF11" s="1178"/>
      <c r="BG11" s="1178"/>
      <c r="BH11" s="1178"/>
      <c r="BI11" s="1178"/>
      <c r="BJ11" s="1178"/>
      <c r="BK11" s="1178"/>
      <c r="BL11" s="1178"/>
      <c r="BM11" s="1178"/>
      <c r="BN11" s="1178"/>
      <c r="BO11" s="1178"/>
      <c r="BP11" s="1178"/>
      <c r="BQ11" s="1196"/>
      <c r="BR11" s="1196"/>
      <c r="BS11" s="1197"/>
      <c r="BT11" s="1197"/>
      <c r="BU11" s="1197"/>
      <c r="BV11" s="1197"/>
      <c r="BW11" s="1197"/>
      <c r="BX11" s="1197"/>
      <c r="BY11" s="1197"/>
      <c r="BZ11" s="1197"/>
      <c r="CA11" s="1197"/>
      <c r="CB11" s="1197"/>
      <c r="CC11" s="1197"/>
      <c r="CD11" s="1197"/>
      <c r="CE11" s="1197"/>
      <c r="CF11" s="1197"/>
      <c r="CG11" s="1197"/>
      <c r="CH11" s="1197"/>
      <c r="CI11" s="1197"/>
      <c r="CJ11" s="1197"/>
      <c r="CK11" s="1195">
        <v>37</v>
      </c>
      <c r="CL11" s="1195"/>
      <c r="CM11" s="1195"/>
      <c r="CN11" s="1195"/>
      <c r="CO11" s="1195"/>
      <c r="CP11" s="1195"/>
      <c r="CQ11" s="1195"/>
      <c r="CR11" s="1195"/>
      <c r="CS11" s="1195"/>
      <c r="CT11" s="1195"/>
      <c r="CU11" s="1195"/>
      <c r="CV11" s="1195"/>
      <c r="CW11" s="1195"/>
      <c r="CX11" s="1195"/>
      <c r="CY11" s="1195"/>
      <c r="CZ11" s="1195"/>
      <c r="DA11" s="1198"/>
      <c r="DB11" s="1199">
        <v>812</v>
      </c>
      <c r="DC11" s="1195"/>
      <c r="DD11" s="1195"/>
      <c r="DE11" s="1195"/>
      <c r="DF11" s="1195"/>
      <c r="DG11" s="1195"/>
      <c r="DH11" s="1195"/>
      <c r="DI11" s="1195"/>
      <c r="DJ11" s="1195"/>
      <c r="DK11" s="1195"/>
      <c r="DL11" s="1195"/>
      <c r="DM11" s="1195"/>
      <c r="DN11" s="1195"/>
      <c r="DO11" s="1195"/>
      <c r="DP11" s="1195"/>
      <c r="DQ11" s="1195"/>
      <c r="DR11" s="1195">
        <v>36</v>
      </c>
      <c r="DS11" s="1195"/>
      <c r="DT11" s="1195"/>
      <c r="DU11" s="1195"/>
      <c r="DV11" s="1195"/>
      <c r="DW11" s="1195"/>
      <c r="DX11" s="1195"/>
      <c r="DY11" s="1195"/>
      <c r="DZ11" s="1195"/>
      <c r="EA11" s="1195"/>
      <c r="EB11" s="1195"/>
      <c r="EC11" s="1195"/>
      <c r="ED11" s="1195"/>
      <c r="EE11" s="1195"/>
      <c r="EF11" s="1195"/>
      <c r="EG11" s="1195"/>
      <c r="EH11" s="1195"/>
      <c r="EI11" s="1195"/>
    </row>
    <row r="12" spans="1:139" ht="12.75" customHeight="1">
      <c r="A12" s="878" t="s">
        <v>685</v>
      </c>
      <c r="B12" s="878"/>
      <c r="C12" s="1172" t="s">
        <v>31</v>
      </c>
      <c r="D12" s="1178"/>
      <c r="E12" s="1178"/>
      <c r="F12" s="1178"/>
      <c r="G12" s="1178"/>
      <c r="H12" s="1178"/>
      <c r="I12" s="1178"/>
      <c r="J12" s="1178"/>
      <c r="K12" s="1178"/>
      <c r="L12" s="1178"/>
      <c r="M12" s="1178"/>
      <c r="N12" s="1178"/>
      <c r="O12" s="1178"/>
      <c r="P12" s="1178"/>
      <c r="Q12" s="1178"/>
      <c r="R12" s="1178"/>
      <c r="S12" s="1178" t="s">
        <v>31</v>
      </c>
      <c r="T12" s="1178"/>
      <c r="U12" s="1178"/>
      <c r="V12" s="1178"/>
      <c r="W12" s="1178"/>
      <c r="X12" s="1178"/>
      <c r="Y12" s="1178"/>
      <c r="Z12" s="1178"/>
      <c r="AA12" s="1178"/>
      <c r="AB12" s="1178"/>
      <c r="AC12" s="1178"/>
      <c r="AD12" s="1178"/>
      <c r="AE12" s="1178"/>
      <c r="AF12" s="1178"/>
      <c r="AG12" s="1178"/>
      <c r="AH12" s="1178"/>
      <c r="AI12" s="1178"/>
      <c r="AJ12" s="1172">
        <v>7240.9219999999996</v>
      </c>
      <c r="AK12" s="1178"/>
      <c r="AL12" s="1178"/>
      <c r="AM12" s="1178"/>
      <c r="AN12" s="1178"/>
      <c r="AO12" s="1178"/>
      <c r="AP12" s="1178"/>
      <c r="AQ12" s="1178"/>
      <c r="AR12" s="1178"/>
      <c r="AS12" s="1178"/>
      <c r="AT12" s="1178"/>
      <c r="AU12" s="1178"/>
      <c r="AV12" s="1178"/>
      <c r="AW12" s="1178"/>
      <c r="AX12" s="1178"/>
      <c r="AY12" s="1178"/>
      <c r="AZ12" s="1178">
        <v>290.08773951715</v>
      </c>
      <c r="BA12" s="1178"/>
      <c r="BB12" s="1178"/>
      <c r="BC12" s="1178"/>
      <c r="BD12" s="1178"/>
      <c r="BE12" s="1178"/>
      <c r="BF12" s="1178"/>
      <c r="BG12" s="1178"/>
      <c r="BH12" s="1178"/>
      <c r="BI12" s="1178"/>
      <c r="BJ12" s="1178"/>
      <c r="BK12" s="1178"/>
      <c r="BL12" s="1178"/>
      <c r="BM12" s="1178"/>
      <c r="BN12" s="1178"/>
      <c r="BO12" s="1178"/>
      <c r="BP12" s="1178"/>
      <c r="BQ12" s="1196"/>
      <c r="BR12" s="1196"/>
      <c r="BS12" s="1197"/>
      <c r="BT12" s="1197"/>
      <c r="BU12" s="1197"/>
      <c r="BV12" s="1197"/>
      <c r="BW12" s="1197"/>
      <c r="BX12" s="1197"/>
      <c r="BY12" s="1197"/>
      <c r="BZ12" s="1197"/>
      <c r="CA12" s="1197"/>
      <c r="CB12" s="1197"/>
      <c r="CC12" s="1197"/>
      <c r="CD12" s="1197"/>
      <c r="CE12" s="1197"/>
      <c r="CF12" s="1197"/>
      <c r="CG12" s="1197"/>
      <c r="CH12" s="1197"/>
      <c r="CI12" s="1197"/>
      <c r="CJ12" s="1197"/>
      <c r="CK12" s="1195">
        <v>37</v>
      </c>
      <c r="CL12" s="1195"/>
      <c r="CM12" s="1195"/>
      <c r="CN12" s="1195"/>
      <c r="CO12" s="1195"/>
      <c r="CP12" s="1195"/>
      <c r="CQ12" s="1195"/>
      <c r="CR12" s="1195"/>
      <c r="CS12" s="1195"/>
      <c r="CT12" s="1195"/>
      <c r="CU12" s="1195"/>
      <c r="CV12" s="1195"/>
      <c r="CW12" s="1195"/>
      <c r="CX12" s="1195"/>
      <c r="CY12" s="1195"/>
      <c r="CZ12" s="1195"/>
      <c r="DA12" s="1198"/>
      <c r="DB12" s="1199">
        <v>812</v>
      </c>
      <c r="DC12" s="1195"/>
      <c r="DD12" s="1195"/>
      <c r="DE12" s="1195"/>
      <c r="DF12" s="1195"/>
      <c r="DG12" s="1195"/>
      <c r="DH12" s="1195"/>
      <c r="DI12" s="1195"/>
      <c r="DJ12" s="1195"/>
      <c r="DK12" s="1195"/>
      <c r="DL12" s="1195"/>
      <c r="DM12" s="1195"/>
      <c r="DN12" s="1195"/>
      <c r="DO12" s="1195"/>
      <c r="DP12" s="1195"/>
      <c r="DQ12" s="1195"/>
      <c r="DR12" s="1195">
        <v>36</v>
      </c>
      <c r="DS12" s="1195"/>
      <c r="DT12" s="1195"/>
      <c r="DU12" s="1195"/>
      <c r="DV12" s="1195"/>
      <c r="DW12" s="1195"/>
      <c r="DX12" s="1195"/>
      <c r="DY12" s="1195"/>
      <c r="DZ12" s="1195"/>
      <c r="EA12" s="1195"/>
      <c r="EB12" s="1195"/>
      <c r="EC12" s="1195"/>
      <c r="ED12" s="1195"/>
      <c r="EE12" s="1195"/>
      <c r="EF12" s="1195"/>
      <c r="EG12" s="1195"/>
      <c r="EH12" s="1195"/>
      <c r="EI12" s="1195"/>
    </row>
    <row r="13" spans="1:139" ht="12.75" customHeight="1">
      <c r="A13" s="878" t="s">
        <v>925</v>
      </c>
      <c r="B13" s="1167"/>
      <c r="C13" s="1173">
        <v>41.112000000000002</v>
      </c>
      <c r="D13" s="1179"/>
      <c r="E13" s="1179"/>
      <c r="F13" s="1179"/>
      <c r="G13" s="1179"/>
      <c r="H13" s="1179"/>
      <c r="I13" s="1179"/>
      <c r="J13" s="1179"/>
      <c r="K13" s="1179"/>
      <c r="L13" s="1179"/>
      <c r="M13" s="1179"/>
      <c r="N13" s="1179"/>
      <c r="O13" s="1179"/>
      <c r="P13" s="1179"/>
      <c r="Q13" s="1179"/>
      <c r="R13" s="1179"/>
      <c r="S13" s="1178">
        <v>33.212322436271599</v>
      </c>
      <c r="T13" s="1178"/>
      <c r="U13" s="1178"/>
      <c r="V13" s="1178"/>
      <c r="W13" s="1178"/>
      <c r="X13" s="1178"/>
      <c r="Y13" s="1178"/>
      <c r="Z13" s="1178"/>
      <c r="AA13" s="1178"/>
      <c r="AB13" s="1178"/>
      <c r="AC13" s="1178"/>
      <c r="AD13" s="1178"/>
      <c r="AE13" s="1178"/>
      <c r="AF13" s="1178"/>
      <c r="AG13" s="1178"/>
      <c r="AH13" s="1178"/>
      <c r="AI13" s="1178"/>
      <c r="AJ13" s="1172">
        <v>69.135000000000005</v>
      </c>
      <c r="AK13" s="1178"/>
      <c r="AL13" s="1178"/>
      <c r="AM13" s="1178"/>
      <c r="AN13" s="1178"/>
      <c r="AO13" s="1178"/>
      <c r="AP13" s="1178"/>
      <c r="AQ13" s="1178"/>
      <c r="AR13" s="1178"/>
      <c r="AS13" s="1178"/>
      <c r="AT13" s="1178"/>
      <c r="AU13" s="1178"/>
      <c r="AV13" s="1178"/>
      <c r="AW13" s="1178"/>
      <c r="AX13" s="1178"/>
      <c r="AY13" s="1178"/>
      <c r="AZ13" s="1178">
        <v>40.248615028567301</v>
      </c>
      <c r="BA13" s="1178"/>
      <c r="BB13" s="1178"/>
      <c r="BC13" s="1178"/>
      <c r="BD13" s="1178"/>
      <c r="BE13" s="1178"/>
      <c r="BF13" s="1178"/>
      <c r="BG13" s="1178"/>
      <c r="BH13" s="1178"/>
      <c r="BI13" s="1178"/>
      <c r="BJ13" s="1178"/>
      <c r="BK13" s="1178"/>
      <c r="BL13" s="1178"/>
      <c r="BM13" s="1178"/>
      <c r="BN13" s="1178"/>
      <c r="BO13" s="1178"/>
      <c r="BP13" s="1178"/>
      <c r="BQ13" s="1195"/>
      <c r="BY13" s="1043"/>
    </row>
    <row r="14" spans="1:139" ht="12.75" customHeight="1">
      <c r="A14" s="1164" t="s">
        <v>93</v>
      </c>
      <c r="B14" s="1168"/>
      <c r="C14" s="1172" t="s">
        <v>31</v>
      </c>
      <c r="D14" s="1178"/>
      <c r="E14" s="1178"/>
      <c r="F14" s="1178"/>
      <c r="G14" s="1178"/>
      <c r="H14" s="1178"/>
      <c r="I14" s="1178"/>
      <c r="J14" s="1178"/>
      <c r="K14" s="1178"/>
      <c r="L14" s="1178"/>
      <c r="M14" s="1178"/>
      <c r="N14" s="1178"/>
      <c r="O14" s="1178"/>
      <c r="P14" s="1178"/>
      <c r="Q14" s="1178"/>
      <c r="R14" s="1178"/>
      <c r="S14" s="1178" t="s">
        <v>31</v>
      </c>
      <c r="T14" s="1178"/>
      <c r="U14" s="1178"/>
      <c r="V14" s="1178"/>
      <c r="W14" s="1178"/>
      <c r="X14" s="1178"/>
      <c r="Y14" s="1178"/>
      <c r="Z14" s="1178"/>
      <c r="AA14" s="1178"/>
      <c r="AB14" s="1178"/>
      <c r="AC14" s="1178"/>
      <c r="AD14" s="1178"/>
      <c r="AE14" s="1178"/>
      <c r="AF14" s="1178"/>
      <c r="AG14" s="1178"/>
      <c r="AH14" s="1178"/>
      <c r="AI14" s="1178"/>
      <c r="AJ14" s="1172" t="s">
        <v>31</v>
      </c>
      <c r="AK14" s="1178"/>
      <c r="AL14" s="1178"/>
      <c r="AM14" s="1178"/>
      <c r="AN14" s="1178"/>
      <c r="AO14" s="1178"/>
      <c r="AP14" s="1178"/>
      <c r="AQ14" s="1178"/>
      <c r="AR14" s="1178"/>
      <c r="AS14" s="1178"/>
      <c r="AT14" s="1178"/>
      <c r="AU14" s="1178"/>
      <c r="AV14" s="1178"/>
      <c r="AW14" s="1178"/>
      <c r="AX14" s="1178"/>
      <c r="AY14" s="1178"/>
      <c r="AZ14" s="1178" t="s">
        <v>31</v>
      </c>
      <c r="BA14" s="1178"/>
      <c r="BB14" s="1178"/>
      <c r="BC14" s="1178"/>
      <c r="BD14" s="1178"/>
      <c r="BE14" s="1178"/>
      <c r="BF14" s="1178"/>
      <c r="BG14" s="1178"/>
      <c r="BH14" s="1178"/>
      <c r="BI14" s="1178"/>
      <c r="BJ14" s="1178"/>
      <c r="BK14" s="1178"/>
      <c r="BL14" s="1178"/>
      <c r="BM14" s="1178"/>
      <c r="BN14" s="1178"/>
      <c r="BO14" s="1178"/>
      <c r="BP14" s="1178"/>
      <c r="BQ14" s="1195"/>
      <c r="BS14" s="43"/>
      <c r="BT14" s="43"/>
      <c r="BU14" s="43"/>
    </row>
    <row r="15" spans="1:139" ht="12.75" customHeight="1">
      <c r="A15" s="878" t="s">
        <v>704</v>
      </c>
      <c r="B15" s="1167"/>
      <c r="C15" s="1174">
        <v>33.752000000000002</v>
      </c>
      <c r="D15" s="1180"/>
      <c r="E15" s="1180"/>
      <c r="F15" s="1180"/>
      <c r="G15" s="1180"/>
      <c r="H15" s="1180"/>
      <c r="I15" s="1180"/>
      <c r="J15" s="1180"/>
      <c r="K15" s="1180"/>
      <c r="L15" s="1180"/>
      <c r="M15" s="1180"/>
      <c r="N15" s="1180"/>
      <c r="O15" s="1180"/>
      <c r="P15" s="1180"/>
      <c r="Q15" s="1180"/>
      <c r="R15" s="1180"/>
      <c r="S15" s="1180">
        <v>288.95594335150503</v>
      </c>
      <c r="T15" s="1180"/>
      <c r="U15" s="1180"/>
      <c r="V15" s="1180"/>
      <c r="W15" s="1180"/>
      <c r="X15" s="1180"/>
      <c r="Y15" s="1180"/>
      <c r="Z15" s="1180"/>
      <c r="AA15" s="1180"/>
      <c r="AB15" s="1180"/>
      <c r="AC15" s="1180"/>
      <c r="AD15" s="1180"/>
      <c r="AE15" s="1180"/>
      <c r="AF15" s="1180"/>
      <c r="AG15" s="1180"/>
      <c r="AH15" s="1180"/>
      <c r="AI15" s="1188"/>
      <c r="AJ15" s="1172">
        <v>33.752000000000002</v>
      </c>
      <c r="AK15" s="1178"/>
      <c r="AL15" s="1178"/>
      <c r="AM15" s="1178"/>
      <c r="AN15" s="1178"/>
      <c r="AO15" s="1178"/>
      <c r="AP15" s="1178"/>
      <c r="AQ15" s="1178"/>
      <c r="AR15" s="1178"/>
      <c r="AS15" s="1178"/>
      <c r="AT15" s="1178"/>
      <c r="AU15" s="1178"/>
      <c r="AV15" s="1178"/>
      <c r="AW15" s="1178"/>
      <c r="AX15" s="1178"/>
      <c r="AY15" s="1178"/>
      <c r="AZ15" s="1178">
        <v>267.658746148376</v>
      </c>
      <c r="BA15" s="1178"/>
      <c r="BB15" s="1178"/>
      <c r="BC15" s="1178"/>
      <c r="BD15" s="1178"/>
      <c r="BE15" s="1178"/>
      <c r="BF15" s="1178"/>
      <c r="BG15" s="1178"/>
      <c r="BH15" s="1178"/>
      <c r="BI15" s="1178"/>
      <c r="BJ15" s="1178"/>
      <c r="BK15" s="1178"/>
      <c r="BL15" s="1178"/>
      <c r="BM15" s="1178"/>
      <c r="BN15" s="1178"/>
      <c r="BO15" s="1178"/>
      <c r="BP15" s="1178"/>
      <c r="BQ15" s="1195"/>
    </row>
    <row r="16" spans="1:139" ht="12.75" customHeight="1">
      <c r="A16" s="878" t="s">
        <v>1002</v>
      </c>
      <c r="B16" s="1167"/>
      <c r="C16" s="1174">
        <v>39.924999999999997</v>
      </c>
      <c r="D16" s="1180"/>
      <c r="E16" s="1180"/>
      <c r="F16" s="1180"/>
      <c r="G16" s="1180"/>
      <c r="H16" s="1180"/>
      <c r="I16" s="1180"/>
      <c r="J16" s="1180"/>
      <c r="K16" s="1180"/>
      <c r="L16" s="1180"/>
      <c r="M16" s="1180"/>
      <c r="N16" s="1180"/>
      <c r="O16" s="1180"/>
      <c r="P16" s="1180"/>
      <c r="Q16" s="1180"/>
      <c r="R16" s="1180"/>
      <c r="S16" s="1180">
        <v>68.107877269881001</v>
      </c>
      <c r="T16" s="1180"/>
      <c r="U16" s="1180"/>
      <c r="V16" s="1180"/>
      <c r="W16" s="1180"/>
      <c r="X16" s="1180"/>
      <c r="Y16" s="1180"/>
      <c r="Z16" s="1180"/>
      <c r="AA16" s="1180"/>
      <c r="AB16" s="1180"/>
      <c r="AC16" s="1180"/>
      <c r="AD16" s="1180"/>
      <c r="AE16" s="1180"/>
      <c r="AF16" s="1180"/>
      <c r="AG16" s="1180"/>
      <c r="AH16" s="1180"/>
      <c r="AI16" s="1188"/>
      <c r="AJ16" s="1172">
        <v>67.018000000000001</v>
      </c>
      <c r="AK16" s="1178"/>
      <c r="AL16" s="1178"/>
      <c r="AM16" s="1178"/>
      <c r="AN16" s="1178"/>
      <c r="AO16" s="1178"/>
      <c r="AP16" s="1178"/>
      <c r="AQ16" s="1178"/>
      <c r="AR16" s="1178"/>
      <c r="AS16" s="1178"/>
      <c r="AT16" s="1178"/>
      <c r="AU16" s="1178"/>
      <c r="AV16" s="1178"/>
      <c r="AW16" s="1178"/>
      <c r="AX16" s="1178"/>
      <c r="AY16" s="1178"/>
      <c r="AZ16" s="1178">
        <v>134.824897788654</v>
      </c>
      <c r="BA16" s="1178"/>
      <c r="BB16" s="1178"/>
      <c r="BC16" s="1178"/>
      <c r="BD16" s="1178"/>
      <c r="BE16" s="1178"/>
      <c r="BF16" s="1178"/>
      <c r="BG16" s="1178"/>
      <c r="BH16" s="1178"/>
      <c r="BI16" s="1178"/>
      <c r="BJ16" s="1178"/>
      <c r="BK16" s="1178"/>
      <c r="BL16" s="1178"/>
      <c r="BM16" s="1178"/>
      <c r="BN16" s="1178"/>
      <c r="BO16" s="1178"/>
      <c r="BP16" s="1178"/>
      <c r="BQ16" s="1195"/>
    </row>
    <row r="17" spans="1:75" ht="12.75" customHeight="1">
      <c r="A17" s="878" t="s">
        <v>382</v>
      </c>
      <c r="B17" s="1169"/>
      <c r="C17" s="1174">
        <v>462.58199999999999</v>
      </c>
      <c r="D17" s="1181"/>
      <c r="E17" s="1181"/>
      <c r="F17" s="1181"/>
      <c r="G17" s="1181"/>
      <c r="H17" s="1181"/>
      <c r="I17" s="1181"/>
      <c r="J17" s="1181"/>
      <c r="K17" s="1181"/>
      <c r="L17" s="1181"/>
      <c r="M17" s="1181"/>
      <c r="N17" s="1181"/>
      <c r="O17" s="1181"/>
      <c r="P17" s="1181"/>
      <c r="Q17" s="1181"/>
      <c r="R17" s="1181"/>
      <c r="S17" s="1180">
        <v>81.610858182981602</v>
      </c>
      <c r="T17" s="1181"/>
      <c r="U17" s="1181"/>
      <c r="V17" s="1181"/>
      <c r="W17" s="1181"/>
      <c r="X17" s="1181"/>
      <c r="Y17" s="1181"/>
      <c r="Z17" s="1181"/>
      <c r="AA17" s="1181"/>
      <c r="AB17" s="1181"/>
      <c r="AC17" s="1181"/>
      <c r="AD17" s="1181"/>
      <c r="AE17" s="1181"/>
      <c r="AF17" s="1181"/>
      <c r="AG17" s="1181"/>
      <c r="AH17" s="1181"/>
      <c r="AI17" s="1189"/>
      <c r="AJ17" s="1172">
        <v>282.19900000000001</v>
      </c>
      <c r="AK17" s="1178"/>
      <c r="AL17" s="1178"/>
      <c r="AM17" s="1178"/>
      <c r="AN17" s="1178"/>
      <c r="AO17" s="1178"/>
      <c r="AP17" s="1178"/>
      <c r="AQ17" s="1178"/>
      <c r="AR17" s="1178"/>
      <c r="AS17" s="1178"/>
      <c r="AT17" s="1178"/>
      <c r="AU17" s="1178"/>
      <c r="AV17" s="1178"/>
      <c r="AW17" s="1178"/>
      <c r="AX17" s="1178"/>
      <c r="AY17" s="1178"/>
      <c r="AZ17" s="1178">
        <v>101.114082615459</v>
      </c>
      <c r="BA17" s="1178"/>
      <c r="BB17" s="1178"/>
      <c r="BC17" s="1178"/>
      <c r="BD17" s="1178"/>
      <c r="BE17" s="1178"/>
      <c r="BF17" s="1178"/>
      <c r="BG17" s="1178"/>
      <c r="BH17" s="1178"/>
      <c r="BI17" s="1178"/>
      <c r="BJ17" s="1178"/>
      <c r="BK17" s="1178"/>
      <c r="BL17" s="1178"/>
      <c r="BM17" s="1178"/>
      <c r="BN17" s="1178"/>
      <c r="BO17" s="1178"/>
      <c r="BP17" s="1178"/>
      <c r="BQ17" s="1195"/>
    </row>
    <row r="18" spans="1:75" ht="12.2" customHeight="1">
      <c r="A18" s="1164" t="s">
        <v>304</v>
      </c>
      <c r="B18" s="1168"/>
      <c r="C18" s="1175">
        <v>0</v>
      </c>
      <c r="D18" s="1182"/>
      <c r="E18" s="1182"/>
      <c r="F18" s="1182"/>
      <c r="G18" s="1182"/>
      <c r="H18" s="1182"/>
      <c r="I18" s="1182"/>
      <c r="J18" s="1182"/>
      <c r="K18" s="1182"/>
      <c r="L18" s="1182"/>
      <c r="M18" s="1182"/>
      <c r="N18" s="1182"/>
      <c r="O18" s="1182"/>
      <c r="P18" s="1182"/>
      <c r="Q18" s="1182"/>
      <c r="R18" s="1182"/>
      <c r="S18" s="1178">
        <v>1212.8389261745001</v>
      </c>
      <c r="T18" s="1178"/>
      <c r="U18" s="1178"/>
      <c r="V18" s="1178"/>
      <c r="W18" s="1178"/>
      <c r="X18" s="1178"/>
      <c r="Y18" s="1178"/>
      <c r="Z18" s="1178"/>
      <c r="AA18" s="1178"/>
      <c r="AB18" s="1178"/>
      <c r="AC18" s="1178"/>
      <c r="AD18" s="1178"/>
      <c r="AE18" s="1178"/>
      <c r="AF18" s="1178"/>
      <c r="AG18" s="1178"/>
      <c r="AH18" s="1178"/>
      <c r="AI18" s="1178"/>
      <c r="AJ18" s="1172" t="s">
        <v>31</v>
      </c>
      <c r="AK18" s="1178"/>
      <c r="AL18" s="1178"/>
      <c r="AM18" s="1178"/>
      <c r="AN18" s="1178"/>
      <c r="AO18" s="1178"/>
      <c r="AP18" s="1178"/>
      <c r="AQ18" s="1178"/>
      <c r="AR18" s="1178"/>
      <c r="AS18" s="1178"/>
      <c r="AT18" s="1178"/>
      <c r="AU18" s="1178"/>
      <c r="AV18" s="1178"/>
      <c r="AW18" s="1178"/>
      <c r="AX18" s="1178"/>
      <c r="AY18" s="1178"/>
      <c r="AZ18" s="1178" t="s">
        <v>31</v>
      </c>
      <c r="BA18" s="1178"/>
      <c r="BB18" s="1178"/>
      <c r="BC18" s="1178"/>
      <c r="BD18" s="1178"/>
      <c r="BE18" s="1178"/>
      <c r="BF18" s="1178"/>
      <c r="BG18" s="1178"/>
      <c r="BH18" s="1178"/>
      <c r="BI18" s="1178"/>
      <c r="BJ18" s="1178"/>
      <c r="BK18" s="1178"/>
      <c r="BL18" s="1178"/>
      <c r="BM18" s="1178"/>
      <c r="BN18" s="1178"/>
      <c r="BO18" s="1178"/>
      <c r="BP18" s="1178"/>
      <c r="BQ18" s="1195"/>
    </row>
    <row r="19" spans="1:75" ht="12.2" customHeight="1">
      <c r="A19" s="1164" t="s">
        <v>686</v>
      </c>
      <c r="B19" s="1168"/>
      <c r="C19" s="1174">
        <v>7.3849999999999998</v>
      </c>
      <c r="D19" s="1181"/>
      <c r="E19" s="1181"/>
      <c r="F19" s="1181"/>
      <c r="G19" s="1181"/>
      <c r="H19" s="1181"/>
      <c r="I19" s="1181"/>
      <c r="J19" s="1181"/>
      <c r="K19" s="1181"/>
      <c r="L19" s="1181"/>
      <c r="M19" s="1181"/>
      <c r="N19" s="1181"/>
      <c r="O19" s="1181"/>
      <c r="P19" s="1181"/>
      <c r="Q19" s="1181"/>
      <c r="R19" s="1181"/>
      <c r="S19" s="1180">
        <v>1083.36750169262</v>
      </c>
      <c r="T19" s="1180"/>
      <c r="U19" s="1180"/>
      <c r="V19" s="1180"/>
      <c r="W19" s="1180"/>
      <c r="X19" s="1180"/>
      <c r="Y19" s="1180"/>
      <c r="Z19" s="1180"/>
      <c r="AA19" s="1180"/>
      <c r="AB19" s="1180"/>
      <c r="AC19" s="1180"/>
      <c r="AD19" s="1180"/>
      <c r="AE19" s="1180"/>
      <c r="AF19" s="1180"/>
      <c r="AG19" s="1180"/>
      <c r="AH19" s="1180"/>
      <c r="AI19" s="1188"/>
      <c r="AJ19" s="1172" t="s">
        <v>31</v>
      </c>
      <c r="AK19" s="1178"/>
      <c r="AL19" s="1178"/>
      <c r="AM19" s="1178"/>
      <c r="AN19" s="1178"/>
      <c r="AO19" s="1178"/>
      <c r="AP19" s="1178"/>
      <c r="AQ19" s="1178"/>
      <c r="AR19" s="1178"/>
      <c r="AS19" s="1178"/>
      <c r="AT19" s="1178"/>
      <c r="AU19" s="1178"/>
      <c r="AV19" s="1178"/>
      <c r="AW19" s="1178"/>
      <c r="AX19" s="1178"/>
      <c r="AY19" s="1178"/>
      <c r="AZ19" s="1178" t="s">
        <v>31</v>
      </c>
      <c r="BA19" s="1178"/>
      <c r="BB19" s="1178"/>
      <c r="BC19" s="1178"/>
      <c r="BD19" s="1178"/>
      <c r="BE19" s="1178"/>
      <c r="BF19" s="1178"/>
      <c r="BG19" s="1178"/>
      <c r="BH19" s="1178"/>
      <c r="BI19" s="1178"/>
      <c r="BJ19" s="1178"/>
      <c r="BK19" s="1178"/>
      <c r="BL19" s="1178"/>
      <c r="BM19" s="1178"/>
      <c r="BN19" s="1178"/>
      <c r="BO19" s="1178"/>
      <c r="BP19" s="1178"/>
      <c r="BQ19" s="1195"/>
    </row>
    <row r="20" spans="1:75" ht="12.2" customHeight="1">
      <c r="A20" s="1164" t="s">
        <v>438</v>
      </c>
      <c r="B20" s="1168"/>
      <c r="C20" s="1172">
        <v>2.351</v>
      </c>
      <c r="D20" s="1178"/>
      <c r="E20" s="1178"/>
      <c r="F20" s="1178"/>
      <c r="G20" s="1178"/>
      <c r="H20" s="1178"/>
      <c r="I20" s="1178"/>
      <c r="J20" s="1178"/>
      <c r="K20" s="1178"/>
      <c r="L20" s="1178"/>
      <c r="M20" s="1178"/>
      <c r="N20" s="1178"/>
      <c r="O20" s="1178"/>
      <c r="P20" s="1178"/>
      <c r="Q20" s="1178"/>
      <c r="R20" s="1178"/>
      <c r="S20" s="1178">
        <v>1445.01148447469</v>
      </c>
      <c r="T20" s="1178"/>
      <c r="U20" s="1178"/>
      <c r="V20" s="1178"/>
      <c r="W20" s="1178"/>
      <c r="X20" s="1178"/>
      <c r="Y20" s="1178"/>
      <c r="Z20" s="1178"/>
      <c r="AA20" s="1178"/>
      <c r="AB20" s="1178"/>
      <c r="AC20" s="1178"/>
      <c r="AD20" s="1178"/>
      <c r="AE20" s="1178"/>
      <c r="AF20" s="1178"/>
      <c r="AG20" s="1178"/>
      <c r="AH20" s="1178"/>
      <c r="AI20" s="1178"/>
      <c r="AJ20" s="1172">
        <v>2.4089999999999998</v>
      </c>
      <c r="AK20" s="1178"/>
      <c r="AL20" s="1178"/>
      <c r="AM20" s="1178"/>
      <c r="AN20" s="1178"/>
      <c r="AO20" s="1178"/>
      <c r="AP20" s="1178"/>
      <c r="AQ20" s="1178"/>
      <c r="AR20" s="1178"/>
      <c r="AS20" s="1178"/>
      <c r="AT20" s="1178"/>
      <c r="AU20" s="1178"/>
      <c r="AV20" s="1178"/>
      <c r="AW20" s="1178"/>
      <c r="AX20" s="1178"/>
      <c r="AY20" s="1178"/>
      <c r="AZ20" s="1178">
        <v>798.10626816106299</v>
      </c>
      <c r="BA20" s="1178"/>
      <c r="BB20" s="1178"/>
      <c r="BC20" s="1178"/>
      <c r="BD20" s="1178"/>
      <c r="BE20" s="1178"/>
      <c r="BF20" s="1178"/>
      <c r="BG20" s="1178"/>
      <c r="BH20" s="1178"/>
      <c r="BI20" s="1178"/>
      <c r="BJ20" s="1178"/>
      <c r="BK20" s="1178"/>
      <c r="BL20" s="1178"/>
      <c r="BM20" s="1178"/>
      <c r="BN20" s="1178"/>
      <c r="BO20" s="1178"/>
      <c r="BP20" s="1178"/>
      <c r="BQ20" s="1195"/>
    </row>
    <row r="21" spans="1:75" ht="12.2" customHeight="1">
      <c r="A21" s="1165" t="s">
        <v>75</v>
      </c>
      <c r="B21" s="1170"/>
      <c r="C21" s="1175">
        <v>0</v>
      </c>
      <c r="D21" s="1182"/>
      <c r="E21" s="1182"/>
      <c r="F21" s="1182"/>
      <c r="G21" s="1182"/>
      <c r="H21" s="1182"/>
      <c r="I21" s="1182"/>
      <c r="J21" s="1182"/>
      <c r="K21" s="1182"/>
      <c r="L21" s="1182"/>
      <c r="M21" s="1182"/>
      <c r="N21" s="1182"/>
      <c r="O21" s="1182"/>
      <c r="P21" s="1182"/>
      <c r="Q21" s="1182"/>
      <c r="R21" s="1182"/>
      <c r="S21" s="1185">
        <v>1067.2183908045999</v>
      </c>
      <c r="T21" s="1185"/>
      <c r="U21" s="1185"/>
      <c r="V21" s="1185"/>
      <c r="W21" s="1185"/>
      <c r="X21" s="1185"/>
      <c r="Y21" s="1185"/>
      <c r="Z21" s="1185"/>
      <c r="AA21" s="1185"/>
      <c r="AB21" s="1185"/>
      <c r="AC21" s="1185"/>
      <c r="AD21" s="1185"/>
      <c r="AE21" s="1185"/>
      <c r="AF21" s="1185"/>
      <c r="AG21" s="1185"/>
      <c r="AH21" s="1185"/>
      <c r="AI21" s="1190"/>
      <c r="AJ21" s="1191" t="s">
        <v>31</v>
      </c>
      <c r="AK21" s="1185"/>
      <c r="AL21" s="1185"/>
      <c r="AM21" s="1185"/>
      <c r="AN21" s="1185"/>
      <c r="AO21" s="1185"/>
      <c r="AP21" s="1185"/>
      <c r="AQ21" s="1185"/>
      <c r="AR21" s="1185"/>
      <c r="AS21" s="1185"/>
      <c r="AT21" s="1185"/>
      <c r="AU21" s="1185"/>
      <c r="AV21" s="1185"/>
      <c r="AW21" s="1185"/>
      <c r="AX21" s="1185"/>
      <c r="AY21" s="1185"/>
      <c r="AZ21" s="1185" t="s">
        <v>31</v>
      </c>
      <c r="BA21" s="1185"/>
      <c r="BB21" s="1185"/>
      <c r="BC21" s="1185"/>
      <c r="BD21" s="1185"/>
      <c r="BE21" s="1185"/>
      <c r="BF21" s="1185"/>
      <c r="BG21" s="1185"/>
      <c r="BH21" s="1185"/>
      <c r="BI21" s="1185"/>
      <c r="BJ21" s="1185"/>
      <c r="BK21" s="1185"/>
      <c r="BL21" s="1185"/>
      <c r="BM21" s="1185"/>
      <c r="BN21" s="1185"/>
      <c r="BO21" s="1185"/>
      <c r="BP21" s="1185"/>
      <c r="BQ21" s="1195"/>
    </row>
    <row r="22" spans="1:75" ht="12.75" customHeight="1">
      <c r="A22" s="1166" t="s">
        <v>466</v>
      </c>
      <c r="B22" s="8"/>
      <c r="C22" s="1176"/>
      <c r="D22" s="1176"/>
      <c r="E22" s="1176"/>
      <c r="F22" s="1176"/>
      <c r="G22" s="1176"/>
      <c r="H22" s="1176"/>
      <c r="I22" s="1176"/>
      <c r="J22" s="1176"/>
      <c r="K22" s="1176"/>
      <c r="L22" s="1176"/>
      <c r="M22" s="1176"/>
      <c r="N22" s="1176"/>
      <c r="O22" s="1176"/>
      <c r="P22" s="1176"/>
      <c r="Q22" s="1176"/>
      <c r="R22" s="1176"/>
      <c r="S22" s="1176">
        <v>20</v>
      </c>
      <c r="T22" s="1176"/>
      <c r="U22" s="1176"/>
      <c r="V22" s="1176"/>
      <c r="W22" s="1176"/>
      <c r="X22" s="1176"/>
      <c r="Y22" s="1176"/>
      <c r="Z22" s="1176"/>
      <c r="AA22" s="1186"/>
      <c r="AB22" s="1186"/>
      <c r="AC22" s="1186"/>
      <c r="AD22" s="1186"/>
      <c r="AE22" s="1186"/>
      <c r="AF22" s="1186"/>
      <c r="AG22" s="1186"/>
      <c r="AH22" s="1186"/>
      <c r="AI22" s="1186"/>
      <c r="AJ22" s="1192"/>
      <c r="AK22" s="1192"/>
      <c r="AL22" s="1192"/>
      <c r="AM22" s="1192"/>
      <c r="AN22" s="1192"/>
      <c r="AO22" s="1192"/>
      <c r="AP22" s="1192"/>
      <c r="AQ22" s="1192"/>
      <c r="AR22" s="1192"/>
      <c r="AS22" s="1192"/>
      <c r="AT22" s="1192"/>
      <c r="AU22" s="1192"/>
      <c r="AV22" s="1192"/>
      <c r="AW22" s="1192"/>
      <c r="AX22" s="1192"/>
      <c r="AY22" s="1192"/>
      <c r="AZ22" s="1192"/>
      <c r="BA22" s="1192"/>
      <c r="BB22" s="1192"/>
      <c r="BC22" s="1192"/>
      <c r="BD22" s="1192"/>
      <c r="BE22" s="1192"/>
      <c r="BF22" s="1192"/>
      <c r="BG22" s="1192"/>
      <c r="BH22" s="1192"/>
      <c r="BI22" s="1192"/>
      <c r="BJ22" s="1192"/>
      <c r="BK22" s="1192"/>
      <c r="BL22" s="1192"/>
      <c r="BM22" s="1192"/>
      <c r="BN22" s="1192"/>
      <c r="BO22" s="1192"/>
      <c r="BP22" s="1192"/>
      <c r="BQ22" s="1195"/>
      <c r="BW22" s="969"/>
    </row>
    <row r="23" spans="1:75" ht="9.75" customHeight="1">
      <c r="A23" s="1032"/>
      <c r="B23" s="1171"/>
      <c r="C23" s="1177"/>
      <c r="D23" s="1177"/>
      <c r="E23" s="1177"/>
      <c r="F23" s="1177"/>
      <c r="G23" s="1177"/>
      <c r="H23" s="1177"/>
      <c r="I23" s="1177"/>
      <c r="J23" s="1177"/>
      <c r="K23" s="1177"/>
      <c r="L23" s="1177"/>
      <c r="M23" s="1177"/>
      <c r="N23" s="1177"/>
      <c r="O23" s="1177"/>
      <c r="P23" s="1177"/>
      <c r="Q23" s="1177"/>
      <c r="R23" s="1177"/>
      <c r="S23" s="1177"/>
      <c r="T23" s="1177"/>
      <c r="U23" s="1177"/>
      <c r="V23" s="1177"/>
      <c r="W23" s="1177"/>
      <c r="X23" s="1177"/>
      <c r="Y23" s="1177"/>
      <c r="Z23" s="1177"/>
      <c r="AA23" s="1187"/>
      <c r="AB23" s="1187"/>
      <c r="AC23" s="1187"/>
      <c r="AD23" s="1187"/>
      <c r="AE23" s="1187"/>
      <c r="AF23" s="1187"/>
      <c r="AG23" s="1187"/>
      <c r="AH23" s="1187"/>
      <c r="AI23" s="1187"/>
      <c r="AJ23" s="1177"/>
      <c r="AK23" s="1177"/>
      <c r="AL23" s="1177"/>
      <c r="AM23" s="1177"/>
      <c r="AN23" s="1177"/>
      <c r="AO23" s="1177"/>
      <c r="AP23" s="1177"/>
      <c r="AQ23" s="1177"/>
      <c r="AR23" s="1177"/>
      <c r="AS23" s="1177"/>
      <c r="AT23" s="1177"/>
      <c r="AU23" s="1177"/>
      <c r="AV23" s="1177"/>
      <c r="AW23" s="1177"/>
      <c r="AX23" s="1177"/>
      <c r="AY23" s="1177"/>
      <c r="AZ23" s="1177"/>
      <c r="BA23" s="1177"/>
      <c r="BB23" s="1177"/>
      <c r="BC23" s="1177"/>
      <c r="BD23" s="1177"/>
      <c r="BE23" s="1177"/>
      <c r="BF23" s="1177"/>
      <c r="BG23" s="1177"/>
      <c r="BH23" s="1177"/>
      <c r="BI23" s="1177"/>
      <c r="BJ23" s="1177"/>
      <c r="BK23" s="1177"/>
      <c r="BL23" s="1177"/>
      <c r="BM23" s="1177"/>
      <c r="BN23" s="1177"/>
      <c r="BO23" s="1177"/>
      <c r="BP23" s="1177"/>
      <c r="BQ23" s="1177"/>
      <c r="BW23" s="969"/>
    </row>
    <row r="31" spans="1:75">
      <c r="G31" s="966"/>
    </row>
  </sheetData>
  <mergeCells count="91">
    <mergeCell ref="C5:AI5"/>
    <mergeCell ref="AJ5:BP5"/>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CK12:DA12"/>
    <mergeCell ref="DB12:DQ12"/>
    <mergeCell ref="DR12:EH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18:B18"/>
    <mergeCell ref="C18:R18"/>
    <mergeCell ref="S18:AI18"/>
    <mergeCell ref="AJ18:AY18"/>
    <mergeCell ref="AZ18:BP18"/>
    <mergeCell ref="A19:B19"/>
    <mergeCell ref="C19:R19"/>
    <mergeCell ref="S19:AI19"/>
    <mergeCell ref="AJ19:AY19"/>
    <mergeCell ref="AZ19:BP19"/>
    <mergeCell ref="A20:B20"/>
    <mergeCell ref="C20:R20"/>
    <mergeCell ref="S20:AI20"/>
    <mergeCell ref="AJ20:AY20"/>
    <mergeCell ref="AZ20:BP20"/>
    <mergeCell ref="A21:B21"/>
    <mergeCell ref="C21:R21"/>
    <mergeCell ref="S21:AI21"/>
    <mergeCell ref="AJ21:AY21"/>
    <mergeCell ref="AZ21:BP21"/>
    <mergeCell ref="A5:B6"/>
  </mergeCells>
  <phoneticPr fontId="39"/>
  <dataValidations count="1">
    <dataValidation imeMode="off" allowBlank="1" showDropDown="0"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BW29"/>
  <sheetViews>
    <sheetView showGridLines="0" zoomScale="115" zoomScaleNormal="115" zoomScaleSheetLayoutView="100" workbookViewId="0">
      <selection activeCell="F8" sqref="F8:R8"/>
    </sheetView>
  </sheetViews>
  <sheetFormatPr defaultRowHeight="12"/>
  <cols>
    <col min="1" max="1" width="10.875" style="1024" customWidth="1"/>
    <col min="2" max="2" width="3.875" style="1024" customWidth="1"/>
    <col min="3" max="69" width="1.125" style="1024" customWidth="1"/>
    <col min="70" max="70" width="1.75" style="1024" customWidth="1"/>
    <col min="71" max="71" width="8" style="1024" customWidth="1"/>
    <col min="72" max="72" width="4.875" style="1024" customWidth="1"/>
    <col min="73" max="73" width="3.75" style="1024" customWidth="1"/>
    <col min="74" max="79" width="12.625" style="1024" customWidth="1"/>
    <col min="80" max="256" width="9" style="1024" customWidth="1"/>
    <col min="257" max="257" width="10.875" style="1024" customWidth="1"/>
    <col min="258" max="258" width="3.875" style="1024" customWidth="1"/>
    <col min="259" max="325" width="1.125" style="1024" customWidth="1"/>
    <col min="326" max="326" width="5.875" style="1024" customWidth="1"/>
    <col min="327" max="327" width="8" style="1024" customWidth="1"/>
    <col min="328" max="328" width="4.875" style="1024" customWidth="1"/>
    <col min="329" max="329" width="3.75" style="1024" customWidth="1"/>
    <col min="330" max="335" width="12.625" style="1024" customWidth="1"/>
    <col min="336" max="512" width="9" style="1024" customWidth="1"/>
    <col min="513" max="513" width="10.875" style="1024" customWidth="1"/>
    <col min="514" max="514" width="3.875" style="1024" customWidth="1"/>
    <col min="515" max="581" width="1.125" style="1024" customWidth="1"/>
    <col min="582" max="582" width="5.875" style="1024" customWidth="1"/>
    <col min="583" max="583" width="8" style="1024" customWidth="1"/>
    <col min="584" max="584" width="4.875" style="1024" customWidth="1"/>
    <col min="585" max="585" width="3.75" style="1024" customWidth="1"/>
    <col min="586" max="591" width="12.625" style="1024" customWidth="1"/>
    <col min="592" max="768" width="9" style="1024" customWidth="1"/>
    <col min="769" max="769" width="10.875" style="1024" customWidth="1"/>
    <col min="770" max="770" width="3.875" style="1024" customWidth="1"/>
    <col min="771" max="837" width="1.125" style="1024" customWidth="1"/>
    <col min="838" max="838" width="5.875" style="1024" customWidth="1"/>
    <col min="839" max="839" width="8" style="1024" customWidth="1"/>
    <col min="840" max="840" width="4.875" style="1024" customWidth="1"/>
    <col min="841" max="841" width="3.75" style="1024" customWidth="1"/>
    <col min="842" max="847" width="12.625" style="1024" customWidth="1"/>
    <col min="848" max="1024" width="9" style="1024" customWidth="1"/>
    <col min="1025" max="1025" width="10.875" style="1024" customWidth="1"/>
    <col min="1026" max="1026" width="3.875" style="1024" customWidth="1"/>
    <col min="1027" max="1093" width="1.125" style="1024" customWidth="1"/>
    <col min="1094" max="1094" width="5.875" style="1024" customWidth="1"/>
    <col min="1095" max="1095" width="8" style="1024" customWidth="1"/>
    <col min="1096" max="1096" width="4.875" style="1024" customWidth="1"/>
    <col min="1097" max="1097" width="3.75" style="1024" customWidth="1"/>
    <col min="1098" max="1103" width="12.625" style="1024" customWidth="1"/>
    <col min="1104" max="1280" width="9" style="1024" customWidth="1"/>
    <col min="1281" max="1281" width="10.875" style="1024" customWidth="1"/>
    <col min="1282" max="1282" width="3.875" style="1024" customWidth="1"/>
    <col min="1283" max="1349" width="1.125" style="1024" customWidth="1"/>
    <col min="1350" max="1350" width="5.875" style="1024" customWidth="1"/>
    <col min="1351" max="1351" width="8" style="1024" customWidth="1"/>
    <col min="1352" max="1352" width="4.875" style="1024" customWidth="1"/>
    <col min="1353" max="1353" width="3.75" style="1024" customWidth="1"/>
    <col min="1354" max="1359" width="12.625" style="1024" customWidth="1"/>
    <col min="1360" max="1536" width="9" style="1024" customWidth="1"/>
    <col min="1537" max="1537" width="10.875" style="1024" customWidth="1"/>
    <col min="1538" max="1538" width="3.875" style="1024" customWidth="1"/>
    <col min="1539" max="1605" width="1.125" style="1024" customWidth="1"/>
    <col min="1606" max="1606" width="5.875" style="1024" customWidth="1"/>
    <col min="1607" max="1607" width="8" style="1024" customWidth="1"/>
    <col min="1608" max="1608" width="4.875" style="1024" customWidth="1"/>
    <col min="1609" max="1609" width="3.75" style="1024" customWidth="1"/>
    <col min="1610" max="1615" width="12.625" style="1024" customWidth="1"/>
    <col min="1616" max="1792" width="9" style="1024" customWidth="1"/>
    <col min="1793" max="1793" width="10.875" style="1024" customWidth="1"/>
    <col min="1794" max="1794" width="3.875" style="1024" customWidth="1"/>
    <col min="1795" max="1861" width="1.125" style="1024" customWidth="1"/>
    <col min="1862" max="1862" width="5.875" style="1024" customWidth="1"/>
    <col min="1863" max="1863" width="8" style="1024" customWidth="1"/>
    <col min="1864" max="1864" width="4.875" style="1024" customWidth="1"/>
    <col min="1865" max="1865" width="3.75" style="1024" customWidth="1"/>
    <col min="1866" max="1871" width="12.625" style="1024" customWidth="1"/>
    <col min="1872" max="2048" width="9" style="1024" customWidth="1"/>
    <col min="2049" max="2049" width="10.875" style="1024" customWidth="1"/>
    <col min="2050" max="2050" width="3.875" style="1024" customWidth="1"/>
    <col min="2051" max="2117" width="1.125" style="1024" customWidth="1"/>
    <col min="2118" max="2118" width="5.875" style="1024" customWidth="1"/>
    <col min="2119" max="2119" width="8" style="1024" customWidth="1"/>
    <col min="2120" max="2120" width="4.875" style="1024" customWidth="1"/>
    <col min="2121" max="2121" width="3.75" style="1024" customWidth="1"/>
    <col min="2122" max="2127" width="12.625" style="1024" customWidth="1"/>
    <col min="2128" max="2304" width="9" style="1024" customWidth="1"/>
    <col min="2305" max="2305" width="10.875" style="1024" customWidth="1"/>
    <col min="2306" max="2306" width="3.875" style="1024" customWidth="1"/>
    <col min="2307" max="2373" width="1.125" style="1024" customWidth="1"/>
    <col min="2374" max="2374" width="5.875" style="1024" customWidth="1"/>
    <col min="2375" max="2375" width="8" style="1024" customWidth="1"/>
    <col min="2376" max="2376" width="4.875" style="1024" customWidth="1"/>
    <col min="2377" max="2377" width="3.75" style="1024" customWidth="1"/>
    <col min="2378" max="2383" width="12.625" style="1024" customWidth="1"/>
    <col min="2384" max="2560" width="9" style="1024" customWidth="1"/>
    <col min="2561" max="2561" width="10.875" style="1024" customWidth="1"/>
    <col min="2562" max="2562" width="3.875" style="1024" customWidth="1"/>
    <col min="2563" max="2629" width="1.125" style="1024" customWidth="1"/>
    <col min="2630" max="2630" width="5.875" style="1024" customWidth="1"/>
    <col min="2631" max="2631" width="8" style="1024" customWidth="1"/>
    <col min="2632" max="2632" width="4.875" style="1024" customWidth="1"/>
    <col min="2633" max="2633" width="3.75" style="1024" customWidth="1"/>
    <col min="2634" max="2639" width="12.625" style="1024" customWidth="1"/>
    <col min="2640" max="2816" width="9" style="1024" customWidth="1"/>
    <col min="2817" max="2817" width="10.875" style="1024" customWidth="1"/>
    <col min="2818" max="2818" width="3.875" style="1024" customWidth="1"/>
    <col min="2819" max="2885" width="1.125" style="1024" customWidth="1"/>
    <col min="2886" max="2886" width="5.875" style="1024" customWidth="1"/>
    <col min="2887" max="2887" width="8" style="1024" customWidth="1"/>
    <col min="2888" max="2888" width="4.875" style="1024" customWidth="1"/>
    <col min="2889" max="2889" width="3.75" style="1024" customWidth="1"/>
    <col min="2890" max="2895" width="12.625" style="1024" customWidth="1"/>
    <col min="2896" max="3072" width="9" style="1024" customWidth="1"/>
    <col min="3073" max="3073" width="10.875" style="1024" customWidth="1"/>
    <col min="3074" max="3074" width="3.875" style="1024" customWidth="1"/>
    <col min="3075" max="3141" width="1.125" style="1024" customWidth="1"/>
    <col min="3142" max="3142" width="5.875" style="1024" customWidth="1"/>
    <col min="3143" max="3143" width="8" style="1024" customWidth="1"/>
    <col min="3144" max="3144" width="4.875" style="1024" customWidth="1"/>
    <col min="3145" max="3145" width="3.75" style="1024" customWidth="1"/>
    <col min="3146" max="3151" width="12.625" style="1024" customWidth="1"/>
    <col min="3152" max="3328" width="9" style="1024" customWidth="1"/>
    <col min="3329" max="3329" width="10.875" style="1024" customWidth="1"/>
    <col min="3330" max="3330" width="3.875" style="1024" customWidth="1"/>
    <col min="3331" max="3397" width="1.125" style="1024" customWidth="1"/>
    <col min="3398" max="3398" width="5.875" style="1024" customWidth="1"/>
    <col min="3399" max="3399" width="8" style="1024" customWidth="1"/>
    <col min="3400" max="3400" width="4.875" style="1024" customWidth="1"/>
    <col min="3401" max="3401" width="3.75" style="1024" customWidth="1"/>
    <col min="3402" max="3407" width="12.625" style="1024" customWidth="1"/>
    <col min="3408" max="3584" width="9" style="1024" customWidth="1"/>
    <col min="3585" max="3585" width="10.875" style="1024" customWidth="1"/>
    <col min="3586" max="3586" width="3.875" style="1024" customWidth="1"/>
    <col min="3587" max="3653" width="1.125" style="1024" customWidth="1"/>
    <col min="3654" max="3654" width="5.875" style="1024" customWidth="1"/>
    <col min="3655" max="3655" width="8" style="1024" customWidth="1"/>
    <col min="3656" max="3656" width="4.875" style="1024" customWidth="1"/>
    <col min="3657" max="3657" width="3.75" style="1024" customWidth="1"/>
    <col min="3658" max="3663" width="12.625" style="1024" customWidth="1"/>
    <col min="3664" max="3840" width="9" style="1024" customWidth="1"/>
    <col min="3841" max="3841" width="10.875" style="1024" customWidth="1"/>
    <col min="3842" max="3842" width="3.875" style="1024" customWidth="1"/>
    <col min="3843" max="3909" width="1.125" style="1024" customWidth="1"/>
    <col min="3910" max="3910" width="5.875" style="1024" customWidth="1"/>
    <col min="3911" max="3911" width="8" style="1024" customWidth="1"/>
    <col min="3912" max="3912" width="4.875" style="1024" customWidth="1"/>
    <col min="3913" max="3913" width="3.75" style="1024" customWidth="1"/>
    <col min="3914" max="3919" width="12.625" style="1024" customWidth="1"/>
    <col min="3920" max="4096" width="9" style="1024" customWidth="1"/>
    <col min="4097" max="4097" width="10.875" style="1024" customWidth="1"/>
    <col min="4098" max="4098" width="3.875" style="1024" customWidth="1"/>
    <col min="4099" max="4165" width="1.125" style="1024" customWidth="1"/>
    <col min="4166" max="4166" width="5.875" style="1024" customWidth="1"/>
    <col min="4167" max="4167" width="8" style="1024" customWidth="1"/>
    <col min="4168" max="4168" width="4.875" style="1024" customWidth="1"/>
    <col min="4169" max="4169" width="3.75" style="1024" customWidth="1"/>
    <col min="4170" max="4175" width="12.625" style="1024" customWidth="1"/>
    <col min="4176" max="4352" width="9" style="1024" customWidth="1"/>
    <col min="4353" max="4353" width="10.875" style="1024" customWidth="1"/>
    <col min="4354" max="4354" width="3.875" style="1024" customWidth="1"/>
    <col min="4355" max="4421" width="1.125" style="1024" customWidth="1"/>
    <col min="4422" max="4422" width="5.875" style="1024" customWidth="1"/>
    <col min="4423" max="4423" width="8" style="1024" customWidth="1"/>
    <col min="4424" max="4424" width="4.875" style="1024" customWidth="1"/>
    <col min="4425" max="4425" width="3.75" style="1024" customWidth="1"/>
    <col min="4426" max="4431" width="12.625" style="1024" customWidth="1"/>
    <col min="4432" max="4608" width="9" style="1024" customWidth="1"/>
    <col min="4609" max="4609" width="10.875" style="1024" customWidth="1"/>
    <col min="4610" max="4610" width="3.875" style="1024" customWidth="1"/>
    <col min="4611" max="4677" width="1.125" style="1024" customWidth="1"/>
    <col min="4678" max="4678" width="5.875" style="1024" customWidth="1"/>
    <col min="4679" max="4679" width="8" style="1024" customWidth="1"/>
    <col min="4680" max="4680" width="4.875" style="1024" customWidth="1"/>
    <col min="4681" max="4681" width="3.75" style="1024" customWidth="1"/>
    <col min="4682" max="4687" width="12.625" style="1024" customWidth="1"/>
    <col min="4688" max="4864" width="9" style="1024" customWidth="1"/>
    <col min="4865" max="4865" width="10.875" style="1024" customWidth="1"/>
    <col min="4866" max="4866" width="3.875" style="1024" customWidth="1"/>
    <col min="4867" max="4933" width="1.125" style="1024" customWidth="1"/>
    <col min="4934" max="4934" width="5.875" style="1024" customWidth="1"/>
    <col min="4935" max="4935" width="8" style="1024" customWidth="1"/>
    <col min="4936" max="4936" width="4.875" style="1024" customWidth="1"/>
    <col min="4937" max="4937" width="3.75" style="1024" customWidth="1"/>
    <col min="4938" max="4943" width="12.625" style="1024" customWidth="1"/>
    <col min="4944" max="5120" width="9" style="1024" customWidth="1"/>
    <col min="5121" max="5121" width="10.875" style="1024" customWidth="1"/>
    <col min="5122" max="5122" width="3.875" style="1024" customWidth="1"/>
    <col min="5123" max="5189" width="1.125" style="1024" customWidth="1"/>
    <col min="5190" max="5190" width="5.875" style="1024" customWidth="1"/>
    <col min="5191" max="5191" width="8" style="1024" customWidth="1"/>
    <col min="5192" max="5192" width="4.875" style="1024" customWidth="1"/>
    <col min="5193" max="5193" width="3.75" style="1024" customWidth="1"/>
    <col min="5194" max="5199" width="12.625" style="1024" customWidth="1"/>
    <col min="5200" max="5376" width="9" style="1024" customWidth="1"/>
    <col min="5377" max="5377" width="10.875" style="1024" customWidth="1"/>
    <col min="5378" max="5378" width="3.875" style="1024" customWidth="1"/>
    <col min="5379" max="5445" width="1.125" style="1024" customWidth="1"/>
    <col min="5446" max="5446" width="5.875" style="1024" customWidth="1"/>
    <col min="5447" max="5447" width="8" style="1024" customWidth="1"/>
    <col min="5448" max="5448" width="4.875" style="1024" customWidth="1"/>
    <col min="5449" max="5449" width="3.75" style="1024" customWidth="1"/>
    <col min="5450" max="5455" width="12.625" style="1024" customWidth="1"/>
    <col min="5456" max="5632" width="9" style="1024" customWidth="1"/>
    <col min="5633" max="5633" width="10.875" style="1024" customWidth="1"/>
    <col min="5634" max="5634" width="3.875" style="1024" customWidth="1"/>
    <col min="5635" max="5701" width="1.125" style="1024" customWidth="1"/>
    <col min="5702" max="5702" width="5.875" style="1024" customWidth="1"/>
    <col min="5703" max="5703" width="8" style="1024" customWidth="1"/>
    <col min="5704" max="5704" width="4.875" style="1024" customWidth="1"/>
    <col min="5705" max="5705" width="3.75" style="1024" customWidth="1"/>
    <col min="5706" max="5711" width="12.625" style="1024" customWidth="1"/>
    <col min="5712" max="5888" width="9" style="1024" customWidth="1"/>
    <col min="5889" max="5889" width="10.875" style="1024" customWidth="1"/>
    <col min="5890" max="5890" width="3.875" style="1024" customWidth="1"/>
    <col min="5891" max="5957" width="1.125" style="1024" customWidth="1"/>
    <col min="5958" max="5958" width="5.875" style="1024" customWidth="1"/>
    <col min="5959" max="5959" width="8" style="1024" customWidth="1"/>
    <col min="5960" max="5960" width="4.875" style="1024" customWidth="1"/>
    <col min="5961" max="5961" width="3.75" style="1024" customWidth="1"/>
    <col min="5962" max="5967" width="12.625" style="1024" customWidth="1"/>
    <col min="5968" max="6144" width="9" style="1024" customWidth="1"/>
    <col min="6145" max="6145" width="10.875" style="1024" customWidth="1"/>
    <col min="6146" max="6146" width="3.875" style="1024" customWidth="1"/>
    <col min="6147" max="6213" width="1.125" style="1024" customWidth="1"/>
    <col min="6214" max="6214" width="5.875" style="1024" customWidth="1"/>
    <col min="6215" max="6215" width="8" style="1024" customWidth="1"/>
    <col min="6216" max="6216" width="4.875" style="1024" customWidth="1"/>
    <col min="6217" max="6217" width="3.75" style="1024" customWidth="1"/>
    <col min="6218" max="6223" width="12.625" style="1024" customWidth="1"/>
    <col min="6224" max="6400" width="9" style="1024" customWidth="1"/>
    <col min="6401" max="6401" width="10.875" style="1024" customWidth="1"/>
    <col min="6402" max="6402" width="3.875" style="1024" customWidth="1"/>
    <col min="6403" max="6469" width="1.125" style="1024" customWidth="1"/>
    <col min="6470" max="6470" width="5.875" style="1024" customWidth="1"/>
    <col min="6471" max="6471" width="8" style="1024" customWidth="1"/>
    <col min="6472" max="6472" width="4.875" style="1024" customWidth="1"/>
    <col min="6473" max="6473" width="3.75" style="1024" customWidth="1"/>
    <col min="6474" max="6479" width="12.625" style="1024" customWidth="1"/>
    <col min="6480" max="6656" width="9" style="1024" customWidth="1"/>
    <col min="6657" max="6657" width="10.875" style="1024" customWidth="1"/>
    <col min="6658" max="6658" width="3.875" style="1024" customWidth="1"/>
    <col min="6659" max="6725" width="1.125" style="1024" customWidth="1"/>
    <col min="6726" max="6726" width="5.875" style="1024" customWidth="1"/>
    <col min="6727" max="6727" width="8" style="1024" customWidth="1"/>
    <col min="6728" max="6728" width="4.875" style="1024" customWidth="1"/>
    <col min="6729" max="6729" width="3.75" style="1024" customWidth="1"/>
    <col min="6730" max="6735" width="12.625" style="1024" customWidth="1"/>
    <col min="6736" max="6912" width="9" style="1024" customWidth="1"/>
    <col min="6913" max="6913" width="10.875" style="1024" customWidth="1"/>
    <col min="6914" max="6914" width="3.875" style="1024" customWidth="1"/>
    <col min="6915" max="6981" width="1.125" style="1024" customWidth="1"/>
    <col min="6982" max="6982" width="5.875" style="1024" customWidth="1"/>
    <col min="6983" max="6983" width="8" style="1024" customWidth="1"/>
    <col min="6984" max="6984" width="4.875" style="1024" customWidth="1"/>
    <col min="6985" max="6985" width="3.75" style="1024" customWidth="1"/>
    <col min="6986" max="6991" width="12.625" style="1024" customWidth="1"/>
    <col min="6992" max="7168" width="9" style="1024" customWidth="1"/>
    <col min="7169" max="7169" width="10.875" style="1024" customWidth="1"/>
    <col min="7170" max="7170" width="3.875" style="1024" customWidth="1"/>
    <col min="7171" max="7237" width="1.125" style="1024" customWidth="1"/>
    <col min="7238" max="7238" width="5.875" style="1024" customWidth="1"/>
    <col min="7239" max="7239" width="8" style="1024" customWidth="1"/>
    <col min="7240" max="7240" width="4.875" style="1024" customWidth="1"/>
    <col min="7241" max="7241" width="3.75" style="1024" customWidth="1"/>
    <col min="7242" max="7247" width="12.625" style="1024" customWidth="1"/>
    <col min="7248" max="7424" width="9" style="1024" customWidth="1"/>
    <col min="7425" max="7425" width="10.875" style="1024" customWidth="1"/>
    <col min="7426" max="7426" width="3.875" style="1024" customWidth="1"/>
    <col min="7427" max="7493" width="1.125" style="1024" customWidth="1"/>
    <col min="7494" max="7494" width="5.875" style="1024" customWidth="1"/>
    <col min="7495" max="7495" width="8" style="1024" customWidth="1"/>
    <col min="7496" max="7496" width="4.875" style="1024" customWidth="1"/>
    <col min="7497" max="7497" width="3.75" style="1024" customWidth="1"/>
    <col min="7498" max="7503" width="12.625" style="1024" customWidth="1"/>
    <col min="7504" max="7680" width="9" style="1024" customWidth="1"/>
    <col min="7681" max="7681" width="10.875" style="1024" customWidth="1"/>
    <col min="7682" max="7682" width="3.875" style="1024" customWidth="1"/>
    <col min="7683" max="7749" width="1.125" style="1024" customWidth="1"/>
    <col min="7750" max="7750" width="5.875" style="1024" customWidth="1"/>
    <col min="7751" max="7751" width="8" style="1024" customWidth="1"/>
    <col min="7752" max="7752" width="4.875" style="1024" customWidth="1"/>
    <col min="7753" max="7753" width="3.75" style="1024" customWidth="1"/>
    <col min="7754" max="7759" width="12.625" style="1024" customWidth="1"/>
    <col min="7760" max="7936" width="9" style="1024" customWidth="1"/>
    <col min="7937" max="7937" width="10.875" style="1024" customWidth="1"/>
    <col min="7938" max="7938" width="3.875" style="1024" customWidth="1"/>
    <col min="7939" max="8005" width="1.125" style="1024" customWidth="1"/>
    <col min="8006" max="8006" width="5.875" style="1024" customWidth="1"/>
    <col min="8007" max="8007" width="8" style="1024" customWidth="1"/>
    <col min="8008" max="8008" width="4.875" style="1024" customWidth="1"/>
    <col min="8009" max="8009" width="3.75" style="1024" customWidth="1"/>
    <col min="8010" max="8015" width="12.625" style="1024" customWidth="1"/>
    <col min="8016" max="8192" width="9" style="1024" customWidth="1"/>
    <col min="8193" max="8193" width="10.875" style="1024" customWidth="1"/>
    <col min="8194" max="8194" width="3.875" style="1024" customWidth="1"/>
    <col min="8195" max="8261" width="1.125" style="1024" customWidth="1"/>
    <col min="8262" max="8262" width="5.875" style="1024" customWidth="1"/>
    <col min="8263" max="8263" width="8" style="1024" customWidth="1"/>
    <col min="8264" max="8264" width="4.875" style="1024" customWidth="1"/>
    <col min="8265" max="8265" width="3.75" style="1024" customWidth="1"/>
    <col min="8266" max="8271" width="12.625" style="1024" customWidth="1"/>
    <col min="8272" max="8448" width="9" style="1024" customWidth="1"/>
    <col min="8449" max="8449" width="10.875" style="1024" customWidth="1"/>
    <col min="8450" max="8450" width="3.875" style="1024" customWidth="1"/>
    <col min="8451" max="8517" width="1.125" style="1024" customWidth="1"/>
    <col min="8518" max="8518" width="5.875" style="1024" customWidth="1"/>
    <col min="8519" max="8519" width="8" style="1024" customWidth="1"/>
    <col min="8520" max="8520" width="4.875" style="1024" customWidth="1"/>
    <col min="8521" max="8521" width="3.75" style="1024" customWidth="1"/>
    <col min="8522" max="8527" width="12.625" style="1024" customWidth="1"/>
    <col min="8528" max="8704" width="9" style="1024" customWidth="1"/>
    <col min="8705" max="8705" width="10.875" style="1024" customWidth="1"/>
    <col min="8706" max="8706" width="3.875" style="1024" customWidth="1"/>
    <col min="8707" max="8773" width="1.125" style="1024" customWidth="1"/>
    <col min="8774" max="8774" width="5.875" style="1024" customWidth="1"/>
    <col min="8775" max="8775" width="8" style="1024" customWidth="1"/>
    <col min="8776" max="8776" width="4.875" style="1024" customWidth="1"/>
    <col min="8777" max="8777" width="3.75" style="1024" customWidth="1"/>
    <col min="8778" max="8783" width="12.625" style="1024" customWidth="1"/>
    <col min="8784" max="8960" width="9" style="1024" customWidth="1"/>
    <col min="8961" max="8961" width="10.875" style="1024" customWidth="1"/>
    <col min="8962" max="8962" width="3.875" style="1024" customWidth="1"/>
    <col min="8963" max="9029" width="1.125" style="1024" customWidth="1"/>
    <col min="9030" max="9030" width="5.875" style="1024" customWidth="1"/>
    <col min="9031" max="9031" width="8" style="1024" customWidth="1"/>
    <col min="9032" max="9032" width="4.875" style="1024" customWidth="1"/>
    <col min="9033" max="9033" width="3.75" style="1024" customWidth="1"/>
    <col min="9034" max="9039" width="12.625" style="1024" customWidth="1"/>
    <col min="9040" max="9216" width="9" style="1024" customWidth="1"/>
    <col min="9217" max="9217" width="10.875" style="1024" customWidth="1"/>
    <col min="9218" max="9218" width="3.875" style="1024" customWidth="1"/>
    <col min="9219" max="9285" width="1.125" style="1024" customWidth="1"/>
    <col min="9286" max="9286" width="5.875" style="1024" customWidth="1"/>
    <col min="9287" max="9287" width="8" style="1024" customWidth="1"/>
    <col min="9288" max="9288" width="4.875" style="1024" customWidth="1"/>
    <col min="9289" max="9289" width="3.75" style="1024" customWidth="1"/>
    <col min="9290" max="9295" width="12.625" style="1024" customWidth="1"/>
    <col min="9296" max="9472" width="9" style="1024" customWidth="1"/>
    <col min="9473" max="9473" width="10.875" style="1024" customWidth="1"/>
    <col min="9474" max="9474" width="3.875" style="1024" customWidth="1"/>
    <col min="9475" max="9541" width="1.125" style="1024" customWidth="1"/>
    <col min="9542" max="9542" width="5.875" style="1024" customWidth="1"/>
    <col min="9543" max="9543" width="8" style="1024" customWidth="1"/>
    <col min="9544" max="9544" width="4.875" style="1024" customWidth="1"/>
    <col min="9545" max="9545" width="3.75" style="1024" customWidth="1"/>
    <col min="9546" max="9551" width="12.625" style="1024" customWidth="1"/>
    <col min="9552" max="9728" width="9" style="1024" customWidth="1"/>
    <col min="9729" max="9729" width="10.875" style="1024" customWidth="1"/>
    <col min="9730" max="9730" width="3.875" style="1024" customWidth="1"/>
    <col min="9731" max="9797" width="1.125" style="1024" customWidth="1"/>
    <col min="9798" max="9798" width="5.875" style="1024" customWidth="1"/>
    <col min="9799" max="9799" width="8" style="1024" customWidth="1"/>
    <col min="9800" max="9800" width="4.875" style="1024" customWidth="1"/>
    <col min="9801" max="9801" width="3.75" style="1024" customWidth="1"/>
    <col min="9802" max="9807" width="12.625" style="1024" customWidth="1"/>
    <col min="9808" max="9984" width="9" style="1024" customWidth="1"/>
    <col min="9985" max="9985" width="10.875" style="1024" customWidth="1"/>
    <col min="9986" max="9986" width="3.875" style="1024" customWidth="1"/>
    <col min="9987" max="10053" width="1.125" style="1024" customWidth="1"/>
    <col min="10054" max="10054" width="5.875" style="1024" customWidth="1"/>
    <col min="10055" max="10055" width="8" style="1024" customWidth="1"/>
    <col min="10056" max="10056" width="4.875" style="1024" customWidth="1"/>
    <col min="10057" max="10057" width="3.75" style="1024" customWidth="1"/>
    <col min="10058" max="10063" width="12.625" style="1024" customWidth="1"/>
    <col min="10064" max="10240" width="9" style="1024" customWidth="1"/>
    <col min="10241" max="10241" width="10.875" style="1024" customWidth="1"/>
    <col min="10242" max="10242" width="3.875" style="1024" customWidth="1"/>
    <col min="10243" max="10309" width="1.125" style="1024" customWidth="1"/>
    <col min="10310" max="10310" width="5.875" style="1024" customWidth="1"/>
    <col min="10311" max="10311" width="8" style="1024" customWidth="1"/>
    <col min="10312" max="10312" width="4.875" style="1024" customWidth="1"/>
    <col min="10313" max="10313" width="3.75" style="1024" customWidth="1"/>
    <col min="10314" max="10319" width="12.625" style="1024" customWidth="1"/>
    <col min="10320" max="10496" width="9" style="1024" customWidth="1"/>
    <col min="10497" max="10497" width="10.875" style="1024" customWidth="1"/>
    <col min="10498" max="10498" width="3.875" style="1024" customWidth="1"/>
    <col min="10499" max="10565" width="1.125" style="1024" customWidth="1"/>
    <col min="10566" max="10566" width="5.875" style="1024" customWidth="1"/>
    <col min="10567" max="10567" width="8" style="1024" customWidth="1"/>
    <col min="10568" max="10568" width="4.875" style="1024" customWidth="1"/>
    <col min="10569" max="10569" width="3.75" style="1024" customWidth="1"/>
    <col min="10570" max="10575" width="12.625" style="1024" customWidth="1"/>
    <col min="10576" max="10752" width="9" style="1024" customWidth="1"/>
    <col min="10753" max="10753" width="10.875" style="1024" customWidth="1"/>
    <col min="10754" max="10754" width="3.875" style="1024" customWidth="1"/>
    <col min="10755" max="10821" width="1.125" style="1024" customWidth="1"/>
    <col min="10822" max="10822" width="5.875" style="1024" customWidth="1"/>
    <col min="10823" max="10823" width="8" style="1024" customWidth="1"/>
    <col min="10824" max="10824" width="4.875" style="1024" customWidth="1"/>
    <col min="10825" max="10825" width="3.75" style="1024" customWidth="1"/>
    <col min="10826" max="10831" width="12.625" style="1024" customWidth="1"/>
    <col min="10832" max="11008" width="9" style="1024" customWidth="1"/>
    <col min="11009" max="11009" width="10.875" style="1024" customWidth="1"/>
    <col min="11010" max="11010" width="3.875" style="1024" customWidth="1"/>
    <col min="11011" max="11077" width="1.125" style="1024" customWidth="1"/>
    <col min="11078" max="11078" width="5.875" style="1024" customWidth="1"/>
    <col min="11079" max="11079" width="8" style="1024" customWidth="1"/>
    <col min="11080" max="11080" width="4.875" style="1024" customWidth="1"/>
    <col min="11081" max="11081" width="3.75" style="1024" customWidth="1"/>
    <col min="11082" max="11087" width="12.625" style="1024" customWidth="1"/>
    <col min="11088" max="11264" width="9" style="1024" customWidth="1"/>
    <col min="11265" max="11265" width="10.875" style="1024" customWidth="1"/>
    <col min="11266" max="11266" width="3.875" style="1024" customWidth="1"/>
    <col min="11267" max="11333" width="1.125" style="1024" customWidth="1"/>
    <col min="11334" max="11334" width="5.875" style="1024" customWidth="1"/>
    <col min="11335" max="11335" width="8" style="1024" customWidth="1"/>
    <col min="11336" max="11336" width="4.875" style="1024" customWidth="1"/>
    <col min="11337" max="11337" width="3.75" style="1024" customWidth="1"/>
    <col min="11338" max="11343" width="12.625" style="1024" customWidth="1"/>
    <col min="11344" max="11520" width="9" style="1024" customWidth="1"/>
    <col min="11521" max="11521" width="10.875" style="1024" customWidth="1"/>
    <col min="11522" max="11522" width="3.875" style="1024" customWidth="1"/>
    <col min="11523" max="11589" width="1.125" style="1024" customWidth="1"/>
    <col min="11590" max="11590" width="5.875" style="1024" customWidth="1"/>
    <col min="11591" max="11591" width="8" style="1024" customWidth="1"/>
    <col min="11592" max="11592" width="4.875" style="1024" customWidth="1"/>
    <col min="11593" max="11593" width="3.75" style="1024" customWidth="1"/>
    <col min="11594" max="11599" width="12.625" style="1024" customWidth="1"/>
    <col min="11600" max="11776" width="9" style="1024" customWidth="1"/>
    <col min="11777" max="11777" width="10.875" style="1024" customWidth="1"/>
    <col min="11778" max="11778" width="3.875" style="1024" customWidth="1"/>
    <col min="11779" max="11845" width="1.125" style="1024" customWidth="1"/>
    <col min="11846" max="11846" width="5.875" style="1024" customWidth="1"/>
    <col min="11847" max="11847" width="8" style="1024" customWidth="1"/>
    <col min="11848" max="11848" width="4.875" style="1024" customWidth="1"/>
    <col min="11849" max="11849" width="3.75" style="1024" customWidth="1"/>
    <col min="11850" max="11855" width="12.625" style="1024" customWidth="1"/>
    <col min="11856" max="12032" width="9" style="1024" customWidth="1"/>
    <col min="12033" max="12033" width="10.875" style="1024" customWidth="1"/>
    <col min="12034" max="12034" width="3.875" style="1024" customWidth="1"/>
    <col min="12035" max="12101" width="1.125" style="1024" customWidth="1"/>
    <col min="12102" max="12102" width="5.875" style="1024" customWidth="1"/>
    <col min="12103" max="12103" width="8" style="1024" customWidth="1"/>
    <col min="12104" max="12104" width="4.875" style="1024" customWidth="1"/>
    <col min="12105" max="12105" width="3.75" style="1024" customWidth="1"/>
    <col min="12106" max="12111" width="12.625" style="1024" customWidth="1"/>
    <col min="12112" max="12288" width="9" style="1024" customWidth="1"/>
    <col min="12289" max="12289" width="10.875" style="1024" customWidth="1"/>
    <col min="12290" max="12290" width="3.875" style="1024" customWidth="1"/>
    <col min="12291" max="12357" width="1.125" style="1024" customWidth="1"/>
    <col min="12358" max="12358" width="5.875" style="1024" customWidth="1"/>
    <col min="12359" max="12359" width="8" style="1024" customWidth="1"/>
    <col min="12360" max="12360" width="4.875" style="1024" customWidth="1"/>
    <col min="12361" max="12361" width="3.75" style="1024" customWidth="1"/>
    <col min="12362" max="12367" width="12.625" style="1024" customWidth="1"/>
    <col min="12368" max="12544" width="9" style="1024" customWidth="1"/>
    <col min="12545" max="12545" width="10.875" style="1024" customWidth="1"/>
    <col min="12546" max="12546" width="3.875" style="1024" customWidth="1"/>
    <col min="12547" max="12613" width="1.125" style="1024" customWidth="1"/>
    <col min="12614" max="12614" width="5.875" style="1024" customWidth="1"/>
    <col min="12615" max="12615" width="8" style="1024" customWidth="1"/>
    <col min="12616" max="12616" width="4.875" style="1024" customWidth="1"/>
    <col min="12617" max="12617" width="3.75" style="1024" customWidth="1"/>
    <col min="12618" max="12623" width="12.625" style="1024" customWidth="1"/>
    <col min="12624" max="12800" width="9" style="1024" customWidth="1"/>
    <col min="12801" max="12801" width="10.875" style="1024" customWidth="1"/>
    <col min="12802" max="12802" width="3.875" style="1024" customWidth="1"/>
    <col min="12803" max="12869" width="1.125" style="1024" customWidth="1"/>
    <col min="12870" max="12870" width="5.875" style="1024" customWidth="1"/>
    <col min="12871" max="12871" width="8" style="1024" customWidth="1"/>
    <col min="12872" max="12872" width="4.875" style="1024" customWidth="1"/>
    <col min="12873" max="12873" width="3.75" style="1024" customWidth="1"/>
    <col min="12874" max="12879" width="12.625" style="1024" customWidth="1"/>
    <col min="12880" max="13056" width="9" style="1024" customWidth="1"/>
    <col min="13057" max="13057" width="10.875" style="1024" customWidth="1"/>
    <col min="13058" max="13058" width="3.875" style="1024" customWidth="1"/>
    <col min="13059" max="13125" width="1.125" style="1024" customWidth="1"/>
    <col min="13126" max="13126" width="5.875" style="1024" customWidth="1"/>
    <col min="13127" max="13127" width="8" style="1024" customWidth="1"/>
    <col min="13128" max="13128" width="4.875" style="1024" customWidth="1"/>
    <col min="13129" max="13129" width="3.75" style="1024" customWidth="1"/>
    <col min="13130" max="13135" width="12.625" style="1024" customWidth="1"/>
    <col min="13136" max="13312" width="9" style="1024" customWidth="1"/>
    <col min="13313" max="13313" width="10.875" style="1024" customWidth="1"/>
    <col min="13314" max="13314" width="3.875" style="1024" customWidth="1"/>
    <col min="13315" max="13381" width="1.125" style="1024" customWidth="1"/>
    <col min="13382" max="13382" width="5.875" style="1024" customWidth="1"/>
    <col min="13383" max="13383" width="8" style="1024" customWidth="1"/>
    <col min="13384" max="13384" width="4.875" style="1024" customWidth="1"/>
    <col min="13385" max="13385" width="3.75" style="1024" customWidth="1"/>
    <col min="13386" max="13391" width="12.625" style="1024" customWidth="1"/>
    <col min="13392" max="13568" width="9" style="1024" customWidth="1"/>
    <col min="13569" max="13569" width="10.875" style="1024" customWidth="1"/>
    <col min="13570" max="13570" width="3.875" style="1024" customWidth="1"/>
    <col min="13571" max="13637" width="1.125" style="1024" customWidth="1"/>
    <col min="13638" max="13638" width="5.875" style="1024" customWidth="1"/>
    <col min="13639" max="13639" width="8" style="1024" customWidth="1"/>
    <col min="13640" max="13640" width="4.875" style="1024" customWidth="1"/>
    <col min="13641" max="13641" width="3.75" style="1024" customWidth="1"/>
    <col min="13642" max="13647" width="12.625" style="1024" customWidth="1"/>
    <col min="13648" max="13824" width="9" style="1024" customWidth="1"/>
    <col min="13825" max="13825" width="10.875" style="1024" customWidth="1"/>
    <col min="13826" max="13826" width="3.875" style="1024" customWidth="1"/>
    <col min="13827" max="13893" width="1.125" style="1024" customWidth="1"/>
    <col min="13894" max="13894" width="5.875" style="1024" customWidth="1"/>
    <col min="13895" max="13895" width="8" style="1024" customWidth="1"/>
    <col min="13896" max="13896" width="4.875" style="1024" customWidth="1"/>
    <col min="13897" max="13897" width="3.75" style="1024" customWidth="1"/>
    <col min="13898" max="13903" width="12.625" style="1024" customWidth="1"/>
    <col min="13904" max="14080" width="9" style="1024" customWidth="1"/>
    <col min="14081" max="14081" width="10.875" style="1024" customWidth="1"/>
    <col min="14082" max="14082" width="3.875" style="1024" customWidth="1"/>
    <col min="14083" max="14149" width="1.125" style="1024" customWidth="1"/>
    <col min="14150" max="14150" width="5.875" style="1024" customWidth="1"/>
    <col min="14151" max="14151" width="8" style="1024" customWidth="1"/>
    <col min="14152" max="14152" width="4.875" style="1024" customWidth="1"/>
    <col min="14153" max="14153" width="3.75" style="1024" customWidth="1"/>
    <col min="14154" max="14159" width="12.625" style="1024" customWidth="1"/>
    <col min="14160" max="14336" width="9" style="1024" customWidth="1"/>
    <col min="14337" max="14337" width="10.875" style="1024" customWidth="1"/>
    <col min="14338" max="14338" width="3.875" style="1024" customWidth="1"/>
    <col min="14339" max="14405" width="1.125" style="1024" customWidth="1"/>
    <col min="14406" max="14406" width="5.875" style="1024" customWidth="1"/>
    <col min="14407" max="14407" width="8" style="1024" customWidth="1"/>
    <col min="14408" max="14408" width="4.875" style="1024" customWidth="1"/>
    <col min="14409" max="14409" width="3.75" style="1024" customWidth="1"/>
    <col min="14410" max="14415" width="12.625" style="1024" customWidth="1"/>
    <col min="14416" max="14592" width="9" style="1024" customWidth="1"/>
    <col min="14593" max="14593" width="10.875" style="1024" customWidth="1"/>
    <col min="14594" max="14594" width="3.875" style="1024" customWidth="1"/>
    <col min="14595" max="14661" width="1.125" style="1024" customWidth="1"/>
    <col min="14662" max="14662" width="5.875" style="1024" customWidth="1"/>
    <col min="14663" max="14663" width="8" style="1024" customWidth="1"/>
    <col min="14664" max="14664" width="4.875" style="1024" customWidth="1"/>
    <col min="14665" max="14665" width="3.75" style="1024" customWidth="1"/>
    <col min="14666" max="14671" width="12.625" style="1024" customWidth="1"/>
    <col min="14672" max="14848" width="9" style="1024" customWidth="1"/>
    <col min="14849" max="14849" width="10.875" style="1024" customWidth="1"/>
    <col min="14850" max="14850" width="3.875" style="1024" customWidth="1"/>
    <col min="14851" max="14917" width="1.125" style="1024" customWidth="1"/>
    <col min="14918" max="14918" width="5.875" style="1024" customWidth="1"/>
    <col min="14919" max="14919" width="8" style="1024" customWidth="1"/>
    <col min="14920" max="14920" width="4.875" style="1024" customWidth="1"/>
    <col min="14921" max="14921" width="3.75" style="1024" customWidth="1"/>
    <col min="14922" max="14927" width="12.625" style="1024" customWidth="1"/>
    <col min="14928" max="15104" width="9" style="1024" customWidth="1"/>
    <col min="15105" max="15105" width="10.875" style="1024" customWidth="1"/>
    <col min="15106" max="15106" width="3.875" style="1024" customWidth="1"/>
    <col min="15107" max="15173" width="1.125" style="1024" customWidth="1"/>
    <col min="15174" max="15174" width="5.875" style="1024" customWidth="1"/>
    <col min="15175" max="15175" width="8" style="1024" customWidth="1"/>
    <col min="15176" max="15176" width="4.875" style="1024" customWidth="1"/>
    <col min="15177" max="15177" width="3.75" style="1024" customWidth="1"/>
    <col min="15178" max="15183" width="12.625" style="1024" customWidth="1"/>
    <col min="15184" max="15360" width="9" style="1024" customWidth="1"/>
    <col min="15361" max="15361" width="10.875" style="1024" customWidth="1"/>
    <col min="15362" max="15362" width="3.875" style="1024" customWidth="1"/>
    <col min="15363" max="15429" width="1.125" style="1024" customWidth="1"/>
    <col min="15430" max="15430" width="5.875" style="1024" customWidth="1"/>
    <col min="15431" max="15431" width="8" style="1024" customWidth="1"/>
    <col min="15432" max="15432" width="4.875" style="1024" customWidth="1"/>
    <col min="15433" max="15433" width="3.75" style="1024" customWidth="1"/>
    <col min="15434" max="15439" width="12.625" style="1024" customWidth="1"/>
    <col min="15440" max="15616" width="9" style="1024" customWidth="1"/>
    <col min="15617" max="15617" width="10.875" style="1024" customWidth="1"/>
    <col min="15618" max="15618" width="3.875" style="1024" customWidth="1"/>
    <col min="15619" max="15685" width="1.125" style="1024" customWidth="1"/>
    <col min="15686" max="15686" width="5.875" style="1024" customWidth="1"/>
    <col min="15687" max="15687" width="8" style="1024" customWidth="1"/>
    <col min="15688" max="15688" width="4.875" style="1024" customWidth="1"/>
    <col min="15689" max="15689" width="3.75" style="1024" customWidth="1"/>
    <col min="15690" max="15695" width="12.625" style="1024" customWidth="1"/>
    <col min="15696" max="15872" width="9" style="1024" customWidth="1"/>
    <col min="15873" max="15873" width="10.875" style="1024" customWidth="1"/>
    <col min="15874" max="15874" width="3.875" style="1024" customWidth="1"/>
    <col min="15875" max="15941" width="1.125" style="1024" customWidth="1"/>
    <col min="15942" max="15942" width="5.875" style="1024" customWidth="1"/>
    <col min="15943" max="15943" width="8" style="1024" customWidth="1"/>
    <col min="15944" max="15944" width="4.875" style="1024" customWidth="1"/>
    <col min="15945" max="15945" width="3.75" style="1024" customWidth="1"/>
    <col min="15946" max="15951" width="12.625" style="1024" customWidth="1"/>
    <col min="15952" max="16128" width="9" style="1024" customWidth="1"/>
    <col min="16129" max="16129" width="10.875" style="1024" customWidth="1"/>
    <col min="16130" max="16130" width="3.875" style="1024" customWidth="1"/>
    <col min="16131" max="16197" width="1.125" style="1024" customWidth="1"/>
    <col min="16198" max="16198" width="5.875" style="1024" customWidth="1"/>
    <col min="16199" max="16199" width="8" style="1024" customWidth="1"/>
    <col min="16200" max="16200" width="4.875" style="1024" customWidth="1"/>
    <col min="16201" max="16201" width="3.75" style="1024" customWidth="1"/>
    <col min="16202" max="16207" width="12.625" style="1024" customWidth="1"/>
    <col min="16208" max="16384" width="9" style="1024" customWidth="1"/>
  </cols>
  <sheetData>
    <row r="1" spans="1:75" ht="17.45" customHeight="1">
      <c r="A1" s="1200"/>
      <c r="BB1" s="1024"/>
      <c r="BC1" s="1024"/>
      <c r="BD1" s="1024"/>
      <c r="BE1" s="1024"/>
      <c r="BF1" s="1024"/>
      <c r="BG1" s="1024"/>
      <c r="BH1" s="1024"/>
      <c r="BI1" s="1024"/>
      <c r="BJ1" s="1024"/>
      <c r="BK1" s="1024"/>
      <c r="BL1" s="1024"/>
      <c r="BM1" s="1024"/>
      <c r="BN1" s="1024"/>
      <c r="BQ1" s="1177"/>
      <c r="BW1" s="969"/>
    </row>
    <row r="2" spans="1:75" ht="17.25">
      <c r="S2" s="423" t="s">
        <v>138</v>
      </c>
      <c r="BW2" s="969"/>
    </row>
    <row r="3" spans="1:75" ht="22.7" customHeight="1">
      <c r="A3" s="1201" t="s">
        <v>625</v>
      </c>
      <c r="B3" s="43"/>
      <c r="C3" s="43"/>
      <c r="D3" s="43"/>
      <c r="E3" s="43"/>
      <c r="F3" s="43"/>
      <c r="G3" s="43"/>
      <c r="H3" s="43"/>
      <c r="I3" s="43"/>
      <c r="J3" s="43"/>
      <c r="K3" s="43"/>
      <c r="L3" s="43"/>
      <c r="M3" s="43"/>
      <c r="N3" s="43"/>
      <c r="O3" s="43"/>
      <c r="P3" s="43"/>
      <c r="Q3" s="43"/>
      <c r="R3" s="43"/>
      <c r="S3" s="43"/>
      <c r="T3" s="43"/>
      <c r="U3" s="43"/>
      <c r="V3" s="43"/>
      <c r="W3" s="43"/>
      <c r="X3" s="43"/>
      <c r="Y3" s="43"/>
      <c r="Z3" s="43"/>
      <c r="AA3" s="43"/>
      <c r="AB3" s="24" t="s">
        <v>1003</v>
      </c>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25"/>
      <c r="BD3" s="43"/>
      <c r="BE3" s="43"/>
      <c r="BF3" s="43"/>
      <c r="BG3" s="43"/>
      <c r="BH3" s="43"/>
      <c r="BI3" s="43"/>
      <c r="BJ3" s="43"/>
      <c r="BK3" s="43"/>
      <c r="BL3" s="43"/>
      <c r="BM3" s="43"/>
      <c r="BN3" s="43"/>
      <c r="BO3" s="43"/>
      <c r="BP3" s="291" t="s">
        <v>588</v>
      </c>
      <c r="BQ3" s="43"/>
      <c r="BW3" s="969"/>
    </row>
    <row r="4" spans="1:75" ht="12.2" customHeight="1">
      <c r="A4" s="1202" t="s">
        <v>658</v>
      </c>
      <c r="B4" s="1039"/>
      <c r="C4" s="1039"/>
      <c r="D4" s="1039"/>
      <c r="E4" s="1049"/>
      <c r="F4" s="1218" t="s">
        <v>113</v>
      </c>
      <c r="G4" s="1223"/>
      <c r="H4" s="1223"/>
      <c r="I4" s="1223"/>
      <c r="J4" s="1223"/>
      <c r="K4" s="1223"/>
      <c r="L4" s="1223"/>
      <c r="M4" s="1223"/>
      <c r="N4" s="1223"/>
      <c r="O4" s="1223"/>
      <c r="P4" s="1223"/>
      <c r="Q4" s="1223"/>
      <c r="R4" s="1223"/>
      <c r="S4" s="1228" t="s">
        <v>226</v>
      </c>
      <c r="T4" s="1223"/>
      <c r="U4" s="1223"/>
      <c r="V4" s="1223"/>
      <c r="W4" s="1223"/>
      <c r="X4" s="1223"/>
      <c r="Y4" s="1223"/>
      <c r="Z4" s="1223"/>
      <c r="AA4" s="1223"/>
      <c r="AB4" s="1223"/>
      <c r="AC4" s="1223"/>
      <c r="AD4" s="1223"/>
      <c r="AE4" s="1232"/>
      <c r="AF4" s="1228" t="s">
        <v>648</v>
      </c>
      <c r="AG4" s="1218"/>
      <c r="AH4" s="1218"/>
      <c r="AI4" s="1218"/>
      <c r="AJ4" s="1218"/>
      <c r="AK4" s="1218"/>
      <c r="AL4" s="1218"/>
      <c r="AM4" s="1218"/>
      <c r="AN4" s="1218"/>
      <c r="AO4" s="1218"/>
      <c r="AP4" s="1218"/>
      <c r="AQ4" s="1218"/>
      <c r="AR4" s="1238"/>
      <c r="AS4" s="1240" t="s">
        <v>226</v>
      </c>
      <c r="AT4" s="1223"/>
      <c r="AU4" s="1223"/>
      <c r="AV4" s="1223"/>
      <c r="AW4" s="1223"/>
      <c r="AX4" s="1223"/>
      <c r="AY4" s="1223"/>
      <c r="AZ4" s="1223"/>
      <c r="BA4" s="1223"/>
      <c r="BB4" s="1223"/>
      <c r="BC4" s="1223"/>
      <c r="BD4" s="1223"/>
      <c r="BE4" s="1232"/>
      <c r="BF4" s="1240" t="s">
        <v>672</v>
      </c>
      <c r="BG4" s="1242"/>
      <c r="BH4" s="1242"/>
      <c r="BI4" s="1242"/>
      <c r="BJ4" s="1242"/>
      <c r="BK4" s="1242"/>
      <c r="BL4" s="1242"/>
      <c r="BM4" s="1242"/>
      <c r="BN4" s="1242"/>
      <c r="BO4" s="1242"/>
      <c r="BP4" s="1242"/>
      <c r="BQ4" s="1242"/>
      <c r="BR4" s="43"/>
    </row>
    <row r="5" spans="1:75" ht="14.25" customHeight="1">
      <c r="A5" s="1203"/>
      <c r="B5" s="1028"/>
      <c r="C5" s="1028"/>
      <c r="D5" s="1028"/>
      <c r="E5" s="1050"/>
      <c r="F5" s="1219"/>
      <c r="G5" s="1219"/>
      <c r="H5" s="1219"/>
      <c r="I5" s="1219"/>
      <c r="J5" s="1219"/>
      <c r="K5" s="1219"/>
      <c r="L5" s="1219"/>
      <c r="M5" s="1219"/>
      <c r="N5" s="1219"/>
      <c r="O5" s="1219"/>
      <c r="P5" s="1219"/>
      <c r="Q5" s="1219"/>
      <c r="R5" s="1219"/>
      <c r="S5" s="1229"/>
      <c r="T5" s="1219"/>
      <c r="U5" s="1219"/>
      <c r="V5" s="1219"/>
      <c r="W5" s="1219"/>
      <c r="X5" s="1219"/>
      <c r="Y5" s="1219"/>
      <c r="Z5" s="1219"/>
      <c r="AA5" s="1219"/>
      <c r="AB5" s="1219"/>
      <c r="AC5" s="1219"/>
      <c r="AD5" s="1219"/>
      <c r="AE5" s="1233"/>
      <c r="AF5" s="1234"/>
      <c r="AG5" s="1236"/>
      <c r="AH5" s="1236"/>
      <c r="AI5" s="1236"/>
      <c r="AJ5" s="1236"/>
      <c r="AK5" s="1236"/>
      <c r="AL5" s="1236"/>
      <c r="AM5" s="1236"/>
      <c r="AN5" s="1236"/>
      <c r="AO5" s="1236"/>
      <c r="AP5" s="1236"/>
      <c r="AQ5" s="1236"/>
      <c r="AR5" s="1239"/>
      <c r="AS5" s="1229"/>
      <c r="AT5" s="1219"/>
      <c r="AU5" s="1219"/>
      <c r="AV5" s="1219"/>
      <c r="AW5" s="1219"/>
      <c r="AX5" s="1219"/>
      <c r="AY5" s="1219"/>
      <c r="AZ5" s="1219"/>
      <c r="BA5" s="1219"/>
      <c r="BB5" s="1219"/>
      <c r="BC5" s="1219"/>
      <c r="BD5" s="1219"/>
      <c r="BE5" s="1233"/>
      <c r="BF5" s="1241"/>
      <c r="BG5" s="1243"/>
      <c r="BH5" s="1243"/>
      <c r="BI5" s="1243"/>
      <c r="BJ5" s="1243"/>
      <c r="BK5" s="1243"/>
      <c r="BL5" s="1243"/>
      <c r="BM5" s="1243"/>
      <c r="BN5" s="1243"/>
      <c r="BO5" s="1243"/>
      <c r="BP5" s="1243"/>
      <c r="BQ5" s="1243"/>
      <c r="BR5" s="43"/>
    </row>
    <row r="6" spans="1:75" ht="12.2" customHeight="1">
      <c r="A6" s="1204" t="s">
        <v>875</v>
      </c>
      <c r="B6" s="1208"/>
      <c r="C6" s="1208"/>
      <c r="D6" s="1208"/>
      <c r="E6" s="1213"/>
      <c r="F6" s="1220">
        <v>230911</v>
      </c>
      <c r="G6" s="1224"/>
      <c r="H6" s="1224"/>
      <c r="I6" s="1224"/>
      <c r="J6" s="1224"/>
      <c r="K6" s="1224"/>
      <c r="L6" s="1224"/>
      <c r="M6" s="1224"/>
      <c r="N6" s="1224"/>
      <c r="O6" s="1224"/>
      <c r="P6" s="1224"/>
      <c r="Q6" s="1224"/>
      <c r="R6" s="1224"/>
      <c r="S6" s="1230">
        <v>108.7</v>
      </c>
      <c r="T6" s="1230"/>
      <c r="U6" s="1230"/>
      <c r="V6" s="1230"/>
      <c r="W6" s="1230"/>
      <c r="X6" s="1230"/>
      <c r="Y6" s="1230"/>
      <c r="Z6" s="1230"/>
      <c r="AA6" s="1230"/>
      <c r="AB6" s="1230"/>
      <c r="AC6" s="1230"/>
      <c r="AD6" s="1230"/>
      <c r="AE6" s="1230"/>
      <c r="AF6" s="1224">
        <v>122450</v>
      </c>
      <c r="AG6" s="1224"/>
      <c r="AH6" s="1224"/>
      <c r="AI6" s="1224"/>
      <c r="AJ6" s="1224"/>
      <c r="AK6" s="1224"/>
      <c r="AL6" s="1224"/>
      <c r="AM6" s="1224"/>
      <c r="AN6" s="1224"/>
      <c r="AO6" s="1224"/>
      <c r="AP6" s="1224"/>
      <c r="AQ6" s="1224"/>
      <c r="AR6" s="1224"/>
      <c r="AS6" s="1230">
        <v>108</v>
      </c>
      <c r="AT6" s="1230"/>
      <c r="AU6" s="1230"/>
      <c r="AV6" s="1230"/>
      <c r="AW6" s="1230"/>
      <c r="AX6" s="1230"/>
      <c r="AY6" s="1230"/>
      <c r="AZ6" s="1230"/>
      <c r="BA6" s="1230"/>
      <c r="BB6" s="1230"/>
      <c r="BC6" s="1230"/>
      <c r="BD6" s="1230"/>
      <c r="BE6" s="1230"/>
      <c r="BF6" s="1224">
        <v>108460</v>
      </c>
      <c r="BG6" s="1224"/>
      <c r="BH6" s="1224"/>
      <c r="BI6" s="1224"/>
      <c r="BJ6" s="1224"/>
      <c r="BK6" s="1224"/>
      <c r="BL6" s="1224"/>
      <c r="BM6" s="1224"/>
      <c r="BN6" s="1224"/>
      <c r="BO6" s="1224"/>
      <c r="BP6" s="1224"/>
      <c r="BQ6" s="1224"/>
      <c r="BR6" s="43"/>
    </row>
    <row r="7" spans="1:75" ht="18.75" customHeight="1">
      <c r="A7" s="1205"/>
      <c r="B7" s="155"/>
      <c r="C7" s="1212"/>
      <c r="D7" s="1212"/>
      <c r="E7" s="1214"/>
      <c r="F7" s="1212"/>
      <c r="G7" s="1212"/>
      <c r="H7" s="1212"/>
      <c r="I7" s="1212"/>
      <c r="J7" s="1212"/>
      <c r="K7" s="155"/>
      <c r="L7" s="1212"/>
      <c r="M7" s="1212"/>
      <c r="N7" s="1227"/>
      <c r="O7" s="1227"/>
      <c r="P7" s="1227"/>
      <c r="Q7" s="1227"/>
      <c r="R7" s="1227"/>
      <c r="S7" s="1227"/>
      <c r="T7" s="1227"/>
      <c r="U7" s="1227"/>
      <c r="V7" s="1227"/>
      <c r="W7" s="1227"/>
      <c r="X7" s="1227"/>
      <c r="Y7" s="1227"/>
      <c r="Z7" s="1212"/>
      <c r="AA7" s="1212"/>
      <c r="AB7" s="1212"/>
      <c r="AC7" s="1212"/>
      <c r="AD7" s="1212"/>
      <c r="AE7" s="1212"/>
      <c r="AF7" s="1212"/>
      <c r="AG7" s="1212"/>
      <c r="AH7" s="1212"/>
      <c r="AI7" s="1212"/>
      <c r="AJ7" s="155"/>
      <c r="AK7" s="1212"/>
      <c r="AL7" s="1212"/>
      <c r="AM7" s="1212"/>
      <c r="AN7" s="1212"/>
      <c r="AO7" s="1212"/>
      <c r="AP7" s="1212"/>
      <c r="AQ7" s="1212"/>
      <c r="AR7" s="1212"/>
      <c r="AS7" s="1227"/>
      <c r="AT7" s="1227"/>
      <c r="AU7" s="1227"/>
      <c r="AV7" s="1227"/>
      <c r="AW7" s="1227"/>
      <c r="AX7" s="1212"/>
      <c r="AY7" s="1212"/>
      <c r="AZ7" s="1212"/>
      <c r="BA7" s="1212"/>
      <c r="BB7" s="1212"/>
      <c r="BC7" s="1212"/>
      <c r="BD7" s="1212"/>
      <c r="BE7" s="1193"/>
      <c r="BF7" s="1193"/>
      <c r="BG7" s="1193"/>
      <c r="BH7" s="1193"/>
      <c r="BI7" s="1193"/>
      <c r="BJ7" s="1193"/>
      <c r="BK7" s="1193"/>
      <c r="BL7" s="43"/>
      <c r="BM7" s="43"/>
      <c r="BN7" s="43"/>
      <c r="BO7" s="43"/>
      <c r="BP7" s="43"/>
      <c r="BQ7" s="17"/>
    </row>
    <row r="8" spans="1:75" ht="16.5" customHeight="1">
      <c r="A8" s="1206" t="s">
        <v>876</v>
      </c>
      <c r="B8" s="1209"/>
      <c r="C8" s="1209"/>
      <c r="D8" s="1209"/>
      <c r="E8" s="1215"/>
      <c r="F8" s="1221">
        <v>184227</v>
      </c>
      <c r="G8" s="294"/>
      <c r="H8" s="294"/>
      <c r="I8" s="294"/>
      <c r="J8" s="294"/>
      <c r="K8" s="294"/>
      <c r="L8" s="294"/>
      <c r="M8" s="294"/>
      <c r="N8" s="294"/>
      <c r="O8" s="294"/>
      <c r="P8" s="294"/>
      <c r="Q8" s="294"/>
      <c r="R8" s="294"/>
      <c r="S8" s="1231">
        <v>105.3</v>
      </c>
      <c r="T8" s="1231"/>
      <c r="U8" s="1231"/>
      <c r="V8" s="1231"/>
      <c r="W8" s="1231"/>
      <c r="X8" s="1231"/>
      <c r="Y8" s="1231"/>
      <c r="Z8" s="1231"/>
      <c r="AA8" s="1231"/>
      <c r="AB8" s="1231"/>
      <c r="AC8" s="1231"/>
      <c r="AD8" s="1231"/>
      <c r="AE8" s="1231"/>
      <c r="AF8" s="294">
        <v>115511</v>
      </c>
      <c r="AG8" s="294"/>
      <c r="AH8" s="294"/>
      <c r="AI8" s="294"/>
      <c r="AJ8" s="294"/>
      <c r="AK8" s="294"/>
      <c r="AL8" s="294"/>
      <c r="AM8" s="294"/>
      <c r="AN8" s="294"/>
      <c r="AO8" s="294"/>
      <c r="AP8" s="294"/>
      <c r="AQ8" s="294"/>
      <c r="AR8" s="294"/>
      <c r="AS8" s="1231">
        <v>106.6</v>
      </c>
      <c r="AT8" s="1231"/>
      <c r="AU8" s="1231"/>
      <c r="AV8" s="1231"/>
      <c r="AW8" s="1231"/>
      <c r="AX8" s="1231"/>
      <c r="AY8" s="1231"/>
      <c r="AZ8" s="1231"/>
      <c r="BA8" s="1231"/>
      <c r="BB8" s="1231"/>
      <c r="BC8" s="1231"/>
      <c r="BD8" s="1231"/>
      <c r="BE8" s="1231"/>
      <c r="BF8" s="294">
        <v>68716</v>
      </c>
      <c r="BG8" s="294"/>
      <c r="BH8" s="294"/>
      <c r="BI8" s="294"/>
      <c r="BJ8" s="294"/>
      <c r="BK8" s="294"/>
      <c r="BL8" s="294"/>
      <c r="BM8" s="294"/>
      <c r="BN8" s="294"/>
      <c r="BO8" s="294"/>
      <c r="BP8" s="294"/>
      <c r="BQ8" s="294"/>
    </row>
    <row r="9" spans="1:75" ht="16.5" customHeight="1">
      <c r="A9" s="1206" t="s">
        <v>334</v>
      </c>
      <c r="B9" s="1209"/>
      <c r="C9" s="1209"/>
      <c r="D9" s="1209"/>
      <c r="E9" s="1215"/>
      <c r="F9" s="1221">
        <v>874</v>
      </c>
      <c r="G9" s="294"/>
      <c r="H9" s="294"/>
      <c r="I9" s="294"/>
      <c r="J9" s="294"/>
      <c r="K9" s="294"/>
      <c r="L9" s="294"/>
      <c r="M9" s="294"/>
      <c r="N9" s="294"/>
      <c r="O9" s="294"/>
      <c r="P9" s="294"/>
      <c r="Q9" s="294"/>
      <c r="R9" s="294"/>
      <c r="S9" s="1231">
        <v>92.9</v>
      </c>
      <c r="T9" s="1231"/>
      <c r="U9" s="1231"/>
      <c r="V9" s="1231"/>
      <c r="W9" s="1231"/>
      <c r="X9" s="1231"/>
      <c r="Y9" s="1231"/>
      <c r="Z9" s="1231"/>
      <c r="AA9" s="1231"/>
      <c r="AB9" s="1231"/>
      <c r="AC9" s="1231"/>
      <c r="AD9" s="1231"/>
      <c r="AE9" s="1231"/>
      <c r="AF9" s="294">
        <v>2258</v>
      </c>
      <c r="AG9" s="294"/>
      <c r="AH9" s="294"/>
      <c r="AI9" s="294"/>
      <c r="AJ9" s="294"/>
      <c r="AK9" s="294"/>
      <c r="AL9" s="294"/>
      <c r="AM9" s="294"/>
      <c r="AN9" s="294"/>
      <c r="AO9" s="294"/>
      <c r="AP9" s="294"/>
      <c r="AQ9" s="294"/>
      <c r="AR9" s="294"/>
      <c r="AS9" s="1231">
        <v>77.3</v>
      </c>
      <c r="AT9" s="1231"/>
      <c r="AU9" s="1231"/>
      <c r="AV9" s="1231"/>
      <c r="AW9" s="1231"/>
      <c r="AX9" s="1231"/>
      <c r="AY9" s="1231"/>
      <c r="AZ9" s="1231"/>
      <c r="BA9" s="1231"/>
      <c r="BB9" s="1231"/>
      <c r="BC9" s="1231"/>
      <c r="BD9" s="1231"/>
      <c r="BE9" s="1231"/>
      <c r="BF9" s="155" t="s">
        <v>1004</v>
      </c>
      <c r="BG9" s="155"/>
      <c r="BH9" s="155"/>
      <c r="BI9" s="155"/>
      <c r="BJ9" s="155"/>
      <c r="BK9" s="155"/>
      <c r="BL9" s="155"/>
      <c r="BM9" s="155"/>
      <c r="BN9" s="155"/>
      <c r="BO9" s="155"/>
      <c r="BP9" s="155"/>
      <c r="BQ9" s="155"/>
      <c r="BR9" s="1181"/>
    </row>
    <row r="10" spans="1:75" ht="16.5" customHeight="1">
      <c r="A10" s="1206" t="s">
        <v>878</v>
      </c>
      <c r="B10" s="1209"/>
      <c r="C10" s="1209"/>
      <c r="D10" s="1209"/>
      <c r="E10" s="1215"/>
      <c r="F10" s="1221">
        <v>45810</v>
      </c>
      <c r="G10" s="294"/>
      <c r="H10" s="294"/>
      <c r="I10" s="294"/>
      <c r="J10" s="294"/>
      <c r="K10" s="294"/>
      <c r="L10" s="294"/>
      <c r="M10" s="294"/>
      <c r="N10" s="294"/>
      <c r="O10" s="294"/>
      <c r="P10" s="294"/>
      <c r="Q10" s="294"/>
      <c r="R10" s="294"/>
      <c r="S10" s="1231">
        <v>125</v>
      </c>
      <c r="T10" s="1231"/>
      <c r="U10" s="1231"/>
      <c r="V10" s="1231"/>
      <c r="W10" s="1231"/>
      <c r="X10" s="1231"/>
      <c r="Y10" s="1231"/>
      <c r="Z10" s="1231"/>
      <c r="AA10" s="1231"/>
      <c r="AB10" s="1231"/>
      <c r="AC10" s="1231"/>
      <c r="AD10" s="1231"/>
      <c r="AE10" s="1231"/>
      <c r="AF10" s="294">
        <v>4681</v>
      </c>
      <c r="AG10" s="294"/>
      <c r="AH10" s="294"/>
      <c r="AI10" s="294"/>
      <c r="AJ10" s="294"/>
      <c r="AK10" s="294"/>
      <c r="AL10" s="294"/>
      <c r="AM10" s="294"/>
      <c r="AN10" s="294"/>
      <c r="AO10" s="294"/>
      <c r="AP10" s="294"/>
      <c r="AQ10" s="294"/>
      <c r="AR10" s="294"/>
      <c r="AS10" s="1231">
        <v>227</v>
      </c>
      <c r="AT10" s="1231"/>
      <c r="AU10" s="1231"/>
      <c r="AV10" s="1231"/>
      <c r="AW10" s="1231"/>
      <c r="AX10" s="1231"/>
      <c r="AY10" s="1231"/>
      <c r="AZ10" s="1231"/>
      <c r="BA10" s="1231"/>
      <c r="BB10" s="1231"/>
      <c r="BC10" s="1231"/>
      <c r="BD10" s="1231"/>
      <c r="BE10" s="1231"/>
      <c r="BF10" s="294">
        <v>41129</v>
      </c>
      <c r="BG10" s="294"/>
      <c r="BH10" s="294"/>
      <c r="BI10" s="294"/>
      <c r="BJ10" s="294"/>
      <c r="BK10" s="294"/>
      <c r="BL10" s="294"/>
      <c r="BM10" s="294"/>
      <c r="BN10" s="294"/>
      <c r="BO10" s="294"/>
      <c r="BP10" s="294"/>
      <c r="BQ10" s="294"/>
    </row>
    <row r="11" spans="1:75" ht="16.5" customHeight="1">
      <c r="A11" s="1207" t="s">
        <v>627</v>
      </c>
      <c r="B11" s="1210"/>
      <c r="C11" s="1210"/>
      <c r="D11" s="1210"/>
      <c r="E11" s="1216"/>
      <c r="F11" s="1222" t="s">
        <v>31</v>
      </c>
      <c r="G11" s="1225"/>
      <c r="H11" s="1225"/>
      <c r="I11" s="1225"/>
      <c r="J11" s="1225"/>
      <c r="K11" s="1225"/>
      <c r="L11" s="1225"/>
      <c r="M11" s="1225"/>
      <c r="N11" s="1225"/>
      <c r="O11" s="1225"/>
      <c r="P11" s="1225"/>
      <c r="Q11" s="1225"/>
      <c r="R11" s="1225"/>
      <c r="S11" s="1225" t="s">
        <v>31</v>
      </c>
      <c r="T11" s="1225"/>
      <c r="U11" s="1225"/>
      <c r="V11" s="1225"/>
      <c r="W11" s="1225"/>
      <c r="X11" s="1225"/>
      <c r="Y11" s="1225"/>
      <c r="Z11" s="1225"/>
      <c r="AA11" s="1225"/>
      <c r="AB11" s="1225"/>
      <c r="AC11" s="1225"/>
      <c r="AD11" s="1225"/>
      <c r="AE11" s="1225"/>
      <c r="AF11" s="1235" t="s">
        <v>31</v>
      </c>
      <c r="AG11" s="1235"/>
      <c r="AH11" s="1235"/>
      <c r="AI11" s="1235"/>
      <c r="AJ11" s="1235"/>
      <c r="AK11" s="1235"/>
      <c r="AL11" s="1235"/>
      <c r="AM11" s="1235"/>
      <c r="AN11" s="1235"/>
      <c r="AO11" s="1235"/>
      <c r="AP11" s="1235"/>
      <c r="AQ11" s="1235"/>
      <c r="AR11" s="1235"/>
      <c r="AS11" s="1235" t="s">
        <v>31</v>
      </c>
      <c r="AT11" s="1235"/>
      <c r="AU11" s="1235"/>
      <c r="AV11" s="1235"/>
      <c r="AW11" s="1235"/>
      <c r="AX11" s="1235"/>
      <c r="AY11" s="1235"/>
      <c r="AZ11" s="1235"/>
      <c r="BA11" s="1235"/>
      <c r="BB11" s="1235"/>
      <c r="BC11" s="1235"/>
      <c r="BD11" s="1235"/>
      <c r="BE11" s="1235"/>
      <c r="BF11" s="333" t="s">
        <v>31</v>
      </c>
      <c r="BG11" s="333"/>
      <c r="BH11" s="333"/>
      <c r="BI11" s="333"/>
      <c r="BJ11" s="333"/>
      <c r="BK11" s="333"/>
      <c r="BL11" s="333"/>
      <c r="BM11" s="333"/>
      <c r="BN11" s="333"/>
      <c r="BO11" s="333"/>
      <c r="BP11" s="333"/>
      <c r="BQ11" s="333"/>
      <c r="BR11" s="1245"/>
    </row>
    <row r="12" spans="1:75" ht="14.25" customHeight="1">
      <c r="A12" s="1166" t="s">
        <v>466</v>
      </c>
      <c r="B12" s="341"/>
      <c r="C12" s="43"/>
      <c r="D12" s="43"/>
      <c r="E12" s="341"/>
      <c r="F12" s="43"/>
      <c r="G12" s="43"/>
      <c r="H12" s="43"/>
      <c r="I12" s="43"/>
      <c r="J12" s="43"/>
      <c r="K12" s="43"/>
      <c r="L12" s="43"/>
      <c r="M12" s="341"/>
      <c r="N12" s="43"/>
      <c r="O12" s="43"/>
      <c r="P12" s="43"/>
      <c r="Q12" s="43"/>
      <c r="R12" s="43"/>
      <c r="S12" s="43"/>
      <c r="T12" s="43"/>
      <c r="U12" s="43"/>
      <c r="V12" s="43"/>
      <c r="W12" s="43"/>
      <c r="X12" s="43"/>
      <c r="Y12" s="43"/>
      <c r="Z12" s="43"/>
      <c r="AA12" s="43"/>
      <c r="AB12" s="43"/>
      <c r="AC12" s="43"/>
      <c r="AD12" s="43"/>
      <c r="AE12" s="43"/>
      <c r="AF12" s="43"/>
      <c r="AG12" s="43"/>
      <c r="AH12" s="43"/>
      <c r="AI12" s="43"/>
      <c r="AJ12" s="10"/>
      <c r="AK12" s="43"/>
      <c r="AL12" s="43"/>
      <c r="AM12" s="83"/>
      <c r="AN12" s="43"/>
      <c r="AO12" s="43"/>
      <c r="AP12" s="83"/>
      <c r="AQ12" s="25"/>
      <c r="AR12" s="25"/>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1244"/>
    </row>
    <row r="13" spans="1:75" ht="6" customHeight="1">
      <c r="B13" s="1138"/>
      <c r="C13" s="43"/>
      <c r="D13" s="43"/>
      <c r="E13" s="1138"/>
      <c r="F13" s="43"/>
      <c r="G13" s="43"/>
      <c r="H13" s="43"/>
      <c r="I13" s="43"/>
      <c r="J13" s="43"/>
      <c r="K13" s="43"/>
      <c r="L13" s="43"/>
      <c r="M13" s="969"/>
      <c r="AJ13" s="1211"/>
      <c r="AM13" s="1217"/>
      <c r="AP13" s="1217"/>
      <c r="AQ13" s="966"/>
      <c r="AR13" s="966"/>
      <c r="BQ13" s="1244"/>
    </row>
    <row r="14" spans="1:75" ht="6" customHeight="1">
      <c r="B14" s="1138"/>
      <c r="C14" s="43"/>
      <c r="D14" s="43"/>
      <c r="E14" s="1138"/>
      <c r="F14" s="43"/>
      <c r="G14" s="43"/>
      <c r="H14" s="43"/>
      <c r="I14" s="43"/>
      <c r="J14" s="43"/>
      <c r="K14" s="43"/>
      <c r="L14" s="43"/>
      <c r="M14" s="969"/>
      <c r="AJ14" s="1211"/>
      <c r="AM14" s="1217"/>
      <c r="AP14" s="1217"/>
      <c r="AQ14" s="966"/>
      <c r="AR14" s="966"/>
      <c r="BQ14" s="1244"/>
    </row>
    <row r="15" spans="1:75" ht="12.75" customHeight="1">
      <c r="A15" s="1025" t="s">
        <v>443</v>
      </c>
      <c r="B15" s="966"/>
      <c r="AJ15" s="966"/>
      <c r="AM15" s="1217"/>
      <c r="AP15" s="1237"/>
      <c r="AQ15" s="1226"/>
      <c r="AR15" s="966"/>
    </row>
    <row r="16" spans="1:75" ht="12.75" customHeight="1">
      <c r="B16" s="1211"/>
      <c r="E16" s="1217"/>
      <c r="F16" s="1217"/>
      <c r="G16" s="966"/>
      <c r="H16" s="966"/>
      <c r="AJ16" s="966"/>
      <c r="AM16" s="1217"/>
      <c r="AN16" s="43"/>
      <c r="AP16" s="1237"/>
      <c r="AQ16" s="1226"/>
      <c r="AR16" s="966"/>
    </row>
    <row r="17" spans="2:75" ht="12" customHeight="1">
      <c r="B17" s="966"/>
      <c r="E17" s="1217"/>
      <c r="F17" s="1217"/>
      <c r="G17" s="966"/>
      <c r="H17" s="966"/>
      <c r="AJ17" s="966"/>
      <c r="AM17" s="1217"/>
    </row>
    <row r="18" spans="2:75" ht="11.25" customHeight="1">
      <c r="B18" s="966"/>
      <c r="E18" s="1217"/>
      <c r="F18" s="1217"/>
      <c r="G18" s="966"/>
      <c r="H18" s="966"/>
      <c r="AJ18" s="969"/>
      <c r="AM18" s="969"/>
      <c r="AU18" s="969"/>
    </row>
    <row r="19" spans="2:75">
      <c r="B19" s="966"/>
      <c r="E19" s="1217"/>
      <c r="F19" s="1217"/>
      <c r="G19" s="966"/>
      <c r="H19" s="966"/>
      <c r="AJ19" s="969"/>
      <c r="AM19" s="969"/>
    </row>
    <row r="20" spans="2:75">
      <c r="B20" s="966"/>
      <c r="E20" s="1217"/>
      <c r="F20" s="1217"/>
      <c r="G20" s="966"/>
      <c r="H20" s="966"/>
      <c r="AJ20" s="969"/>
      <c r="AM20" s="969"/>
      <c r="AU20" s="969"/>
    </row>
    <row r="21" spans="2:75">
      <c r="B21" s="966"/>
      <c r="E21" s="1217"/>
      <c r="F21" s="1217"/>
      <c r="G21" s="966"/>
      <c r="H21" s="966"/>
      <c r="AJ21" s="969"/>
      <c r="AM21" s="969"/>
      <c r="AU21" s="969"/>
    </row>
    <row r="22" spans="2:75">
      <c r="G22" s="966"/>
      <c r="H22" s="966"/>
      <c r="AJ22" s="966"/>
      <c r="AM22" s="1025"/>
      <c r="AU22" s="969"/>
    </row>
    <row r="23" spans="2:75">
      <c r="B23" s="1211"/>
      <c r="E23" s="1217"/>
      <c r="F23" s="1217"/>
      <c r="G23" s="966"/>
      <c r="H23" s="966"/>
      <c r="AJ23" s="1211"/>
      <c r="AM23" s="1217"/>
    </row>
    <row r="24" spans="2:75">
      <c r="B24" s="1211"/>
      <c r="E24" s="1217"/>
      <c r="F24" s="1217"/>
      <c r="G24" s="966"/>
      <c r="H24" s="966"/>
      <c r="AJ24" s="1211"/>
      <c r="AM24" s="1217"/>
    </row>
    <row r="25" spans="2:75">
      <c r="B25" s="966"/>
      <c r="E25" s="1217"/>
      <c r="F25" s="1217"/>
      <c r="G25" s="966"/>
      <c r="H25" s="966"/>
      <c r="AJ25" s="1211"/>
      <c r="AM25" s="1217"/>
    </row>
    <row r="26" spans="2:75">
      <c r="B26" s="966"/>
      <c r="E26" s="1217"/>
      <c r="F26" s="1217"/>
      <c r="G26" s="966"/>
      <c r="H26" s="966"/>
      <c r="AJ26" s="1211"/>
      <c r="AM26" s="1217"/>
    </row>
    <row r="27" spans="2:75">
      <c r="B27" s="966"/>
      <c r="E27" s="1217"/>
      <c r="F27" s="1217"/>
      <c r="G27" s="966"/>
      <c r="H27" s="966"/>
      <c r="AJ27" s="1211"/>
      <c r="AM27" s="1217"/>
      <c r="AO27" s="1217"/>
    </row>
    <row r="28" spans="2:75" ht="10.5" customHeight="1">
      <c r="E28" s="1163"/>
      <c r="U28" s="81"/>
      <c r="V28" s="81"/>
      <c r="W28" s="81"/>
      <c r="X28" s="81"/>
      <c r="Y28" s="81"/>
      <c r="Z28" s="81"/>
      <c r="AA28" s="81"/>
      <c r="AB28" s="81"/>
      <c r="AC28" s="81"/>
      <c r="AD28" s="81"/>
      <c r="AE28" s="81"/>
      <c r="AF28" s="81"/>
      <c r="AG28" s="81"/>
      <c r="AH28" s="81"/>
      <c r="AI28" s="81"/>
      <c r="AJ28" s="81"/>
      <c r="BC28" s="966"/>
      <c r="BP28" s="245"/>
      <c r="BW28" s="969"/>
    </row>
    <row r="29" spans="2:75">
      <c r="B29" s="966"/>
      <c r="F29" s="1217"/>
      <c r="G29" s="1226"/>
      <c r="H29" s="1226"/>
      <c r="BQ29" s="245"/>
    </row>
  </sheetData>
  <mergeCells count="37">
    <mergeCell ref="BB1:BN1"/>
    <mergeCell ref="A6:E6"/>
    <mergeCell ref="F6:R6"/>
    <mergeCell ref="S6:AE6"/>
    <mergeCell ref="AF6:AR6"/>
    <mergeCell ref="AS6:BE6"/>
    <mergeCell ref="BF6:BQ6"/>
    <mergeCell ref="A8:E8"/>
    <mergeCell ref="F8:R8"/>
    <mergeCell ref="S8:AE8"/>
    <mergeCell ref="AF8:AR8"/>
    <mergeCell ref="AS8:BE8"/>
    <mergeCell ref="BF8:BQ8"/>
    <mergeCell ref="A9:E9"/>
    <mergeCell ref="F9:R9"/>
    <mergeCell ref="S9:AE9"/>
    <mergeCell ref="AF9:AR9"/>
    <mergeCell ref="AS9:BE9"/>
    <mergeCell ref="BF9:BQ9"/>
    <mergeCell ref="A10:E10"/>
    <mergeCell ref="F10:R10"/>
    <mergeCell ref="S10:AE10"/>
    <mergeCell ref="AF10:AR10"/>
    <mergeCell ref="AS10:BE10"/>
    <mergeCell ref="BF10:BQ10"/>
    <mergeCell ref="A11:E11"/>
    <mergeCell ref="F11:R11"/>
    <mergeCell ref="S11:AE11"/>
    <mergeCell ref="AF11:AR11"/>
    <mergeCell ref="AS11:BE11"/>
    <mergeCell ref="BF11:BQ11"/>
    <mergeCell ref="A4:E5"/>
    <mergeCell ref="F4:R5"/>
    <mergeCell ref="S4:AE5"/>
    <mergeCell ref="AF4:AR5"/>
    <mergeCell ref="AS4:BE5"/>
    <mergeCell ref="BF4:BQ5"/>
  </mergeCells>
  <phoneticPr fontId="39"/>
  <dataValidations count="1">
    <dataValidation imeMode="off" allowBlank="1" showDropDown="0"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16"/>
  <dimension ref="A1:CA83"/>
  <sheetViews>
    <sheetView showGridLines="0" zoomScale="85" zoomScaleNormal="85" zoomScaleSheetLayoutView="100" workbookViewId="0">
      <selection sqref="A1:XFD1048576"/>
    </sheetView>
  </sheetViews>
  <sheetFormatPr defaultRowHeight="13.5"/>
  <cols>
    <col min="1" max="3" width="2.875" style="81" customWidth="1"/>
    <col min="4" max="4" width="11.375" style="81" customWidth="1"/>
    <col min="5" max="5" width="15.375" style="81" customWidth="1"/>
    <col min="6" max="6" width="12.625" style="81" customWidth="1"/>
    <col min="7" max="7" width="7.625" style="81" customWidth="1"/>
    <col min="8" max="10" width="2.875" customWidth="1"/>
    <col min="11" max="11" width="11.375" customWidth="1"/>
    <col min="12" max="12" width="14.625" customWidth="1"/>
    <col min="13" max="13" width="12.625" customWidth="1"/>
    <col min="14" max="14" width="10" style="81" customWidth="1"/>
    <col min="15" max="256" width="9" style="81" bestFit="1" customWidth="1"/>
    <col min="257" max="259" width="2.875" style="81" customWidth="1"/>
    <col min="260" max="260" width="11.375" style="81" customWidth="1"/>
    <col min="261" max="261" width="16.75" style="81" customWidth="1"/>
    <col min="262" max="262" width="10.625" style="81" customWidth="1"/>
    <col min="263" max="263" width="7.625" style="81" customWidth="1"/>
    <col min="264" max="266" width="2.875" style="81" customWidth="1"/>
    <col min="267" max="267" width="11.375" style="81" customWidth="1"/>
    <col min="268" max="268" width="14.625" style="81" customWidth="1"/>
    <col min="269" max="269" width="10.625" style="81" customWidth="1"/>
    <col min="270" max="270" width="10" style="81" customWidth="1"/>
    <col min="271" max="271" width="9" style="81" bestFit="1" customWidth="1"/>
    <col min="272" max="512" width="9" style="81" customWidth="1"/>
    <col min="513" max="515" width="2.875" style="81" customWidth="1"/>
    <col min="516" max="516" width="11.375" style="81" customWidth="1"/>
    <col min="517" max="517" width="16.75" style="81" customWidth="1"/>
    <col min="518" max="518" width="10.625" style="81" customWidth="1"/>
    <col min="519" max="519" width="7.625" style="81" customWidth="1"/>
    <col min="520" max="522" width="2.875" style="81" customWidth="1"/>
    <col min="523" max="523" width="11.375" style="81" customWidth="1"/>
    <col min="524" max="524" width="14.625" style="81" customWidth="1"/>
    <col min="525" max="525" width="10.625" style="81" customWidth="1"/>
    <col min="526" max="526" width="10" style="81" customWidth="1"/>
    <col min="527" max="527" width="9" style="81" bestFit="1" customWidth="1"/>
    <col min="528" max="768" width="9" style="81" customWidth="1"/>
    <col min="769" max="771" width="2.875" style="81" customWidth="1"/>
    <col min="772" max="772" width="11.375" style="81" customWidth="1"/>
    <col min="773" max="773" width="16.75" style="81" customWidth="1"/>
    <col min="774" max="774" width="10.625" style="81" customWidth="1"/>
    <col min="775" max="775" width="7.625" style="81" customWidth="1"/>
    <col min="776" max="778" width="2.875" style="81" customWidth="1"/>
    <col min="779" max="779" width="11.375" style="81" customWidth="1"/>
    <col min="780" max="780" width="14.625" style="81" customWidth="1"/>
    <col min="781" max="781" width="10.625" style="81" customWidth="1"/>
    <col min="782" max="782" width="10" style="81" customWidth="1"/>
    <col min="783" max="783" width="9" style="81" bestFit="1" customWidth="1"/>
    <col min="784" max="1024" width="9" style="81" customWidth="1"/>
    <col min="1025" max="1027" width="2.875" style="81" customWidth="1"/>
    <col min="1028" max="1028" width="11.375" style="81" customWidth="1"/>
    <col min="1029" max="1029" width="16.75" style="81" customWidth="1"/>
    <col min="1030" max="1030" width="10.625" style="81" customWidth="1"/>
    <col min="1031" max="1031" width="7.625" style="81" customWidth="1"/>
    <col min="1032" max="1034" width="2.875" style="81" customWidth="1"/>
    <col min="1035" max="1035" width="11.375" style="81" customWidth="1"/>
    <col min="1036" max="1036" width="14.625" style="81" customWidth="1"/>
    <col min="1037" max="1037" width="10.625" style="81" customWidth="1"/>
    <col min="1038" max="1038" width="10" style="81" customWidth="1"/>
    <col min="1039" max="1039" width="9" style="81" bestFit="1" customWidth="1"/>
    <col min="1040" max="1280" width="9" style="81" customWidth="1"/>
    <col min="1281" max="1283" width="2.875" style="81" customWidth="1"/>
    <col min="1284" max="1284" width="11.375" style="81" customWidth="1"/>
    <col min="1285" max="1285" width="16.75" style="81" customWidth="1"/>
    <col min="1286" max="1286" width="10.625" style="81" customWidth="1"/>
    <col min="1287" max="1287" width="7.625" style="81" customWidth="1"/>
    <col min="1288" max="1290" width="2.875" style="81" customWidth="1"/>
    <col min="1291" max="1291" width="11.375" style="81" customWidth="1"/>
    <col min="1292" max="1292" width="14.625" style="81" customWidth="1"/>
    <col min="1293" max="1293" width="10.625" style="81" customWidth="1"/>
    <col min="1294" max="1294" width="10" style="81" customWidth="1"/>
    <col min="1295" max="1295" width="9" style="81" bestFit="1" customWidth="1"/>
    <col min="1296" max="1536" width="9" style="81" customWidth="1"/>
    <col min="1537" max="1539" width="2.875" style="81" customWidth="1"/>
    <col min="1540" max="1540" width="11.375" style="81" customWidth="1"/>
    <col min="1541" max="1541" width="16.75" style="81" customWidth="1"/>
    <col min="1542" max="1542" width="10.625" style="81" customWidth="1"/>
    <col min="1543" max="1543" width="7.625" style="81" customWidth="1"/>
    <col min="1544" max="1546" width="2.875" style="81" customWidth="1"/>
    <col min="1547" max="1547" width="11.375" style="81" customWidth="1"/>
    <col min="1548" max="1548" width="14.625" style="81" customWidth="1"/>
    <col min="1549" max="1549" width="10.625" style="81" customWidth="1"/>
    <col min="1550" max="1550" width="10" style="81" customWidth="1"/>
    <col min="1551" max="1551" width="9" style="81" bestFit="1" customWidth="1"/>
    <col min="1552" max="1792" width="9" style="81" customWidth="1"/>
    <col min="1793" max="1795" width="2.875" style="81" customWidth="1"/>
    <col min="1796" max="1796" width="11.375" style="81" customWidth="1"/>
    <col min="1797" max="1797" width="16.75" style="81" customWidth="1"/>
    <col min="1798" max="1798" width="10.625" style="81" customWidth="1"/>
    <col min="1799" max="1799" width="7.625" style="81" customWidth="1"/>
    <col min="1800" max="1802" width="2.875" style="81" customWidth="1"/>
    <col min="1803" max="1803" width="11.375" style="81" customWidth="1"/>
    <col min="1804" max="1804" width="14.625" style="81" customWidth="1"/>
    <col min="1805" max="1805" width="10.625" style="81" customWidth="1"/>
    <col min="1806" max="1806" width="10" style="81" customWidth="1"/>
    <col min="1807" max="1807" width="9" style="81" bestFit="1" customWidth="1"/>
    <col min="1808" max="2048" width="9" style="81" customWidth="1"/>
    <col min="2049" max="2051" width="2.875" style="81" customWidth="1"/>
    <col min="2052" max="2052" width="11.375" style="81" customWidth="1"/>
    <col min="2053" max="2053" width="16.75" style="81" customWidth="1"/>
    <col min="2054" max="2054" width="10.625" style="81" customWidth="1"/>
    <col min="2055" max="2055" width="7.625" style="81" customWidth="1"/>
    <col min="2056" max="2058" width="2.875" style="81" customWidth="1"/>
    <col min="2059" max="2059" width="11.375" style="81" customWidth="1"/>
    <col min="2060" max="2060" width="14.625" style="81" customWidth="1"/>
    <col min="2061" max="2061" width="10.625" style="81" customWidth="1"/>
    <col min="2062" max="2062" width="10" style="81" customWidth="1"/>
    <col min="2063" max="2063" width="9" style="81" bestFit="1" customWidth="1"/>
    <col min="2064" max="2304" width="9" style="81" customWidth="1"/>
    <col min="2305" max="2307" width="2.875" style="81" customWidth="1"/>
    <col min="2308" max="2308" width="11.375" style="81" customWidth="1"/>
    <col min="2309" max="2309" width="16.75" style="81" customWidth="1"/>
    <col min="2310" max="2310" width="10.625" style="81" customWidth="1"/>
    <col min="2311" max="2311" width="7.625" style="81" customWidth="1"/>
    <col min="2312" max="2314" width="2.875" style="81" customWidth="1"/>
    <col min="2315" max="2315" width="11.375" style="81" customWidth="1"/>
    <col min="2316" max="2316" width="14.625" style="81" customWidth="1"/>
    <col min="2317" max="2317" width="10.625" style="81" customWidth="1"/>
    <col min="2318" max="2318" width="10" style="81" customWidth="1"/>
    <col min="2319" max="2319" width="9" style="81" bestFit="1" customWidth="1"/>
    <col min="2320" max="2560" width="9" style="81" customWidth="1"/>
    <col min="2561" max="2563" width="2.875" style="81" customWidth="1"/>
    <col min="2564" max="2564" width="11.375" style="81" customWidth="1"/>
    <col min="2565" max="2565" width="16.75" style="81" customWidth="1"/>
    <col min="2566" max="2566" width="10.625" style="81" customWidth="1"/>
    <col min="2567" max="2567" width="7.625" style="81" customWidth="1"/>
    <col min="2568" max="2570" width="2.875" style="81" customWidth="1"/>
    <col min="2571" max="2571" width="11.375" style="81" customWidth="1"/>
    <col min="2572" max="2572" width="14.625" style="81" customWidth="1"/>
    <col min="2573" max="2573" width="10.625" style="81" customWidth="1"/>
    <col min="2574" max="2574" width="10" style="81" customWidth="1"/>
    <col min="2575" max="2575" width="9" style="81" bestFit="1" customWidth="1"/>
    <col min="2576" max="2816" width="9" style="81" customWidth="1"/>
    <col min="2817" max="2819" width="2.875" style="81" customWidth="1"/>
    <col min="2820" max="2820" width="11.375" style="81" customWidth="1"/>
    <col min="2821" max="2821" width="16.75" style="81" customWidth="1"/>
    <col min="2822" max="2822" width="10.625" style="81" customWidth="1"/>
    <col min="2823" max="2823" width="7.625" style="81" customWidth="1"/>
    <col min="2824" max="2826" width="2.875" style="81" customWidth="1"/>
    <col min="2827" max="2827" width="11.375" style="81" customWidth="1"/>
    <col min="2828" max="2828" width="14.625" style="81" customWidth="1"/>
    <col min="2829" max="2829" width="10.625" style="81" customWidth="1"/>
    <col min="2830" max="2830" width="10" style="81" customWidth="1"/>
    <col min="2831" max="2831" width="9" style="81" bestFit="1" customWidth="1"/>
    <col min="2832" max="3072" width="9" style="81" customWidth="1"/>
    <col min="3073" max="3075" width="2.875" style="81" customWidth="1"/>
    <col min="3076" max="3076" width="11.375" style="81" customWidth="1"/>
    <col min="3077" max="3077" width="16.75" style="81" customWidth="1"/>
    <col min="3078" max="3078" width="10.625" style="81" customWidth="1"/>
    <col min="3079" max="3079" width="7.625" style="81" customWidth="1"/>
    <col min="3080" max="3082" width="2.875" style="81" customWidth="1"/>
    <col min="3083" max="3083" width="11.375" style="81" customWidth="1"/>
    <col min="3084" max="3084" width="14.625" style="81" customWidth="1"/>
    <col min="3085" max="3085" width="10.625" style="81" customWidth="1"/>
    <col min="3086" max="3086" width="10" style="81" customWidth="1"/>
    <col min="3087" max="3087" width="9" style="81" bestFit="1" customWidth="1"/>
    <col min="3088" max="3328" width="9" style="81" customWidth="1"/>
    <col min="3329" max="3331" width="2.875" style="81" customWidth="1"/>
    <col min="3332" max="3332" width="11.375" style="81" customWidth="1"/>
    <col min="3333" max="3333" width="16.75" style="81" customWidth="1"/>
    <col min="3334" max="3334" width="10.625" style="81" customWidth="1"/>
    <col min="3335" max="3335" width="7.625" style="81" customWidth="1"/>
    <col min="3336" max="3338" width="2.875" style="81" customWidth="1"/>
    <col min="3339" max="3339" width="11.375" style="81" customWidth="1"/>
    <col min="3340" max="3340" width="14.625" style="81" customWidth="1"/>
    <col min="3341" max="3341" width="10.625" style="81" customWidth="1"/>
    <col min="3342" max="3342" width="10" style="81" customWidth="1"/>
    <col min="3343" max="3343" width="9" style="81" bestFit="1" customWidth="1"/>
    <col min="3344" max="3584" width="9" style="81" customWidth="1"/>
    <col min="3585" max="3587" width="2.875" style="81" customWidth="1"/>
    <col min="3588" max="3588" width="11.375" style="81" customWidth="1"/>
    <col min="3589" max="3589" width="16.75" style="81" customWidth="1"/>
    <col min="3590" max="3590" width="10.625" style="81" customWidth="1"/>
    <col min="3591" max="3591" width="7.625" style="81" customWidth="1"/>
    <col min="3592" max="3594" width="2.875" style="81" customWidth="1"/>
    <col min="3595" max="3595" width="11.375" style="81" customWidth="1"/>
    <col min="3596" max="3596" width="14.625" style="81" customWidth="1"/>
    <col min="3597" max="3597" width="10.625" style="81" customWidth="1"/>
    <col min="3598" max="3598" width="10" style="81" customWidth="1"/>
    <col min="3599" max="3599" width="9" style="81" bestFit="1" customWidth="1"/>
    <col min="3600" max="3840" width="9" style="81" customWidth="1"/>
    <col min="3841" max="3843" width="2.875" style="81" customWidth="1"/>
    <col min="3844" max="3844" width="11.375" style="81" customWidth="1"/>
    <col min="3845" max="3845" width="16.75" style="81" customWidth="1"/>
    <col min="3846" max="3846" width="10.625" style="81" customWidth="1"/>
    <col min="3847" max="3847" width="7.625" style="81" customWidth="1"/>
    <col min="3848" max="3850" width="2.875" style="81" customWidth="1"/>
    <col min="3851" max="3851" width="11.375" style="81" customWidth="1"/>
    <col min="3852" max="3852" width="14.625" style="81" customWidth="1"/>
    <col min="3853" max="3853" width="10.625" style="81" customWidth="1"/>
    <col min="3854" max="3854" width="10" style="81" customWidth="1"/>
    <col min="3855" max="3855" width="9" style="81" bestFit="1" customWidth="1"/>
    <col min="3856" max="4096" width="9" style="81" customWidth="1"/>
    <col min="4097" max="4099" width="2.875" style="81" customWidth="1"/>
    <col min="4100" max="4100" width="11.375" style="81" customWidth="1"/>
    <col min="4101" max="4101" width="16.75" style="81" customWidth="1"/>
    <col min="4102" max="4102" width="10.625" style="81" customWidth="1"/>
    <col min="4103" max="4103" width="7.625" style="81" customWidth="1"/>
    <col min="4104" max="4106" width="2.875" style="81" customWidth="1"/>
    <col min="4107" max="4107" width="11.375" style="81" customWidth="1"/>
    <col min="4108" max="4108" width="14.625" style="81" customWidth="1"/>
    <col min="4109" max="4109" width="10.625" style="81" customWidth="1"/>
    <col min="4110" max="4110" width="10" style="81" customWidth="1"/>
    <col min="4111" max="4111" width="9" style="81" bestFit="1" customWidth="1"/>
    <col min="4112" max="4352" width="9" style="81" customWidth="1"/>
    <col min="4353" max="4355" width="2.875" style="81" customWidth="1"/>
    <col min="4356" max="4356" width="11.375" style="81" customWidth="1"/>
    <col min="4357" max="4357" width="16.75" style="81" customWidth="1"/>
    <col min="4358" max="4358" width="10.625" style="81" customWidth="1"/>
    <col min="4359" max="4359" width="7.625" style="81" customWidth="1"/>
    <col min="4360" max="4362" width="2.875" style="81" customWidth="1"/>
    <col min="4363" max="4363" width="11.375" style="81" customWidth="1"/>
    <col min="4364" max="4364" width="14.625" style="81" customWidth="1"/>
    <col min="4365" max="4365" width="10.625" style="81" customWidth="1"/>
    <col min="4366" max="4366" width="10" style="81" customWidth="1"/>
    <col min="4367" max="4367" width="9" style="81" bestFit="1" customWidth="1"/>
    <col min="4368" max="4608" width="9" style="81" customWidth="1"/>
    <col min="4609" max="4611" width="2.875" style="81" customWidth="1"/>
    <col min="4612" max="4612" width="11.375" style="81" customWidth="1"/>
    <col min="4613" max="4613" width="16.75" style="81" customWidth="1"/>
    <col min="4614" max="4614" width="10.625" style="81" customWidth="1"/>
    <col min="4615" max="4615" width="7.625" style="81" customWidth="1"/>
    <col min="4616" max="4618" width="2.875" style="81" customWidth="1"/>
    <col min="4619" max="4619" width="11.375" style="81" customWidth="1"/>
    <col min="4620" max="4620" width="14.625" style="81" customWidth="1"/>
    <col min="4621" max="4621" width="10.625" style="81" customWidth="1"/>
    <col min="4622" max="4622" width="10" style="81" customWidth="1"/>
    <col min="4623" max="4623" width="9" style="81" bestFit="1" customWidth="1"/>
    <col min="4624" max="4864" width="9" style="81" customWidth="1"/>
    <col min="4865" max="4867" width="2.875" style="81" customWidth="1"/>
    <col min="4868" max="4868" width="11.375" style="81" customWidth="1"/>
    <col min="4869" max="4869" width="16.75" style="81" customWidth="1"/>
    <col min="4870" max="4870" width="10.625" style="81" customWidth="1"/>
    <col min="4871" max="4871" width="7.625" style="81" customWidth="1"/>
    <col min="4872" max="4874" width="2.875" style="81" customWidth="1"/>
    <col min="4875" max="4875" width="11.375" style="81" customWidth="1"/>
    <col min="4876" max="4876" width="14.625" style="81" customWidth="1"/>
    <col min="4877" max="4877" width="10.625" style="81" customWidth="1"/>
    <col min="4878" max="4878" width="10" style="81" customWidth="1"/>
    <col min="4879" max="4879" width="9" style="81" bestFit="1" customWidth="1"/>
    <col min="4880" max="5120" width="9" style="81" customWidth="1"/>
    <col min="5121" max="5123" width="2.875" style="81" customWidth="1"/>
    <col min="5124" max="5124" width="11.375" style="81" customWidth="1"/>
    <col min="5125" max="5125" width="16.75" style="81" customWidth="1"/>
    <col min="5126" max="5126" width="10.625" style="81" customWidth="1"/>
    <col min="5127" max="5127" width="7.625" style="81" customWidth="1"/>
    <col min="5128" max="5130" width="2.875" style="81" customWidth="1"/>
    <col min="5131" max="5131" width="11.375" style="81" customWidth="1"/>
    <col min="5132" max="5132" width="14.625" style="81" customWidth="1"/>
    <col min="5133" max="5133" width="10.625" style="81" customWidth="1"/>
    <col min="5134" max="5134" width="10" style="81" customWidth="1"/>
    <col min="5135" max="5135" width="9" style="81" bestFit="1" customWidth="1"/>
    <col min="5136" max="5376" width="9" style="81" customWidth="1"/>
    <col min="5377" max="5379" width="2.875" style="81" customWidth="1"/>
    <col min="5380" max="5380" width="11.375" style="81" customWidth="1"/>
    <col min="5381" max="5381" width="16.75" style="81" customWidth="1"/>
    <col min="5382" max="5382" width="10.625" style="81" customWidth="1"/>
    <col min="5383" max="5383" width="7.625" style="81" customWidth="1"/>
    <col min="5384" max="5386" width="2.875" style="81" customWidth="1"/>
    <col min="5387" max="5387" width="11.375" style="81" customWidth="1"/>
    <col min="5388" max="5388" width="14.625" style="81" customWidth="1"/>
    <col min="5389" max="5389" width="10.625" style="81" customWidth="1"/>
    <col min="5390" max="5390" width="10" style="81" customWidth="1"/>
    <col min="5391" max="5391" width="9" style="81" bestFit="1" customWidth="1"/>
    <col min="5392" max="5632" width="9" style="81" customWidth="1"/>
    <col min="5633" max="5635" width="2.875" style="81" customWidth="1"/>
    <col min="5636" max="5636" width="11.375" style="81" customWidth="1"/>
    <col min="5637" max="5637" width="16.75" style="81" customWidth="1"/>
    <col min="5638" max="5638" width="10.625" style="81" customWidth="1"/>
    <col min="5639" max="5639" width="7.625" style="81" customWidth="1"/>
    <col min="5640" max="5642" width="2.875" style="81" customWidth="1"/>
    <col min="5643" max="5643" width="11.375" style="81" customWidth="1"/>
    <col min="5644" max="5644" width="14.625" style="81" customWidth="1"/>
    <col min="5645" max="5645" width="10.625" style="81" customWidth="1"/>
    <col min="5646" max="5646" width="10" style="81" customWidth="1"/>
    <col min="5647" max="5647" width="9" style="81" bestFit="1" customWidth="1"/>
    <col min="5648" max="5888" width="9" style="81" customWidth="1"/>
    <col min="5889" max="5891" width="2.875" style="81" customWidth="1"/>
    <col min="5892" max="5892" width="11.375" style="81" customWidth="1"/>
    <col min="5893" max="5893" width="16.75" style="81" customWidth="1"/>
    <col min="5894" max="5894" width="10.625" style="81" customWidth="1"/>
    <col min="5895" max="5895" width="7.625" style="81" customWidth="1"/>
    <col min="5896" max="5898" width="2.875" style="81" customWidth="1"/>
    <col min="5899" max="5899" width="11.375" style="81" customWidth="1"/>
    <col min="5900" max="5900" width="14.625" style="81" customWidth="1"/>
    <col min="5901" max="5901" width="10.625" style="81" customWidth="1"/>
    <col min="5902" max="5902" width="10" style="81" customWidth="1"/>
    <col min="5903" max="5903" width="9" style="81" bestFit="1" customWidth="1"/>
    <col min="5904" max="6144" width="9" style="81" customWidth="1"/>
    <col min="6145" max="6147" width="2.875" style="81" customWidth="1"/>
    <col min="6148" max="6148" width="11.375" style="81" customWidth="1"/>
    <col min="6149" max="6149" width="16.75" style="81" customWidth="1"/>
    <col min="6150" max="6150" width="10.625" style="81" customWidth="1"/>
    <col min="6151" max="6151" width="7.625" style="81" customWidth="1"/>
    <col min="6152" max="6154" width="2.875" style="81" customWidth="1"/>
    <col min="6155" max="6155" width="11.375" style="81" customWidth="1"/>
    <col min="6156" max="6156" width="14.625" style="81" customWidth="1"/>
    <col min="6157" max="6157" width="10.625" style="81" customWidth="1"/>
    <col min="6158" max="6158" width="10" style="81" customWidth="1"/>
    <col min="6159" max="6159" width="9" style="81" bestFit="1" customWidth="1"/>
    <col min="6160" max="6400" width="9" style="81" customWidth="1"/>
    <col min="6401" max="6403" width="2.875" style="81" customWidth="1"/>
    <col min="6404" max="6404" width="11.375" style="81" customWidth="1"/>
    <col min="6405" max="6405" width="16.75" style="81" customWidth="1"/>
    <col min="6406" max="6406" width="10.625" style="81" customWidth="1"/>
    <col min="6407" max="6407" width="7.625" style="81" customWidth="1"/>
    <col min="6408" max="6410" width="2.875" style="81" customWidth="1"/>
    <col min="6411" max="6411" width="11.375" style="81" customWidth="1"/>
    <col min="6412" max="6412" width="14.625" style="81" customWidth="1"/>
    <col min="6413" max="6413" width="10.625" style="81" customWidth="1"/>
    <col min="6414" max="6414" width="10" style="81" customWidth="1"/>
    <col min="6415" max="6415" width="9" style="81" bestFit="1" customWidth="1"/>
    <col min="6416" max="6656" width="9" style="81" customWidth="1"/>
    <col min="6657" max="6659" width="2.875" style="81" customWidth="1"/>
    <col min="6660" max="6660" width="11.375" style="81" customWidth="1"/>
    <col min="6661" max="6661" width="16.75" style="81" customWidth="1"/>
    <col min="6662" max="6662" width="10.625" style="81" customWidth="1"/>
    <col min="6663" max="6663" width="7.625" style="81" customWidth="1"/>
    <col min="6664" max="6666" width="2.875" style="81" customWidth="1"/>
    <col min="6667" max="6667" width="11.375" style="81" customWidth="1"/>
    <col min="6668" max="6668" width="14.625" style="81" customWidth="1"/>
    <col min="6669" max="6669" width="10.625" style="81" customWidth="1"/>
    <col min="6670" max="6670" width="10" style="81" customWidth="1"/>
    <col min="6671" max="6671" width="9" style="81" bestFit="1" customWidth="1"/>
    <col min="6672" max="6912" width="9" style="81" customWidth="1"/>
    <col min="6913" max="6915" width="2.875" style="81" customWidth="1"/>
    <col min="6916" max="6916" width="11.375" style="81" customWidth="1"/>
    <col min="6917" max="6917" width="16.75" style="81" customWidth="1"/>
    <col min="6918" max="6918" width="10.625" style="81" customWidth="1"/>
    <col min="6919" max="6919" width="7.625" style="81" customWidth="1"/>
    <col min="6920" max="6922" width="2.875" style="81" customWidth="1"/>
    <col min="6923" max="6923" width="11.375" style="81" customWidth="1"/>
    <col min="6924" max="6924" width="14.625" style="81" customWidth="1"/>
    <col min="6925" max="6925" width="10.625" style="81" customWidth="1"/>
    <col min="6926" max="6926" width="10" style="81" customWidth="1"/>
    <col min="6927" max="6927" width="9" style="81" bestFit="1" customWidth="1"/>
    <col min="6928" max="7168" width="9" style="81" customWidth="1"/>
    <col min="7169" max="7171" width="2.875" style="81" customWidth="1"/>
    <col min="7172" max="7172" width="11.375" style="81" customWidth="1"/>
    <col min="7173" max="7173" width="16.75" style="81" customWidth="1"/>
    <col min="7174" max="7174" width="10.625" style="81" customWidth="1"/>
    <col min="7175" max="7175" width="7.625" style="81" customWidth="1"/>
    <col min="7176" max="7178" width="2.875" style="81" customWidth="1"/>
    <col min="7179" max="7179" width="11.375" style="81" customWidth="1"/>
    <col min="7180" max="7180" width="14.625" style="81" customWidth="1"/>
    <col min="7181" max="7181" width="10.625" style="81" customWidth="1"/>
    <col min="7182" max="7182" width="10" style="81" customWidth="1"/>
    <col min="7183" max="7183" width="9" style="81" bestFit="1" customWidth="1"/>
    <col min="7184" max="7424" width="9" style="81" customWidth="1"/>
    <col min="7425" max="7427" width="2.875" style="81" customWidth="1"/>
    <col min="7428" max="7428" width="11.375" style="81" customWidth="1"/>
    <col min="7429" max="7429" width="16.75" style="81" customWidth="1"/>
    <col min="7430" max="7430" width="10.625" style="81" customWidth="1"/>
    <col min="7431" max="7431" width="7.625" style="81" customWidth="1"/>
    <col min="7432" max="7434" width="2.875" style="81" customWidth="1"/>
    <col min="7435" max="7435" width="11.375" style="81" customWidth="1"/>
    <col min="7436" max="7436" width="14.625" style="81" customWidth="1"/>
    <col min="7437" max="7437" width="10.625" style="81" customWidth="1"/>
    <col min="7438" max="7438" width="10" style="81" customWidth="1"/>
    <col min="7439" max="7439" width="9" style="81" bestFit="1" customWidth="1"/>
    <col min="7440" max="7680" width="9" style="81" customWidth="1"/>
    <col min="7681" max="7683" width="2.875" style="81" customWidth="1"/>
    <col min="7684" max="7684" width="11.375" style="81" customWidth="1"/>
    <col min="7685" max="7685" width="16.75" style="81" customWidth="1"/>
    <col min="7686" max="7686" width="10.625" style="81" customWidth="1"/>
    <col min="7687" max="7687" width="7.625" style="81" customWidth="1"/>
    <col min="7688" max="7690" width="2.875" style="81" customWidth="1"/>
    <col min="7691" max="7691" width="11.375" style="81" customWidth="1"/>
    <col min="7692" max="7692" width="14.625" style="81" customWidth="1"/>
    <col min="7693" max="7693" width="10.625" style="81" customWidth="1"/>
    <col min="7694" max="7694" width="10" style="81" customWidth="1"/>
    <col min="7695" max="7695" width="9" style="81" bestFit="1" customWidth="1"/>
    <col min="7696" max="7936" width="9" style="81" customWidth="1"/>
    <col min="7937" max="7939" width="2.875" style="81" customWidth="1"/>
    <col min="7940" max="7940" width="11.375" style="81" customWidth="1"/>
    <col min="7941" max="7941" width="16.75" style="81" customWidth="1"/>
    <col min="7942" max="7942" width="10.625" style="81" customWidth="1"/>
    <col min="7943" max="7943" width="7.625" style="81" customWidth="1"/>
    <col min="7944" max="7946" width="2.875" style="81" customWidth="1"/>
    <col min="7947" max="7947" width="11.375" style="81" customWidth="1"/>
    <col min="7948" max="7948" width="14.625" style="81" customWidth="1"/>
    <col min="7949" max="7949" width="10.625" style="81" customWidth="1"/>
    <col min="7950" max="7950" width="10" style="81" customWidth="1"/>
    <col min="7951" max="7951" width="9" style="81" bestFit="1" customWidth="1"/>
    <col min="7952" max="8192" width="9" style="81" customWidth="1"/>
    <col min="8193" max="8195" width="2.875" style="81" customWidth="1"/>
    <col min="8196" max="8196" width="11.375" style="81" customWidth="1"/>
    <col min="8197" max="8197" width="16.75" style="81" customWidth="1"/>
    <col min="8198" max="8198" width="10.625" style="81" customWidth="1"/>
    <col min="8199" max="8199" width="7.625" style="81" customWidth="1"/>
    <col min="8200" max="8202" width="2.875" style="81" customWidth="1"/>
    <col min="8203" max="8203" width="11.375" style="81" customWidth="1"/>
    <col min="8204" max="8204" width="14.625" style="81" customWidth="1"/>
    <col min="8205" max="8205" width="10.625" style="81" customWidth="1"/>
    <col min="8206" max="8206" width="10" style="81" customWidth="1"/>
    <col min="8207" max="8207" width="9" style="81" bestFit="1" customWidth="1"/>
    <col min="8208" max="8448" width="9" style="81" customWidth="1"/>
    <col min="8449" max="8451" width="2.875" style="81" customWidth="1"/>
    <col min="8452" max="8452" width="11.375" style="81" customWidth="1"/>
    <col min="8453" max="8453" width="16.75" style="81" customWidth="1"/>
    <col min="8454" max="8454" width="10.625" style="81" customWidth="1"/>
    <col min="8455" max="8455" width="7.625" style="81" customWidth="1"/>
    <col min="8456" max="8458" width="2.875" style="81" customWidth="1"/>
    <col min="8459" max="8459" width="11.375" style="81" customWidth="1"/>
    <col min="8460" max="8460" width="14.625" style="81" customWidth="1"/>
    <col min="8461" max="8461" width="10.625" style="81" customWidth="1"/>
    <col min="8462" max="8462" width="10" style="81" customWidth="1"/>
    <col min="8463" max="8463" width="9" style="81" bestFit="1" customWidth="1"/>
    <col min="8464" max="8704" width="9" style="81" customWidth="1"/>
    <col min="8705" max="8707" width="2.875" style="81" customWidth="1"/>
    <col min="8708" max="8708" width="11.375" style="81" customWidth="1"/>
    <col min="8709" max="8709" width="16.75" style="81" customWidth="1"/>
    <col min="8710" max="8710" width="10.625" style="81" customWidth="1"/>
    <col min="8711" max="8711" width="7.625" style="81" customWidth="1"/>
    <col min="8712" max="8714" width="2.875" style="81" customWidth="1"/>
    <col min="8715" max="8715" width="11.375" style="81" customWidth="1"/>
    <col min="8716" max="8716" width="14.625" style="81" customWidth="1"/>
    <col min="8717" max="8717" width="10.625" style="81" customWidth="1"/>
    <col min="8718" max="8718" width="10" style="81" customWidth="1"/>
    <col min="8719" max="8719" width="9" style="81" bestFit="1" customWidth="1"/>
    <col min="8720" max="8960" width="9" style="81" customWidth="1"/>
    <col min="8961" max="8963" width="2.875" style="81" customWidth="1"/>
    <col min="8964" max="8964" width="11.375" style="81" customWidth="1"/>
    <col min="8965" max="8965" width="16.75" style="81" customWidth="1"/>
    <col min="8966" max="8966" width="10.625" style="81" customWidth="1"/>
    <col min="8967" max="8967" width="7.625" style="81" customWidth="1"/>
    <col min="8968" max="8970" width="2.875" style="81" customWidth="1"/>
    <col min="8971" max="8971" width="11.375" style="81" customWidth="1"/>
    <col min="8972" max="8972" width="14.625" style="81" customWidth="1"/>
    <col min="8973" max="8973" width="10.625" style="81" customWidth="1"/>
    <col min="8974" max="8974" width="10" style="81" customWidth="1"/>
    <col min="8975" max="8975" width="9" style="81" bestFit="1" customWidth="1"/>
    <col min="8976" max="9216" width="9" style="81" customWidth="1"/>
    <col min="9217" max="9219" width="2.875" style="81" customWidth="1"/>
    <col min="9220" max="9220" width="11.375" style="81" customWidth="1"/>
    <col min="9221" max="9221" width="16.75" style="81" customWidth="1"/>
    <col min="9222" max="9222" width="10.625" style="81" customWidth="1"/>
    <col min="9223" max="9223" width="7.625" style="81" customWidth="1"/>
    <col min="9224" max="9226" width="2.875" style="81" customWidth="1"/>
    <col min="9227" max="9227" width="11.375" style="81" customWidth="1"/>
    <col min="9228" max="9228" width="14.625" style="81" customWidth="1"/>
    <col min="9229" max="9229" width="10.625" style="81" customWidth="1"/>
    <col min="9230" max="9230" width="10" style="81" customWidth="1"/>
    <col min="9231" max="9231" width="9" style="81" bestFit="1" customWidth="1"/>
    <col min="9232" max="9472" width="9" style="81" customWidth="1"/>
    <col min="9473" max="9475" width="2.875" style="81" customWidth="1"/>
    <col min="9476" max="9476" width="11.375" style="81" customWidth="1"/>
    <col min="9477" max="9477" width="16.75" style="81" customWidth="1"/>
    <col min="9478" max="9478" width="10.625" style="81" customWidth="1"/>
    <col min="9479" max="9479" width="7.625" style="81" customWidth="1"/>
    <col min="9480" max="9482" width="2.875" style="81" customWidth="1"/>
    <col min="9483" max="9483" width="11.375" style="81" customWidth="1"/>
    <col min="9484" max="9484" width="14.625" style="81" customWidth="1"/>
    <col min="9485" max="9485" width="10.625" style="81" customWidth="1"/>
    <col min="9486" max="9486" width="10" style="81" customWidth="1"/>
    <col min="9487" max="9487" width="9" style="81" bestFit="1" customWidth="1"/>
    <col min="9488" max="9728" width="9" style="81" customWidth="1"/>
    <col min="9729" max="9731" width="2.875" style="81" customWidth="1"/>
    <col min="9732" max="9732" width="11.375" style="81" customWidth="1"/>
    <col min="9733" max="9733" width="16.75" style="81" customWidth="1"/>
    <col min="9734" max="9734" width="10.625" style="81" customWidth="1"/>
    <col min="9735" max="9735" width="7.625" style="81" customWidth="1"/>
    <col min="9736" max="9738" width="2.875" style="81" customWidth="1"/>
    <col min="9739" max="9739" width="11.375" style="81" customWidth="1"/>
    <col min="9740" max="9740" width="14.625" style="81" customWidth="1"/>
    <col min="9741" max="9741" width="10.625" style="81" customWidth="1"/>
    <col min="9742" max="9742" width="10" style="81" customWidth="1"/>
    <col min="9743" max="9743" width="9" style="81" bestFit="1" customWidth="1"/>
    <col min="9744" max="9984" width="9" style="81" customWidth="1"/>
    <col min="9985" max="9987" width="2.875" style="81" customWidth="1"/>
    <col min="9988" max="9988" width="11.375" style="81" customWidth="1"/>
    <col min="9989" max="9989" width="16.75" style="81" customWidth="1"/>
    <col min="9990" max="9990" width="10.625" style="81" customWidth="1"/>
    <col min="9991" max="9991" width="7.625" style="81" customWidth="1"/>
    <col min="9992" max="9994" width="2.875" style="81" customWidth="1"/>
    <col min="9995" max="9995" width="11.375" style="81" customWidth="1"/>
    <col min="9996" max="9996" width="14.625" style="81" customWidth="1"/>
    <col min="9997" max="9997" width="10.625" style="81" customWidth="1"/>
    <col min="9998" max="9998" width="10" style="81" customWidth="1"/>
    <col min="9999" max="9999" width="9" style="81" bestFit="1" customWidth="1"/>
    <col min="10000" max="10240" width="9" style="81" customWidth="1"/>
    <col min="10241" max="10243" width="2.875" style="81" customWidth="1"/>
    <col min="10244" max="10244" width="11.375" style="81" customWidth="1"/>
    <col min="10245" max="10245" width="16.75" style="81" customWidth="1"/>
    <col min="10246" max="10246" width="10.625" style="81" customWidth="1"/>
    <col min="10247" max="10247" width="7.625" style="81" customWidth="1"/>
    <col min="10248" max="10250" width="2.875" style="81" customWidth="1"/>
    <col min="10251" max="10251" width="11.375" style="81" customWidth="1"/>
    <col min="10252" max="10252" width="14.625" style="81" customWidth="1"/>
    <col min="10253" max="10253" width="10.625" style="81" customWidth="1"/>
    <col min="10254" max="10254" width="10" style="81" customWidth="1"/>
    <col min="10255" max="10255" width="9" style="81" bestFit="1" customWidth="1"/>
    <col min="10256" max="10496" width="9" style="81" customWidth="1"/>
    <col min="10497" max="10499" width="2.875" style="81" customWidth="1"/>
    <col min="10500" max="10500" width="11.375" style="81" customWidth="1"/>
    <col min="10501" max="10501" width="16.75" style="81" customWidth="1"/>
    <col min="10502" max="10502" width="10.625" style="81" customWidth="1"/>
    <col min="10503" max="10503" width="7.625" style="81" customWidth="1"/>
    <col min="10504" max="10506" width="2.875" style="81" customWidth="1"/>
    <col min="10507" max="10507" width="11.375" style="81" customWidth="1"/>
    <col min="10508" max="10508" width="14.625" style="81" customWidth="1"/>
    <col min="10509" max="10509" width="10.625" style="81" customWidth="1"/>
    <col min="10510" max="10510" width="10" style="81" customWidth="1"/>
    <col min="10511" max="10511" width="9" style="81" bestFit="1" customWidth="1"/>
    <col min="10512" max="10752" width="9" style="81" customWidth="1"/>
    <col min="10753" max="10755" width="2.875" style="81" customWidth="1"/>
    <col min="10756" max="10756" width="11.375" style="81" customWidth="1"/>
    <col min="10757" max="10757" width="16.75" style="81" customWidth="1"/>
    <col min="10758" max="10758" width="10.625" style="81" customWidth="1"/>
    <col min="10759" max="10759" width="7.625" style="81" customWidth="1"/>
    <col min="10760" max="10762" width="2.875" style="81" customWidth="1"/>
    <col min="10763" max="10763" width="11.375" style="81" customWidth="1"/>
    <col min="10764" max="10764" width="14.625" style="81" customWidth="1"/>
    <col min="10765" max="10765" width="10.625" style="81" customWidth="1"/>
    <col min="10766" max="10766" width="10" style="81" customWidth="1"/>
    <col min="10767" max="10767" width="9" style="81" bestFit="1" customWidth="1"/>
    <col min="10768" max="11008" width="9" style="81" customWidth="1"/>
    <col min="11009" max="11011" width="2.875" style="81" customWidth="1"/>
    <col min="11012" max="11012" width="11.375" style="81" customWidth="1"/>
    <col min="11013" max="11013" width="16.75" style="81" customWidth="1"/>
    <col min="11014" max="11014" width="10.625" style="81" customWidth="1"/>
    <col min="11015" max="11015" width="7.625" style="81" customWidth="1"/>
    <col min="11016" max="11018" width="2.875" style="81" customWidth="1"/>
    <col min="11019" max="11019" width="11.375" style="81" customWidth="1"/>
    <col min="11020" max="11020" width="14.625" style="81" customWidth="1"/>
    <col min="11021" max="11021" width="10.625" style="81" customWidth="1"/>
    <col min="11022" max="11022" width="10" style="81" customWidth="1"/>
    <col min="11023" max="11023" width="9" style="81" bestFit="1" customWidth="1"/>
    <col min="11024" max="11264" width="9" style="81" customWidth="1"/>
    <col min="11265" max="11267" width="2.875" style="81" customWidth="1"/>
    <col min="11268" max="11268" width="11.375" style="81" customWidth="1"/>
    <col min="11269" max="11269" width="16.75" style="81" customWidth="1"/>
    <col min="11270" max="11270" width="10.625" style="81" customWidth="1"/>
    <col min="11271" max="11271" width="7.625" style="81" customWidth="1"/>
    <col min="11272" max="11274" width="2.875" style="81" customWidth="1"/>
    <col min="11275" max="11275" width="11.375" style="81" customWidth="1"/>
    <col min="11276" max="11276" width="14.625" style="81" customWidth="1"/>
    <col min="11277" max="11277" width="10.625" style="81" customWidth="1"/>
    <col min="11278" max="11278" width="10" style="81" customWidth="1"/>
    <col min="11279" max="11279" width="9" style="81" bestFit="1" customWidth="1"/>
    <col min="11280" max="11520" width="9" style="81" customWidth="1"/>
    <col min="11521" max="11523" width="2.875" style="81" customWidth="1"/>
    <col min="11524" max="11524" width="11.375" style="81" customWidth="1"/>
    <col min="11525" max="11525" width="16.75" style="81" customWidth="1"/>
    <col min="11526" max="11526" width="10.625" style="81" customWidth="1"/>
    <col min="11527" max="11527" width="7.625" style="81" customWidth="1"/>
    <col min="11528" max="11530" width="2.875" style="81" customWidth="1"/>
    <col min="11531" max="11531" width="11.375" style="81" customWidth="1"/>
    <col min="11532" max="11532" width="14.625" style="81" customWidth="1"/>
    <col min="11533" max="11533" width="10.625" style="81" customWidth="1"/>
    <col min="11534" max="11534" width="10" style="81" customWidth="1"/>
    <col min="11535" max="11535" width="9" style="81" bestFit="1" customWidth="1"/>
    <col min="11536" max="11776" width="9" style="81" customWidth="1"/>
    <col min="11777" max="11779" width="2.875" style="81" customWidth="1"/>
    <col min="11780" max="11780" width="11.375" style="81" customWidth="1"/>
    <col min="11781" max="11781" width="16.75" style="81" customWidth="1"/>
    <col min="11782" max="11782" width="10.625" style="81" customWidth="1"/>
    <col min="11783" max="11783" width="7.625" style="81" customWidth="1"/>
    <col min="11784" max="11786" width="2.875" style="81" customWidth="1"/>
    <col min="11787" max="11787" width="11.375" style="81" customWidth="1"/>
    <col min="11788" max="11788" width="14.625" style="81" customWidth="1"/>
    <col min="11789" max="11789" width="10.625" style="81" customWidth="1"/>
    <col min="11790" max="11790" width="10" style="81" customWidth="1"/>
    <col min="11791" max="11791" width="9" style="81" bestFit="1" customWidth="1"/>
    <col min="11792" max="12032" width="9" style="81" customWidth="1"/>
    <col min="12033" max="12035" width="2.875" style="81" customWidth="1"/>
    <col min="12036" max="12036" width="11.375" style="81" customWidth="1"/>
    <col min="12037" max="12037" width="16.75" style="81" customWidth="1"/>
    <col min="12038" max="12038" width="10.625" style="81" customWidth="1"/>
    <col min="12039" max="12039" width="7.625" style="81" customWidth="1"/>
    <col min="12040" max="12042" width="2.875" style="81" customWidth="1"/>
    <col min="12043" max="12043" width="11.375" style="81" customWidth="1"/>
    <col min="12044" max="12044" width="14.625" style="81" customWidth="1"/>
    <col min="12045" max="12045" width="10.625" style="81" customWidth="1"/>
    <col min="12046" max="12046" width="10" style="81" customWidth="1"/>
    <col min="12047" max="12047" width="9" style="81" bestFit="1" customWidth="1"/>
    <col min="12048" max="12288" width="9" style="81" customWidth="1"/>
    <col min="12289" max="12291" width="2.875" style="81" customWidth="1"/>
    <col min="12292" max="12292" width="11.375" style="81" customWidth="1"/>
    <col min="12293" max="12293" width="16.75" style="81" customWidth="1"/>
    <col min="12294" max="12294" width="10.625" style="81" customWidth="1"/>
    <col min="12295" max="12295" width="7.625" style="81" customWidth="1"/>
    <col min="12296" max="12298" width="2.875" style="81" customWidth="1"/>
    <col min="12299" max="12299" width="11.375" style="81" customWidth="1"/>
    <col min="12300" max="12300" width="14.625" style="81" customWidth="1"/>
    <col min="12301" max="12301" width="10.625" style="81" customWidth="1"/>
    <col min="12302" max="12302" width="10" style="81" customWidth="1"/>
    <col min="12303" max="12303" width="9" style="81" bestFit="1" customWidth="1"/>
    <col min="12304" max="12544" width="9" style="81" customWidth="1"/>
    <col min="12545" max="12547" width="2.875" style="81" customWidth="1"/>
    <col min="12548" max="12548" width="11.375" style="81" customWidth="1"/>
    <col min="12549" max="12549" width="16.75" style="81" customWidth="1"/>
    <col min="12550" max="12550" width="10.625" style="81" customWidth="1"/>
    <col min="12551" max="12551" width="7.625" style="81" customWidth="1"/>
    <col min="12552" max="12554" width="2.875" style="81" customWidth="1"/>
    <col min="12555" max="12555" width="11.375" style="81" customWidth="1"/>
    <col min="12556" max="12556" width="14.625" style="81" customWidth="1"/>
    <col min="12557" max="12557" width="10.625" style="81" customWidth="1"/>
    <col min="12558" max="12558" width="10" style="81" customWidth="1"/>
    <col min="12559" max="12559" width="9" style="81" bestFit="1" customWidth="1"/>
    <col min="12560" max="12800" width="9" style="81" customWidth="1"/>
    <col min="12801" max="12803" width="2.875" style="81" customWidth="1"/>
    <col min="12804" max="12804" width="11.375" style="81" customWidth="1"/>
    <col min="12805" max="12805" width="16.75" style="81" customWidth="1"/>
    <col min="12806" max="12806" width="10.625" style="81" customWidth="1"/>
    <col min="12807" max="12807" width="7.625" style="81" customWidth="1"/>
    <col min="12808" max="12810" width="2.875" style="81" customWidth="1"/>
    <col min="12811" max="12811" width="11.375" style="81" customWidth="1"/>
    <col min="12812" max="12812" width="14.625" style="81" customWidth="1"/>
    <col min="12813" max="12813" width="10.625" style="81" customWidth="1"/>
    <col min="12814" max="12814" width="10" style="81" customWidth="1"/>
    <col min="12815" max="12815" width="9" style="81" bestFit="1" customWidth="1"/>
    <col min="12816" max="13056" width="9" style="81" customWidth="1"/>
    <col min="13057" max="13059" width="2.875" style="81" customWidth="1"/>
    <col min="13060" max="13060" width="11.375" style="81" customWidth="1"/>
    <col min="13061" max="13061" width="16.75" style="81" customWidth="1"/>
    <col min="13062" max="13062" width="10.625" style="81" customWidth="1"/>
    <col min="13063" max="13063" width="7.625" style="81" customWidth="1"/>
    <col min="13064" max="13066" width="2.875" style="81" customWidth="1"/>
    <col min="13067" max="13067" width="11.375" style="81" customWidth="1"/>
    <col min="13068" max="13068" width="14.625" style="81" customWidth="1"/>
    <col min="13069" max="13069" width="10.625" style="81" customWidth="1"/>
    <col min="13070" max="13070" width="10" style="81" customWidth="1"/>
    <col min="13071" max="13071" width="9" style="81" bestFit="1" customWidth="1"/>
    <col min="13072" max="13312" width="9" style="81" customWidth="1"/>
    <col min="13313" max="13315" width="2.875" style="81" customWidth="1"/>
    <col min="13316" max="13316" width="11.375" style="81" customWidth="1"/>
    <col min="13317" max="13317" width="16.75" style="81" customWidth="1"/>
    <col min="13318" max="13318" width="10.625" style="81" customWidth="1"/>
    <col min="13319" max="13319" width="7.625" style="81" customWidth="1"/>
    <col min="13320" max="13322" width="2.875" style="81" customWidth="1"/>
    <col min="13323" max="13323" width="11.375" style="81" customWidth="1"/>
    <col min="13324" max="13324" width="14.625" style="81" customWidth="1"/>
    <col min="13325" max="13325" width="10.625" style="81" customWidth="1"/>
    <col min="13326" max="13326" width="10" style="81" customWidth="1"/>
    <col min="13327" max="13327" width="9" style="81" bestFit="1" customWidth="1"/>
    <col min="13328" max="13568" width="9" style="81" customWidth="1"/>
    <col min="13569" max="13571" width="2.875" style="81" customWidth="1"/>
    <col min="13572" max="13572" width="11.375" style="81" customWidth="1"/>
    <col min="13573" max="13573" width="16.75" style="81" customWidth="1"/>
    <col min="13574" max="13574" width="10.625" style="81" customWidth="1"/>
    <col min="13575" max="13575" width="7.625" style="81" customWidth="1"/>
    <col min="13576" max="13578" width="2.875" style="81" customWidth="1"/>
    <col min="13579" max="13579" width="11.375" style="81" customWidth="1"/>
    <col min="13580" max="13580" width="14.625" style="81" customWidth="1"/>
    <col min="13581" max="13581" width="10.625" style="81" customWidth="1"/>
    <col min="13582" max="13582" width="10" style="81" customWidth="1"/>
    <col min="13583" max="13583" width="9" style="81" bestFit="1" customWidth="1"/>
    <col min="13584" max="13824" width="9" style="81" customWidth="1"/>
    <col min="13825" max="13827" width="2.875" style="81" customWidth="1"/>
    <col min="13828" max="13828" width="11.375" style="81" customWidth="1"/>
    <col min="13829" max="13829" width="16.75" style="81" customWidth="1"/>
    <col min="13830" max="13830" width="10.625" style="81" customWidth="1"/>
    <col min="13831" max="13831" width="7.625" style="81" customWidth="1"/>
    <col min="13832" max="13834" width="2.875" style="81" customWidth="1"/>
    <col min="13835" max="13835" width="11.375" style="81" customWidth="1"/>
    <col min="13836" max="13836" width="14.625" style="81" customWidth="1"/>
    <col min="13837" max="13837" width="10.625" style="81" customWidth="1"/>
    <col min="13838" max="13838" width="10" style="81" customWidth="1"/>
    <col min="13839" max="13839" width="9" style="81" bestFit="1" customWidth="1"/>
    <col min="13840" max="14080" width="9" style="81" customWidth="1"/>
    <col min="14081" max="14083" width="2.875" style="81" customWidth="1"/>
    <col min="14084" max="14084" width="11.375" style="81" customWidth="1"/>
    <col min="14085" max="14085" width="16.75" style="81" customWidth="1"/>
    <col min="14086" max="14086" width="10.625" style="81" customWidth="1"/>
    <col min="14087" max="14087" width="7.625" style="81" customWidth="1"/>
    <col min="14088" max="14090" width="2.875" style="81" customWidth="1"/>
    <col min="14091" max="14091" width="11.375" style="81" customWidth="1"/>
    <col min="14092" max="14092" width="14.625" style="81" customWidth="1"/>
    <col min="14093" max="14093" width="10.625" style="81" customWidth="1"/>
    <col min="14094" max="14094" width="10" style="81" customWidth="1"/>
    <col min="14095" max="14095" width="9" style="81" bestFit="1" customWidth="1"/>
    <col min="14096" max="14336" width="9" style="81" customWidth="1"/>
    <col min="14337" max="14339" width="2.875" style="81" customWidth="1"/>
    <col min="14340" max="14340" width="11.375" style="81" customWidth="1"/>
    <col min="14341" max="14341" width="16.75" style="81" customWidth="1"/>
    <col min="14342" max="14342" width="10.625" style="81" customWidth="1"/>
    <col min="14343" max="14343" width="7.625" style="81" customWidth="1"/>
    <col min="14344" max="14346" width="2.875" style="81" customWidth="1"/>
    <col min="14347" max="14347" width="11.375" style="81" customWidth="1"/>
    <col min="14348" max="14348" width="14.625" style="81" customWidth="1"/>
    <col min="14349" max="14349" width="10.625" style="81" customWidth="1"/>
    <col min="14350" max="14350" width="10" style="81" customWidth="1"/>
    <col min="14351" max="14351" width="9" style="81" bestFit="1" customWidth="1"/>
    <col min="14352" max="14592" width="9" style="81" customWidth="1"/>
    <col min="14593" max="14595" width="2.875" style="81" customWidth="1"/>
    <col min="14596" max="14596" width="11.375" style="81" customWidth="1"/>
    <col min="14597" max="14597" width="16.75" style="81" customWidth="1"/>
    <col min="14598" max="14598" width="10.625" style="81" customWidth="1"/>
    <col min="14599" max="14599" width="7.625" style="81" customWidth="1"/>
    <col min="14600" max="14602" width="2.875" style="81" customWidth="1"/>
    <col min="14603" max="14603" width="11.375" style="81" customWidth="1"/>
    <col min="14604" max="14604" width="14.625" style="81" customWidth="1"/>
    <col min="14605" max="14605" width="10.625" style="81" customWidth="1"/>
    <col min="14606" max="14606" width="10" style="81" customWidth="1"/>
    <col min="14607" max="14607" width="9" style="81" bestFit="1" customWidth="1"/>
    <col min="14608" max="14848" width="9" style="81" customWidth="1"/>
    <col min="14849" max="14851" width="2.875" style="81" customWidth="1"/>
    <col min="14852" max="14852" width="11.375" style="81" customWidth="1"/>
    <col min="14853" max="14853" width="16.75" style="81" customWidth="1"/>
    <col min="14854" max="14854" width="10.625" style="81" customWidth="1"/>
    <col min="14855" max="14855" width="7.625" style="81" customWidth="1"/>
    <col min="14856" max="14858" width="2.875" style="81" customWidth="1"/>
    <col min="14859" max="14859" width="11.375" style="81" customWidth="1"/>
    <col min="14860" max="14860" width="14.625" style="81" customWidth="1"/>
    <col min="14861" max="14861" width="10.625" style="81" customWidth="1"/>
    <col min="14862" max="14862" width="10" style="81" customWidth="1"/>
    <col min="14863" max="14863" width="9" style="81" bestFit="1" customWidth="1"/>
    <col min="14864" max="15104" width="9" style="81" customWidth="1"/>
    <col min="15105" max="15107" width="2.875" style="81" customWidth="1"/>
    <col min="15108" max="15108" width="11.375" style="81" customWidth="1"/>
    <col min="15109" max="15109" width="16.75" style="81" customWidth="1"/>
    <col min="15110" max="15110" width="10.625" style="81" customWidth="1"/>
    <col min="15111" max="15111" width="7.625" style="81" customWidth="1"/>
    <col min="15112" max="15114" width="2.875" style="81" customWidth="1"/>
    <col min="15115" max="15115" width="11.375" style="81" customWidth="1"/>
    <col min="15116" max="15116" width="14.625" style="81" customWidth="1"/>
    <col min="15117" max="15117" width="10.625" style="81" customWidth="1"/>
    <col min="15118" max="15118" width="10" style="81" customWidth="1"/>
    <col min="15119" max="15119" width="9" style="81" bestFit="1" customWidth="1"/>
    <col min="15120" max="15360" width="9" style="81" customWidth="1"/>
    <col min="15361" max="15363" width="2.875" style="81" customWidth="1"/>
    <col min="15364" max="15364" width="11.375" style="81" customWidth="1"/>
    <col min="15365" max="15365" width="16.75" style="81" customWidth="1"/>
    <col min="15366" max="15366" width="10.625" style="81" customWidth="1"/>
    <col min="15367" max="15367" width="7.625" style="81" customWidth="1"/>
    <col min="15368" max="15370" width="2.875" style="81" customWidth="1"/>
    <col min="15371" max="15371" width="11.375" style="81" customWidth="1"/>
    <col min="15372" max="15372" width="14.625" style="81" customWidth="1"/>
    <col min="15373" max="15373" width="10.625" style="81" customWidth="1"/>
    <col min="15374" max="15374" width="10" style="81" customWidth="1"/>
    <col min="15375" max="15375" width="9" style="81" bestFit="1" customWidth="1"/>
    <col min="15376" max="15616" width="9" style="81" customWidth="1"/>
    <col min="15617" max="15619" width="2.875" style="81" customWidth="1"/>
    <col min="15620" max="15620" width="11.375" style="81" customWidth="1"/>
    <col min="15621" max="15621" width="16.75" style="81" customWidth="1"/>
    <col min="15622" max="15622" width="10.625" style="81" customWidth="1"/>
    <col min="15623" max="15623" width="7.625" style="81" customWidth="1"/>
    <col min="15624" max="15626" width="2.875" style="81" customWidth="1"/>
    <col min="15627" max="15627" width="11.375" style="81" customWidth="1"/>
    <col min="15628" max="15628" width="14.625" style="81" customWidth="1"/>
    <col min="15629" max="15629" width="10.625" style="81" customWidth="1"/>
    <col min="15630" max="15630" width="10" style="81" customWidth="1"/>
    <col min="15631" max="15631" width="9" style="81" bestFit="1" customWidth="1"/>
    <col min="15632" max="15872" width="9" style="81" customWidth="1"/>
    <col min="15873" max="15875" width="2.875" style="81" customWidth="1"/>
    <col min="15876" max="15876" width="11.375" style="81" customWidth="1"/>
    <col min="15877" max="15877" width="16.75" style="81" customWidth="1"/>
    <col min="15878" max="15878" width="10.625" style="81" customWidth="1"/>
    <col min="15879" max="15879" width="7.625" style="81" customWidth="1"/>
    <col min="15880" max="15882" width="2.875" style="81" customWidth="1"/>
    <col min="15883" max="15883" width="11.375" style="81" customWidth="1"/>
    <col min="15884" max="15884" width="14.625" style="81" customWidth="1"/>
    <col min="15885" max="15885" width="10.625" style="81" customWidth="1"/>
    <col min="15886" max="15886" width="10" style="81" customWidth="1"/>
    <col min="15887" max="15887" width="9" style="81" bestFit="1" customWidth="1"/>
    <col min="15888" max="16128" width="9" style="81" customWidth="1"/>
    <col min="16129" max="16131" width="2.875" style="81" customWidth="1"/>
    <col min="16132" max="16132" width="11.375" style="81" customWidth="1"/>
    <col min="16133" max="16133" width="16.75" style="81" customWidth="1"/>
    <col min="16134" max="16134" width="10.625" style="81" customWidth="1"/>
    <col min="16135" max="16135" width="7.625" style="81" customWidth="1"/>
    <col min="16136" max="16138" width="2.875" style="81" customWidth="1"/>
    <col min="16139" max="16139" width="11.375" style="81" customWidth="1"/>
    <col min="16140" max="16140" width="14.625" style="81" customWidth="1"/>
    <col min="16141" max="16141" width="10.625" style="81" customWidth="1"/>
    <col min="16142" max="16142" width="10" style="81" customWidth="1"/>
    <col min="16143" max="16143" width="9" style="81" bestFit="1" customWidth="1"/>
    <col min="16144" max="16384" width="9" style="81" customWidth="1"/>
  </cols>
  <sheetData>
    <row r="1" spans="1:79" ht="18" customHeight="1">
      <c r="A1" s="1246" t="s">
        <v>879</v>
      </c>
      <c r="B1" s="1246"/>
      <c r="C1" s="1246"/>
      <c r="D1" s="1246"/>
      <c r="E1" s="1246"/>
      <c r="F1" s="1246"/>
      <c r="G1" s="1246"/>
      <c r="H1" s="1246" t="s">
        <v>572</v>
      </c>
      <c r="I1" s="1246"/>
      <c r="J1" s="1246"/>
      <c r="K1" s="1246"/>
      <c r="L1" s="1246"/>
      <c r="M1" s="1246"/>
      <c r="N1" s="1246"/>
    </row>
    <row r="2" spans="1:79" ht="22.7" customHeight="1">
      <c r="A2" s="1247" t="s">
        <v>1005</v>
      </c>
      <c r="B2" s="1247"/>
      <c r="C2" s="1247"/>
      <c r="D2" s="1247"/>
      <c r="E2" s="1255"/>
      <c r="F2" s="1260" t="s">
        <v>688</v>
      </c>
      <c r="G2" s="1272" t="s">
        <v>843</v>
      </c>
      <c r="H2" s="1282" t="s">
        <v>1005</v>
      </c>
      <c r="I2" s="1290"/>
      <c r="J2" s="1290"/>
      <c r="K2" s="1290"/>
      <c r="L2" s="1295"/>
      <c r="M2" s="1260" t="s">
        <v>688</v>
      </c>
      <c r="N2" s="1299" t="s">
        <v>843</v>
      </c>
    </row>
    <row r="3" spans="1:79" ht="14.25" customHeight="1">
      <c r="A3" s="1248" t="s">
        <v>551</v>
      </c>
      <c r="B3" s="1248"/>
      <c r="C3" s="1248"/>
      <c r="D3" s="1248"/>
      <c r="E3" s="1248"/>
      <c r="F3" s="1261">
        <v>184226580</v>
      </c>
      <c r="G3" s="1273">
        <v>105.31147601000001</v>
      </c>
      <c r="H3" s="1283" t="s">
        <v>551</v>
      </c>
      <c r="I3" s="1248"/>
      <c r="J3" s="1248"/>
      <c r="K3" s="1248"/>
      <c r="L3" s="1248"/>
      <c r="M3" s="1261">
        <v>115510839</v>
      </c>
      <c r="N3" s="1273">
        <v>106.56842066</v>
      </c>
    </row>
    <row r="4" spans="1:79" ht="14.25" customHeight="1">
      <c r="A4" s="1249" t="s">
        <v>398</v>
      </c>
      <c r="B4" s="1249"/>
      <c r="C4" s="1249"/>
      <c r="D4" s="1249"/>
      <c r="E4" s="1256"/>
      <c r="F4" s="1262">
        <v>3861537</v>
      </c>
      <c r="G4" s="1274">
        <v>137.90952379000001</v>
      </c>
      <c r="H4" s="1284" t="s">
        <v>398</v>
      </c>
      <c r="I4" s="1291"/>
      <c r="J4" s="1291"/>
      <c r="K4" s="1291"/>
      <c r="L4" s="1296"/>
      <c r="M4" s="1262">
        <v>26137473</v>
      </c>
      <c r="N4" s="1300">
        <v>108.6483015</v>
      </c>
    </row>
    <row r="5" spans="1:79" ht="14.25" customHeight="1">
      <c r="A5" s="1250"/>
      <c r="B5" s="1250" t="s">
        <v>441</v>
      </c>
      <c r="C5" s="1250"/>
      <c r="D5" s="1250"/>
      <c r="E5" s="1257"/>
      <c r="F5" s="1263">
        <v>647623</v>
      </c>
      <c r="G5" s="1275">
        <v>157.33134125000001</v>
      </c>
      <c r="H5" s="1285"/>
      <c r="I5" s="1292" t="s">
        <v>441</v>
      </c>
      <c r="J5" s="1292"/>
      <c r="K5" s="1292"/>
      <c r="L5" s="1297"/>
      <c r="M5" s="1263">
        <v>17331171</v>
      </c>
      <c r="N5" s="1301">
        <v>110.91784749</v>
      </c>
    </row>
    <row r="6" spans="1:79" ht="14.25" customHeight="1">
      <c r="A6" s="1250"/>
      <c r="B6" s="1250" t="s">
        <v>203</v>
      </c>
      <c r="C6" s="1250"/>
      <c r="D6" s="1250"/>
      <c r="E6" s="1257"/>
      <c r="F6" s="1263">
        <v>2326535</v>
      </c>
      <c r="G6" s="1275">
        <v>137.63734686999999</v>
      </c>
      <c r="H6" s="1285"/>
      <c r="I6" s="1292"/>
      <c r="J6" s="1292"/>
      <c r="K6" s="1292" t="s">
        <v>496</v>
      </c>
      <c r="L6" s="1297"/>
      <c r="M6" s="1263">
        <v>13519282</v>
      </c>
      <c r="N6" s="1301">
        <v>126.20188238999999</v>
      </c>
    </row>
    <row r="7" spans="1:79" ht="14.25" customHeight="1">
      <c r="A7" s="1251"/>
      <c r="B7" s="1251"/>
      <c r="C7" s="1251" t="s">
        <v>83</v>
      </c>
      <c r="D7" s="1251"/>
      <c r="E7" s="1258"/>
      <c r="F7" s="1263">
        <v>1029945</v>
      </c>
      <c r="G7" s="1275">
        <v>183.77927466</v>
      </c>
      <c r="H7" s="1285"/>
      <c r="I7" s="1292"/>
      <c r="J7" s="1292" t="s">
        <v>499</v>
      </c>
      <c r="K7" s="1292"/>
      <c r="L7" s="1297"/>
      <c r="M7" s="1263">
        <v>232411</v>
      </c>
      <c r="N7" s="1301">
        <v>33.636978079999999</v>
      </c>
    </row>
    <row r="8" spans="1:79" ht="14.25" customHeight="1">
      <c r="A8" s="1249" t="s">
        <v>528</v>
      </c>
      <c r="B8" s="1254"/>
      <c r="C8" s="1249"/>
      <c r="D8" s="1249"/>
      <c r="E8" s="1249"/>
      <c r="F8" s="1264">
        <v>396434</v>
      </c>
      <c r="G8" s="1276">
        <v>299.91299939999999</v>
      </c>
      <c r="H8" s="1285"/>
      <c r="I8" s="1292"/>
      <c r="J8" s="1292" t="s">
        <v>525</v>
      </c>
      <c r="K8" s="1292"/>
      <c r="L8" s="1297"/>
      <c r="M8" s="1263">
        <v>808161</v>
      </c>
      <c r="N8" s="1301">
        <v>335.92612759999997</v>
      </c>
      <c r="BX8" s="81">
        <v>71</v>
      </c>
    </row>
    <row r="9" spans="1:79" ht="14.25" customHeight="1">
      <c r="A9" s="1249" t="s">
        <v>504</v>
      </c>
      <c r="B9" s="1249"/>
      <c r="C9" s="1249"/>
      <c r="D9" s="1249"/>
      <c r="E9" s="1256"/>
      <c r="F9" s="1262">
        <v>352797</v>
      </c>
      <c r="G9" s="1274">
        <v>36.590860300000003</v>
      </c>
      <c r="H9" s="1285"/>
      <c r="I9" s="1292"/>
      <c r="J9" s="1292" t="s">
        <v>370</v>
      </c>
      <c r="K9" s="1292"/>
      <c r="L9" s="1297"/>
      <c r="M9" s="1263">
        <v>797473</v>
      </c>
      <c r="N9" s="1301">
        <v>93.056848869999996</v>
      </c>
      <c r="BW9" s="81">
        <v>12</v>
      </c>
    </row>
    <row r="10" spans="1:79" ht="14.25" customHeight="1">
      <c r="A10" s="1250"/>
      <c r="B10" s="1250" t="s">
        <v>322</v>
      </c>
      <c r="C10" s="1250"/>
      <c r="D10" s="1250"/>
      <c r="E10" s="1257"/>
      <c r="F10" s="1265">
        <v>163050</v>
      </c>
      <c r="G10" s="1277">
        <v>20.8840331</v>
      </c>
      <c r="H10" s="1285"/>
      <c r="I10" s="1292"/>
      <c r="J10" s="1292" t="s">
        <v>208</v>
      </c>
      <c r="K10" s="1292"/>
      <c r="L10" s="1297"/>
      <c r="M10" s="1263">
        <v>1414276</v>
      </c>
      <c r="N10" s="1301">
        <v>141.28165605000001</v>
      </c>
      <c r="BW10" s="81">
        <v>11</v>
      </c>
      <c r="BZ10" s="81">
        <v>7</v>
      </c>
      <c r="CA10" s="81">
        <v>28</v>
      </c>
    </row>
    <row r="11" spans="1:79" ht="14.25" customHeight="1">
      <c r="A11" s="1249" t="s">
        <v>155</v>
      </c>
      <c r="B11" s="1249"/>
      <c r="C11" s="1249"/>
      <c r="D11" s="1249"/>
      <c r="E11" s="1256"/>
      <c r="F11" s="1262">
        <v>180893</v>
      </c>
      <c r="G11" s="1274">
        <v>127.79441893000001</v>
      </c>
      <c r="H11" s="1285"/>
      <c r="I11" s="1292"/>
      <c r="J11" s="1292" t="s">
        <v>270</v>
      </c>
      <c r="K11" s="1292"/>
      <c r="L11" s="1297"/>
      <c r="M11" s="1263">
        <v>677207</v>
      </c>
      <c r="N11" s="1301">
        <v>91.349906180000005</v>
      </c>
      <c r="BW11" s="81">
        <v>10</v>
      </c>
      <c r="BX11" s="81">
        <v>70</v>
      </c>
      <c r="BZ11" s="81">
        <v>6</v>
      </c>
    </row>
    <row r="12" spans="1:79" ht="14.25" customHeight="1">
      <c r="A12" s="1250"/>
      <c r="B12" s="1250"/>
      <c r="C12" s="1250" t="s">
        <v>139</v>
      </c>
      <c r="D12" s="1250"/>
      <c r="E12" s="1257"/>
      <c r="F12" s="1265">
        <v>172619</v>
      </c>
      <c r="G12" s="1277">
        <v>127.24572086000001</v>
      </c>
      <c r="H12" s="1285"/>
      <c r="I12" s="1292" t="s">
        <v>111</v>
      </c>
      <c r="J12" s="1292"/>
      <c r="K12" s="1292"/>
      <c r="L12" s="1292"/>
      <c r="M12" s="1265">
        <v>1079125</v>
      </c>
      <c r="N12" s="1302">
        <v>79.212706620000006</v>
      </c>
      <c r="BX12" s="81">
        <v>69</v>
      </c>
    </row>
    <row r="13" spans="1:79" ht="14.25" customHeight="1">
      <c r="A13" s="1252" t="s">
        <v>529</v>
      </c>
      <c r="B13" s="1252"/>
      <c r="C13" s="1252"/>
      <c r="D13" s="1252"/>
      <c r="E13" s="1259"/>
      <c r="F13" s="1262">
        <v>927</v>
      </c>
      <c r="G13" s="1274">
        <v>132.42857143000001</v>
      </c>
      <c r="H13" s="1284" t="s">
        <v>528</v>
      </c>
      <c r="I13" s="1291"/>
      <c r="J13" s="1291"/>
      <c r="K13" s="1291"/>
      <c r="L13" s="1296"/>
      <c r="M13" s="1262">
        <v>504040</v>
      </c>
      <c r="N13" s="1300">
        <v>68.844004220000002</v>
      </c>
    </row>
    <row r="14" spans="1:79" ht="14.25" customHeight="1">
      <c r="A14" s="1249" t="s">
        <v>526</v>
      </c>
      <c r="B14" s="1249"/>
      <c r="C14" s="1249"/>
      <c r="D14" s="1249"/>
      <c r="E14" s="1256"/>
      <c r="F14" s="1262">
        <v>14453417</v>
      </c>
      <c r="G14" s="1274">
        <v>101.56665185</v>
      </c>
      <c r="H14" s="1285"/>
      <c r="I14" s="1292" t="s">
        <v>436</v>
      </c>
      <c r="J14" s="1292"/>
      <c r="K14" s="1292"/>
      <c r="L14" s="1297"/>
      <c r="M14" s="1265">
        <v>504040</v>
      </c>
      <c r="N14" s="1302">
        <v>68.844004220000002</v>
      </c>
    </row>
    <row r="15" spans="1:79" ht="14.25" customHeight="1">
      <c r="A15" s="1250"/>
      <c r="B15" s="1250"/>
      <c r="C15" s="1250" t="s">
        <v>256</v>
      </c>
      <c r="D15" s="1250"/>
      <c r="E15" s="1257"/>
      <c r="F15" s="1263">
        <v>688477</v>
      </c>
      <c r="G15" s="1275">
        <v>54.120146810000001</v>
      </c>
      <c r="H15" s="1284" t="s">
        <v>504</v>
      </c>
      <c r="I15" s="1291"/>
      <c r="J15" s="1291"/>
      <c r="K15" s="1291"/>
      <c r="L15" s="1296"/>
      <c r="M15" s="1262">
        <v>9688690</v>
      </c>
      <c r="N15" s="1300">
        <v>118.33909088</v>
      </c>
    </row>
    <row r="16" spans="1:79" ht="14.25" customHeight="1">
      <c r="A16" s="1250"/>
      <c r="B16" s="1250"/>
      <c r="C16" s="1250" t="s">
        <v>530</v>
      </c>
      <c r="D16" s="1250"/>
      <c r="E16" s="1257"/>
      <c r="F16" s="1263">
        <v>513172</v>
      </c>
      <c r="G16" s="1275">
        <v>47.926809560000002</v>
      </c>
      <c r="H16" s="1285"/>
      <c r="I16" s="1292"/>
      <c r="J16" s="1292" t="s">
        <v>302</v>
      </c>
      <c r="K16" s="1292"/>
      <c r="L16" s="1297"/>
      <c r="M16" s="1263">
        <v>2114669</v>
      </c>
      <c r="N16" s="1301">
        <v>358.87223505999998</v>
      </c>
    </row>
    <row r="17" spans="1:14" ht="14.25" customHeight="1">
      <c r="A17" s="1250"/>
      <c r="B17" s="1250" t="s">
        <v>98</v>
      </c>
      <c r="C17" s="1250"/>
      <c r="D17" s="1250"/>
      <c r="E17" s="1257"/>
      <c r="F17" s="1263">
        <v>360646</v>
      </c>
      <c r="G17" s="1275">
        <v>114.0292467</v>
      </c>
      <c r="H17" s="1285"/>
      <c r="I17" s="1292"/>
      <c r="J17" s="1292" t="s">
        <v>205</v>
      </c>
      <c r="K17" s="1292"/>
      <c r="L17" s="1297"/>
      <c r="M17" s="1263">
        <v>1369726</v>
      </c>
      <c r="N17" s="1301">
        <v>127.38840589</v>
      </c>
    </row>
    <row r="18" spans="1:14" ht="14.25" customHeight="1">
      <c r="A18" s="1250"/>
      <c r="B18" s="1250" t="s">
        <v>524</v>
      </c>
      <c r="C18" s="1250"/>
      <c r="D18" s="1250"/>
      <c r="E18" s="1257"/>
      <c r="F18" s="1263">
        <v>1066687</v>
      </c>
      <c r="G18" s="1275">
        <v>114.89618609</v>
      </c>
      <c r="H18" s="1285"/>
      <c r="I18" s="1292"/>
      <c r="J18" s="1292"/>
      <c r="K18" s="1292" t="s">
        <v>594</v>
      </c>
      <c r="L18" s="1297"/>
      <c r="M18" s="1263">
        <v>1369726</v>
      </c>
      <c r="N18" s="1301">
        <v>127.38840589</v>
      </c>
    </row>
    <row r="19" spans="1:14" ht="14.25" customHeight="1">
      <c r="A19" s="1250"/>
      <c r="B19" s="1250" t="s">
        <v>532</v>
      </c>
      <c r="C19" s="1250"/>
      <c r="D19" s="1250"/>
      <c r="E19" s="1257"/>
      <c r="F19" s="1266">
        <v>930219</v>
      </c>
      <c r="G19" s="1275">
        <v>137.31081768999999</v>
      </c>
      <c r="H19" s="1285"/>
      <c r="I19" s="1292"/>
      <c r="J19" s="1292" t="s">
        <v>265</v>
      </c>
      <c r="K19" s="1292"/>
      <c r="L19" s="1297"/>
      <c r="M19" s="1263">
        <v>488070</v>
      </c>
      <c r="N19" s="1301">
        <v>117.36373451999999</v>
      </c>
    </row>
    <row r="20" spans="1:14" ht="14.25" customHeight="1">
      <c r="A20" s="1250"/>
      <c r="B20" s="1250" t="s">
        <v>231</v>
      </c>
      <c r="C20" s="1250"/>
      <c r="D20" s="1250"/>
      <c r="E20" s="1257"/>
      <c r="F20" s="1267">
        <v>6384776</v>
      </c>
      <c r="G20" s="1277">
        <v>92.307541060000005</v>
      </c>
      <c r="H20" s="1285"/>
      <c r="I20" s="1292"/>
      <c r="J20" s="1292"/>
      <c r="K20" s="1292" t="s">
        <v>538</v>
      </c>
      <c r="L20" s="1297"/>
      <c r="M20" s="1263">
        <v>488070</v>
      </c>
      <c r="N20" s="1301">
        <v>120.63412814</v>
      </c>
    </row>
    <row r="21" spans="1:14" ht="14.25" customHeight="1">
      <c r="A21" s="1249" t="s">
        <v>308</v>
      </c>
      <c r="B21" s="1249"/>
      <c r="C21" s="1249"/>
      <c r="D21" s="1249"/>
      <c r="E21" s="1256"/>
      <c r="F21" s="1262">
        <v>17425516</v>
      </c>
      <c r="G21" s="1274">
        <v>102.654245</v>
      </c>
      <c r="H21" s="1285"/>
      <c r="I21" s="1292"/>
      <c r="J21" s="1292" t="s">
        <v>536</v>
      </c>
      <c r="K21" s="1292"/>
      <c r="L21" s="1297"/>
      <c r="M21" s="1263">
        <v>4136753</v>
      </c>
      <c r="N21" s="1301">
        <v>92.07038987</v>
      </c>
    </row>
    <row r="22" spans="1:14" ht="14.25" customHeight="1">
      <c r="A22" s="1250"/>
      <c r="B22" s="1250" t="s">
        <v>394</v>
      </c>
      <c r="C22" s="1250"/>
      <c r="D22" s="1250"/>
      <c r="E22" s="1257"/>
      <c r="F22" s="1263">
        <v>1464053</v>
      </c>
      <c r="G22" s="1275">
        <v>105.1569576</v>
      </c>
      <c r="H22" s="1285"/>
      <c r="I22" s="1292" t="s">
        <v>322</v>
      </c>
      <c r="J22" s="1292"/>
      <c r="K22" s="1292"/>
      <c r="L22" s="1292"/>
      <c r="M22" s="1265">
        <v>661414</v>
      </c>
      <c r="N22" s="1302">
        <v>99.494116070000004</v>
      </c>
    </row>
    <row r="23" spans="1:14" ht="14.25" customHeight="1">
      <c r="A23" s="1250"/>
      <c r="B23" s="1250" t="s">
        <v>453</v>
      </c>
      <c r="C23" s="1250"/>
      <c r="D23" s="1250"/>
      <c r="E23" s="1257"/>
      <c r="F23" s="1263">
        <v>2529682</v>
      </c>
      <c r="G23" s="1275">
        <v>85.823092639999999</v>
      </c>
      <c r="H23" s="1284" t="s">
        <v>155</v>
      </c>
      <c r="I23" s="1291"/>
      <c r="J23" s="1291"/>
      <c r="K23" s="1291"/>
      <c r="L23" s="1296"/>
      <c r="M23" s="1262">
        <v>9342314</v>
      </c>
      <c r="N23" s="1300">
        <v>152.70309057</v>
      </c>
    </row>
    <row r="24" spans="1:14" ht="14.25" customHeight="1">
      <c r="A24" s="1250"/>
      <c r="B24" s="1250"/>
      <c r="C24" s="1250" t="s">
        <v>472</v>
      </c>
      <c r="D24" s="1250"/>
      <c r="E24" s="1257"/>
      <c r="F24" s="1263">
        <v>2290910</v>
      </c>
      <c r="G24" s="1275">
        <v>85.407017150000001</v>
      </c>
      <c r="H24" s="1285"/>
      <c r="I24" s="1292" t="s">
        <v>60</v>
      </c>
      <c r="J24" s="1292"/>
      <c r="K24" s="1292"/>
      <c r="L24" s="1292"/>
      <c r="M24" s="1265">
        <v>9293481</v>
      </c>
      <c r="N24" s="1302">
        <v>152.49939696000001</v>
      </c>
    </row>
    <row r="25" spans="1:14" ht="14.25" customHeight="1">
      <c r="A25" s="1250"/>
      <c r="B25" s="1250" t="s">
        <v>131</v>
      </c>
      <c r="C25" s="1250"/>
      <c r="D25" s="1250"/>
      <c r="E25" s="1257"/>
      <c r="F25" s="1263">
        <v>2009372</v>
      </c>
      <c r="G25" s="1275">
        <v>84.423705850000005</v>
      </c>
      <c r="H25" s="1286" t="s">
        <v>529</v>
      </c>
      <c r="I25" s="1293"/>
      <c r="J25" s="1293"/>
      <c r="K25" s="1293"/>
      <c r="L25" s="1293"/>
      <c r="M25" s="1262">
        <v>640073</v>
      </c>
      <c r="N25" s="1300">
        <v>110.27603768</v>
      </c>
    </row>
    <row r="26" spans="1:14" ht="14.25" customHeight="1">
      <c r="A26" s="1250"/>
      <c r="B26" s="1250" t="s">
        <v>262</v>
      </c>
      <c r="C26" s="1250"/>
      <c r="D26" s="1250"/>
      <c r="E26" s="1257"/>
      <c r="F26" s="1263">
        <v>1950579</v>
      </c>
      <c r="G26" s="1275">
        <v>135.40243194000001</v>
      </c>
      <c r="H26" s="1284" t="s">
        <v>526</v>
      </c>
      <c r="I26" s="1291"/>
      <c r="J26" s="1291"/>
      <c r="K26" s="1291"/>
      <c r="L26" s="1296"/>
      <c r="M26" s="1262">
        <v>12573609</v>
      </c>
      <c r="N26" s="1300">
        <v>86.901142559999997</v>
      </c>
    </row>
    <row r="27" spans="1:14" ht="14.25" customHeight="1">
      <c r="A27" s="1250"/>
      <c r="B27" s="1250"/>
      <c r="C27" s="1250" t="s">
        <v>498</v>
      </c>
      <c r="D27" s="1250"/>
      <c r="E27" s="1257"/>
      <c r="F27" s="1263">
        <v>1260033</v>
      </c>
      <c r="G27" s="1275">
        <v>182.30540854</v>
      </c>
      <c r="H27" s="1285"/>
      <c r="I27" s="1292"/>
      <c r="J27" s="1292" t="s">
        <v>256</v>
      </c>
      <c r="K27" s="1292"/>
      <c r="L27" s="1297"/>
      <c r="M27" s="1263">
        <v>3609929</v>
      </c>
      <c r="N27" s="1301">
        <v>77.912159110000005</v>
      </c>
    </row>
    <row r="28" spans="1:14" ht="14.25" customHeight="1">
      <c r="A28" s="1250"/>
      <c r="B28" s="1250" t="s">
        <v>527</v>
      </c>
      <c r="C28" s="1250"/>
      <c r="D28" s="1250"/>
      <c r="E28" s="1257"/>
      <c r="F28" s="1263">
        <v>1808951</v>
      </c>
      <c r="G28" s="1275">
        <v>96.203552869999996</v>
      </c>
      <c r="H28" s="1285"/>
      <c r="I28" s="1292"/>
      <c r="J28" s="1292" t="s">
        <v>530</v>
      </c>
      <c r="K28" s="1292"/>
      <c r="L28" s="1297"/>
      <c r="M28" s="1263">
        <v>273271</v>
      </c>
      <c r="N28" s="1301">
        <v>109.85194744</v>
      </c>
    </row>
    <row r="29" spans="1:14" ht="14.25" customHeight="1">
      <c r="A29" s="1250"/>
      <c r="B29" s="1250"/>
      <c r="C29" s="1250" t="s">
        <v>537</v>
      </c>
      <c r="D29" s="1250"/>
      <c r="E29" s="1257"/>
      <c r="F29" s="1263">
        <v>1448189</v>
      </c>
      <c r="G29" s="1275">
        <v>103.13957778</v>
      </c>
      <c r="H29" s="1285"/>
      <c r="I29" s="1292" t="s">
        <v>98</v>
      </c>
      <c r="J29" s="1292"/>
      <c r="K29" s="1292"/>
      <c r="L29" s="1297"/>
      <c r="M29" s="1263">
        <v>845369</v>
      </c>
      <c r="N29" s="1301">
        <v>71.857072790000004</v>
      </c>
    </row>
    <row r="30" spans="1:14" ht="14.25" customHeight="1">
      <c r="A30" s="1250"/>
      <c r="B30" s="1250" t="s">
        <v>23</v>
      </c>
      <c r="C30" s="1250"/>
      <c r="D30" s="1250"/>
      <c r="E30" s="1257"/>
      <c r="F30" s="1263">
        <v>4311582</v>
      </c>
      <c r="G30" s="1275">
        <v>112.91007852</v>
      </c>
      <c r="H30" s="1285"/>
      <c r="I30" s="1292" t="s">
        <v>524</v>
      </c>
      <c r="J30" s="1292"/>
      <c r="K30" s="1292"/>
      <c r="L30" s="1297"/>
      <c r="M30" s="1263">
        <v>627709</v>
      </c>
      <c r="N30" s="1301">
        <v>100.73079731</v>
      </c>
    </row>
    <row r="31" spans="1:14" ht="14.25" customHeight="1">
      <c r="A31" s="1250"/>
      <c r="B31" s="1250"/>
      <c r="C31" s="1250" t="s">
        <v>539</v>
      </c>
      <c r="D31" s="1250"/>
      <c r="E31" s="1257"/>
      <c r="F31" s="1263">
        <v>4067273</v>
      </c>
      <c r="G31" s="1275">
        <v>113.20095619999999</v>
      </c>
      <c r="H31" s="1285"/>
      <c r="I31" s="1292" t="s">
        <v>532</v>
      </c>
      <c r="J31" s="1292"/>
      <c r="K31" s="1292"/>
      <c r="L31" s="1297"/>
      <c r="M31" s="1263">
        <v>804573</v>
      </c>
      <c r="N31" s="1301">
        <v>83.164297899999994</v>
      </c>
    </row>
    <row r="32" spans="1:14" ht="14.25" customHeight="1">
      <c r="A32" s="1250"/>
      <c r="B32" s="1250" t="s">
        <v>540</v>
      </c>
      <c r="C32" s="1250"/>
      <c r="D32" s="1250"/>
      <c r="E32" s="1257"/>
      <c r="F32" s="1263">
        <v>3345660</v>
      </c>
      <c r="G32" s="1275">
        <v>107.45728492000001</v>
      </c>
      <c r="H32" s="1285"/>
      <c r="I32" s="1292" t="s">
        <v>231</v>
      </c>
      <c r="J32" s="1292"/>
      <c r="K32" s="1292"/>
      <c r="L32" s="1297"/>
      <c r="M32" s="1263">
        <v>3416695</v>
      </c>
      <c r="N32" s="1301">
        <v>86.493308510000006</v>
      </c>
    </row>
    <row r="33" spans="1:58" ht="14.25" customHeight="1">
      <c r="A33" s="1250"/>
      <c r="B33" s="1250"/>
      <c r="C33" s="1250" t="s">
        <v>323</v>
      </c>
      <c r="D33" s="1250"/>
      <c r="E33" s="1257"/>
      <c r="F33" s="1263">
        <v>1124086</v>
      </c>
      <c r="G33" s="1275">
        <v>112.61603873999999</v>
      </c>
      <c r="H33" s="1285"/>
      <c r="I33" s="1292"/>
      <c r="J33" s="1292" t="s">
        <v>427</v>
      </c>
      <c r="K33" s="1292"/>
      <c r="L33" s="1292"/>
      <c r="M33" s="1265">
        <v>336706</v>
      </c>
      <c r="N33" s="1302">
        <v>76.016164720000006</v>
      </c>
    </row>
    <row r="34" spans="1:58" ht="14.25" customHeight="1">
      <c r="A34" s="1250"/>
      <c r="B34" s="1250"/>
      <c r="C34" s="1250" t="s">
        <v>385</v>
      </c>
      <c r="D34" s="1250"/>
      <c r="E34" s="1257"/>
      <c r="F34" s="1265">
        <v>895048</v>
      </c>
      <c r="G34" s="1277">
        <v>100.87025513</v>
      </c>
      <c r="H34" s="1284" t="s">
        <v>308</v>
      </c>
      <c r="I34" s="1291"/>
      <c r="J34" s="1291"/>
      <c r="K34" s="1291"/>
      <c r="L34" s="1296"/>
      <c r="M34" s="1262">
        <v>11833890</v>
      </c>
      <c r="N34" s="1300">
        <v>84.134074299999995</v>
      </c>
    </row>
    <row r="35" spans="1:58" ht="14.25" customHeight="1">
      <c r="A35" s="1249" t="s">
        <v>77</v>
      </c>
      <c r="B35" s="1249"/>
      <c r="C35" s="1249"/>
      <c r="D35" s="1249"/>
      <c r="E35" s="1256"/>
      <c r="F35" s="1262">
        <v>119149899</v>
      </c>
      <c r="G35" s="1274">
        <v>106.1466641</v>
      </c>
      <c r="H35" s="1285"/>
      <c r="I35" s="1292" t="s">
        <v>394</v>
      </c>
      <c r="J35" s="1292"/>
      <c r="K35" s="1292"/>
      <c r="L35" s="1297"/>
      <c r="M35" s="1263">
        <v>413913</v>
      </c>
      <c r="N35" s="1301">
        <v>92.850573370000006</v>
      </c>
    </row>
    <row r="36" spans="1:58" ht="14.25" customHeight="1">
      <c r="A36" s="1250"/>
      <c r="B36" s="1250" t="s">
        <v>430</v>
      </c>
      <c r="C36" s="1250"/>
      <c r="D36" s="1250"/>
      <c r="E36" s="1257"/>
      <c r="F36" s="1263">
        <v>50156982</v>
      </c>
      <c r="G36" s="1275">
        <v>95.564993529999995</v>
      </c>
      <c r="H36" s="1285"/>
      <c r="I36" s="1292"/>
      <c r="J36" s="1292" t="s">
        <v>183</v>
      </c>
      <c r="K36" s="1292"/>
      <c r="L36" s="1297"/>
      <c r="M36" s="1263">
        <v>248684</v>
      </c>
      <c r="N36" s="1301">
        <v>62.123630730000002</v>
      </c>
    </row>
    <row r="37" spans="1:58" ht="14.25" customHeight="1">
      <c r="A37" s="1250"/>
      <c r="B37" s="1250"/>
      <c r="C37" s="1250" t="s">
        <v>130</v>
      </c>
      <c r="D37" s="1250"/>
      <c r="E37" s="1257"/>
      <c r="F37" s="1263">
        <v>21968951</v>
      </c>
      <c r="G37" s="1275">
        <v>84.67698197</v>
      </c>
      <c r="H37" s="1285"/>
      <c r="I37" s="1292"/>
      <c r="J37" s="1292" t="s">
        <v>543</v>
      </c>
      <c r="K37" s="1292"/>
      <c r="L37" s="1297"/>
      <c r="M37" s="1263">
        <v>305266</v>
      </c>
      <c r="N37" s="1301">
        <v>92.29759842</v>
      </c>
    </row>
    <row r="38" spans="1:58" ht="14.25" customHeight="1">
      <c r="A38" s="1250"/>
      <c r="B38" s="1250"/>
      <c r="C38" s="1250" t="s">
        <v>544</v>
      </c>
      <c r="D38" s="1250"/>
      <c r="E38" s="1257"/>
      <c r="F38" s="1263">
        <v>1355006</v>
      </c>
      <c r="G38" s="1275">
        <v>71.562695250000004</v>
      </c>
      <c r="H38" s="1285"/>
      <c r="I38" s="1292"/>
      <c r="J38" s="1292" t="s">
        <v>545</v>
      </c>
      <c r="K38" s="1292"/>
      <c r="L38" s="1297"/>
      <c r="M38" s="1263">
        <v>1089600</v>
      </c>
      <c r="N38" s="1301">
        <v>84.858359120000003</v>
      </c>
    </row>
    <row r="39" spans="1:58" ht="14.25" customHeight="1">
      <c r="A39" s="1250"/>
      <c r="B39" s="1250"/>
      <c r="C39" s="1250" t="s">
        <v>547</v>
      </c>
      <c r="D39" s="1250"/>
      <c r="E39" s="1257"/>
      <c r="F39" s="1263">
        <v>1135755</v>
      </c>
      <c r="G39" s="1275">
        <v>74.956046220000005</v>
      </c>
      <c r="H39" s="1285"/>
      <c r="I39" s="1292" t="s">
        <v>552</v>
      </c>
      <c r="J39" s="1292"/>
      <c r="K39" s="1292"/>
      <c r="L39" s="1297"/>
      <c r="M39" s="1263">
        <v>1838087</v>
      </c>
      <c r="N39" s="1301">
        <v>96.152512220000006</v>
      </c>
    </row>
    <row r="40" spans="1:58" ht="14.25" customHeight="1">
      <c r="A40" s="1250"/>
      <c r="B40" s="1250"/>
      <c r="C40" s="1250"/>
      <c r="D40" s="1250" t="s">
        <v>388</v>
      </c>
      <c r="E40" s="1257"/>
      <c r="F40" s="1263">
        <v>478376</v>
      </c>
      <c r="G40" s="1275">
        <v>46.497360090000001</v>
      </c>
      <c r="H40" s="1285"/>
      <c r="I40" s="1292"/>
      <c r="J40" s="1292" t="s">
        <v>554</v>
      </c>
      <c r="K40" s="1292"/>
      <c r="L40" s="1297"/>
      <c r="M40" s="1263">
        <v>1529955</v>
      </c>
      <c r="N40" s="1301">
        <v>87.226028099999994</v>
      </c>
    </row>
    <row r="41" spans="1:58" ht="14.25" customHeight="1">
      <c r="A41" s="1250"/>
      <c r="B41" s="1250"/>
      <c r="C41" s="1250" t="s">
        <v>449</v>
      </c>
      <c r="D41" s="1250"/>
      <c r="E41" s="1257"/>
      <c r="F41" s="1263">
        <v>6676802</v>
      </c>
      <c r="G41" s="1275">
        <v>126.53131691</v>
      </c>
      <c r="H41" s="1285"/>
      <c r="I41" s="1292" t="s">
        <v>392</v>
      </c>
      <c r="J41" s="1292"/>
      <c r="K41" s="1292"/>
      <c r="L41" s="1297"/>
      <c r="M41" s="1263">
        <v>1970494</v>
      </c>
      <c r="N41" s="1301">
        <v>95.899125780000006</v>
      </c>
    </row>
    <row r="42" spans="1:58" ht="14.25" customHeight="1">
      <c r="A42" s="1250"/>
      <c r="B42" s="1250"/>
      <c r="C42" s="1250" t="s">
        <v>207</v>
      </c>
      <c r="D42" s="1250"/>
      <c r="E42" s="1257"/>
      <c r="F42" s="1263">
        <v>4862761</v>
      </c>
      <c r="G42" s="1275">
        <v>118.83405913</v>
      </c>
      <c r="H42" s="1285"/>
      <c r="I42" s="1292" t="s">
        <v>358</v>
      </c>
      <c r="J42" s="1292"/>
      <c r="K42" s="1292"/>
      <c r="L42" s="1297"/>
      <c r="M42" s="1263">
        <v>1098806</v>
      </c>
      <c r="N42" s="1301">
        <v>77.216374729999998</v>
      </c>
    </row>
    <row r="43" spans="1:58" ht="14.25" customHeight="1">
      <c r="A43" s="1250"/>
      <c r="B43" s="1250"/>
      <c r="C43" s="1250"/>
      <c r="D43" s="1250" t="s">
        <v>82</v>
      </c>
      <c r="E43" s="1257"/>
      <c r="F43" s="1263">
        <v>4095299</v>
      </c>
      <c r="G43" s="1275">
        <v>120.05583435</v>
      </c>
      <c r="H43" s="1285"/>
      <c r="I43" s="1292" t="s">
        <v>278</v>
      </c>
      <c r="J43" s="1292"/>
      <c r="K43" s="1292"/>
      <c r="L43" s="1297"/>
      <c r="M43" s="1263">
        <v>624636</v>
      </c>
      <c r="N43" s="1301">
        <v>90.456688720000002</v>
      </c>
    </row>
    <row r="44" spans="1:58" ht="14.25" customHeight="1">
      <c r="A44" s="1250"/>
      <c r="B44" s="1250"/>
      <c r="C44" s="1250" t="s">
        <v>541</v>
      </c>
      <c r="D44" s="1250"/>
      <c r="E44" s="1257"/>
      <c r="F44" s="1263">
        <v>2806954</v>
      </c>
      <c r="G44" s="1275">
        <v>98.222758310000003</v>
      </c>
      <c r="H44" s="1285"/>
      <c r="I44" s="1292"/>
      <c r="J44" s="1292" t="s">
        <v>126</v>
      </c>
      <c r="K44" s="1292"/>
      <c r="L44" s="1297"/>
      <c r="M44" s="1263">
        <v>2088906</v>
      </c>
      <c r="N44" s="1301">
        <v>61.671566560000002</v>
      </c>
    </row>
    <row r="45" spans="1:58" ht="14.25" customHeight="1">
      <c r="A45" s="1250"/>
      <c r="B45" s="1250"/>
      <c r="C45" s="1250" t="s">
        <v>361</v>
      </c>
      <c r="D45" s="1250"/>
      <c r="E45" s="1257"/>
      <c r="F45" s="1263">
        <v>299366</v>
      </c>
      <c r="G45" s="1275">
        <v>72.430996440000001</v>
      </c>
      <c r="H45" s="1285"/>
      <c r="I45" s="1292" t="s">
        <v>531</v>
      </c>
      <c r="J45" s="1292"/>
      <c r="K45" s="1292"/>
      <c r="L45" s="1292"/>
      <c r="M45" s="1265">
        <v>1249213</v>
      </c>
      <c r="N45" s="1302">
        <v>91.176243040000003</v>
      </c>
    </row>
    <row r="46" spans="1:58" ht="14.25" customHeight="1">
      <c r="A46" s="1250"/>
      <c r="B46" s="1250"/>
      <c r="C46" s="1250" t="s">
        <v>557</v>
      </c>
      <c r="D46" s="1250"/>
      <c r="E46" s="1257"/>
      <c r="F46" s="1263">
        <v>747141</v>
      </c>
      <c r="G46" s="1275">
        <v>115.7369441</v>
      </c>
      <c r="H46" s="1284" t="s">
        <v>77</v>
      </c>
      <c r="I46" s="1291"/>
      <c r="J46" s="1291"/>
      <c r="K46" s="1291"/>
      <c r="L46" s="1291"/>
      <c r="M46" s="1262">
        <v>31667278</v>
      </c>
      <c r="N46" s="1300">
        <v>107.67478468</v>
      </c>
    </row>
    <row r="47" spans="1:58" ht="14.25" customHeight="1">
      <c r="A47" s="1250"/>
      <c r="B47" s="1250"/>
      <c r="C47" s="1250" t="s">
        <v>129</v>
      </c>
      <c r="D47" s="1250"/>
      <c r="E47" s="1257"/>
      <c r="F47" s="1263">
        <v>562713</v>
      </c>
      <c r="G47" s="1275">
        <v>129.37894025</v>
      </c>
      <c r="H47" s="1285"/>
      <c r="I47" s="1292" t="s">
        <v>430</v>
      </c>
      <c r="J47" s="1292"/>
      <c r="K47" s="1292"/>
      <c r="L47" s="1292"/>
      <c r="M47" s="1263">
        <v>10313517</v>
      </c>
      <c r="N47" s="1301">
        <v>98.47069209</v>
      </c>
      <c r="AF47" s="81">
        <v>1</v>
      </c>
      <c r="AS47" s="81" t="s">
        <v>830</v>
      </c>
      <c r="BF47" s="81">
        <v>-1</v>
      </c>
    </row>
    <row r="48" spans="1:58" ht="14.25" customHeight="1">
      <c r="A48" s="1250"/>
      <c r="B48" s="1250" t="s">
        <v>558</v>
      </c>
      <c r="C48" s="1250"/>
      <c r="D48" s="1250"/>
      <c r="E48" s="1257"/>
      <c r="F48" s="1263">
        <v>32971746</v>
      </c>
      <c r="G48" s="1275">
        <v>107.29190312999999</v>
      </c>
      <c r="H48" s="1285"/>
      <c r="I48" s="1292"/>
      <c r="J48" s="1292" t="s">
        <v>130</v>
      </c>
      <c r="K48" s="1292"/>
      <c r="L48" s="1292"/>
      <c r="M48" s="1263">
        <v>670910</v>
      </c>
      <c r="N48" s="1301">
        <v>69.735944919999994</v>
      </c>
    </row>
    <row r="49" spans="1:14" ht="14.25" customHeight="1">
      <c r="A49" s="1250"/>
      <c r="B49" s="1250"/>
      <c r="C49" s="1250" t="s">
        <v>324</v>
      </c>
      <c r="D49" s="1250"/>
      <c r="E49" s="1257"/>
      <c r="F49" s="1263">
        <v>7130832</v>
      </c>
      <c r="G49" s="1275">
        <v>126.90103782</v>
      </c>
      <c r="H49" s="1285"/>
      <c r="I49" s="1292"/>
      <c r="J49" s="1292" t="s">
        <v>544</v>
      </c>
      <c r="K49" s="1292"/>
      <c r="L49" s="1292"/>
      <c r="M49" s="1263">
        <v>1674678</v>
      </c>
      <c r="N49" s="1301">
        <v>137.76792788</v>
      </c>
    </row>
    <row r="50" spans="1:14" ht="14.25" customHeight="1">
      <c r="A50" s="1250"/>
      <c r="B50" s="1250"/>
      <c r="C50" s="1250" t="s">
        <v>559</v>
      </c>
      <c r="D50" s="1250"/>
      <c r="E50" s="1257"/>
      <c r="F50" s="1263">
        <v>7821359</v>
      </c>
      <c r="G50" s="1275">
        <v>105.425391</v>
      </c>
      <c r="H50" s="1285"/>
      <c r="I50" s="1292"/>
      <c r="J50" s="1292" t="s">
        <v>547</v>
      </c>
      <c r="K50" s="1292"/>
      <c r="L50" s="1292"/>
      <c r="M50" s="1263">
        <v>252973</v>
      </c>
      <c r="N50" s="1301">
        <v>62.988775349999997</v>
      </c>
    </row>
    <row r="51" spans="1:14" ht="14.25" customHeight="1">
      <c r="A51" s="1250"/>
      <c r="B51" s="1250"/>
      <c r="C51" s="1250" t="s">
        <v>470</v>
      </c>
      <c r="D51" s="1250"/>
      <c r="E51" s="1257"/>
      <c r="F51" s="1263">
        <v>2621188</v>
      </c>
      <c r="G51" s="1275">
        <v>104.84311658999999</v>
      </c>
      <c r="H51" s="1285"/>
      <c r="I51" s="1292"/>
      <c r="J51" s="1292" t="s">
        <v>261</v>
      </c>
      <c r="K51" s="1292"/>
      <c r="L51" s="1292"/>
      <c r="M51" s="1263">
        <v>927711</v>
      </c>
      <c r="N51" s="1301">
        <v>107.95760412999999</v>
      </c>
    </row>
    <row r="52" spans="1:14" ht="14.25" customHeight="1">
      <c r="A52" s="1250"/>
      <c r="B52" s="1250"/>
      <c r="C52" s="1250" t="s">
        <v>561</v>
      </c>
      <c r="D52" s="1250"/>
      <c r="E52" s="1257"/>
      <c r="F52" s="1263">
        <v>51717</v>
      </c>
      <c r="G52" s="1275">
        <v>32.89236855</v>
      </c>
      <c r="H52" s="1285"/>
      <c r="I52" s="1292"/>
      <c r="J52" s="1292" t="s">
        <v>562</v>
      </c>
      <c r="K52" s="1292"/>
      <c r="L52" s="1292"/>
      <c r="M52" s="1263">
        <v>2606264</v>
      </c>
      <c r="N52" s="1301">
        <v>87.453065010000003</v>
      </c>
    </row>
    <row r="53" spans="1:14" ht="14.25" customHeight="1">
      <c r="A53" s="1250"/>
      <c r="B53" s="1250"/>
      <c r="C53" s="1250" t="s">
        <v>13</v>
      </c>
      <c r="D53" s="1250"/>
      <c r="E53" s="1257"/>
      <c r="F53" s="1263">
        <v>487032</v>
      </c>
      <c r="G53" s="1275">
        <v>127.31597907</v>
      </c>
      <c r="H53" s="1285"/>
      <c r="I53" s="1292"/>
      <c r="J53" s="1292"/>
      <c r="K53" s="1292" t="s">
        <v>263</v>
      </c>
      <c r="L53" s="1292"/>
      <c r="M53" s="1263">
        <v>1383955</v>
      </c>
      <c r="N53" s="1301">
        <v>103.34477579999999</v>
      </c>
    </row>
    <row r="54" spans="1:14" ht="14.25" customHeight="1">
      <c r="A54" s="1250"/>
      <c r="B54" s="1250"/>
      <c r="C54" s="1250" t="s">
        <v>294</v>
      </c>
      <c r="D54" s="1250"/>
      <c r="E54" s="1257"/>
      <c r="F54" s="1263">
        <v>3417613</v>
      </c>
      <c r="G54" s="1275">
        <v>94.207381699999999</v>
      </c>
      <c r="H54" s="1285"/>
      <c r="I54" s="1292"/>
      <c r="J54" s="1292" t="s">
        <v>564</v>
      </c>
      <c r="K54" s="1292"/>
      <c r="L54" s="1292"/>
      <c r="M54" s="1263">
        <v>1969810</v>
      </c>
      <c r="N54" s="1301">
        <v>93.989350029999997</v>
      </c>
    </row>
    <row r="55" spans="1:14" ht="14.25" customHeight="1">
      <c r="A55" s="1250"/>
      <c r="B55" s="1250"/>
      <c r="C55" s="1250"/>
      <c r="D55" s="1250" t="s">
        <v>306</v>
      </c>
      <c r="E55" s="1257"/>
      <c r="F55" s="1263">
        <v>1608612</v>
      </c>
      <c r="G55" s="1275">
        <v>97.047687310000001</v>
      </c>
      <c r="H55" s="1285"/>
      <c r="I55" s="1292"/>
      <c r="J55" s="1292" t="s">
        <v>518</v>
      </c>
      <c r="K55" s="1292"/>
      <c r="L55" s="1292"/>
      <c r="M55" s="1263">
        <v>678146</v>
      </c>
      <c r="N55" s="1301">
        <v>111.55570251</v>
      </c>
    </row>
    <row r="56" spans="1:14" ht="14.25" customHeight="1">
      <c r="A56" s="1250"/>
      <c r="B56" s="1250"/>
      <c r="C56" s="1250"/>
      <c r="D56" s="1250" t="s">
        <v>416</v>
      </c>
      <c r="E56" s="1257"/>
      <c r="F56" s="1263">
        <v>1055922</v>
      </c>
      <c r="G56" s="1275">
        <v>85.382503060000005</v>
      </c>
      <c r="H56" s="1285"/>
      <c r="I56" s="1292" t="s">
        <v>558</v>
      </c>
      <c r="J56" s="1292"/>
      <c r="K56" s="1292"/>
      <c r="L56" s="1292"/>
      <c r="M56" s="1263">
        <v>15937902</v>
      </c>
      <c r="N56" s="1301">
        <v>106.11927392</v>
      </c>
    </row>
    <row r="57" spans="1:14" ht="14.25" customHeight="1">
      <c r="A57" s="1250"/>
      <c r="B57" s="1250"/>
      <c r="C57" s="1250" t="s">
        <v>565</v>
      </c>
      <c r="D57" s="1250"/>
      <c r="E57" s="1257"/>
      <c r="F57" s="1263">
        <v>1666080</v>
      </c>
      <c r="G57" s="1275">
        <v>115.36687814</v>
      </c>
      <c r="H57" s="1285"/>
      <c r="I57" s="1292"/>
      <c r="J57" s="1292" t="s">
        <v>324</v>
      </c>
      <c r="K57" s="1292"/>
      <c r="L57" s="1292"/>
      <c r="M57" s="1263">
        <v>3929914</v>
      </c>
      <c r="N57" s="1301">
        <v>173.44349811000001</v>
      </c>
    </row>
    <row r="58" spans="1:14" ht="14.25" customHeight="1">
      <c r="A58" s="1250"/>
      <c r="B58" s="1250"/>
      <c r="C58" s="1250" t="s">
        <v>566</v>
      </c>
      <c r="D58" s="1250"/>
      <c r="E58" s="1257"/>
      <c r="F58" s="1263">
        <v>2508549</v>
      </c>
      <c r="G58" s="1275">
        <v>111.79485054</v>
      </c>
      <c r="H58" s="1285"/>
      <c r="I58" s="1292"/>
      <c r="J58" s="1292" t="s">
        <v>559</v>
      </c>
      <c r="K58" s="1292"/>
      <c r="L58" s="1292"/>
      <c r="M58" s="1263">
        <v>2061304</v>
      </c>
      <c r="N58" s="1301">
        <v>107.24027852</v>
      </c>
    </row>
    <row r="59" spans="1:14" ht="14.25" customHeight="1">
      <c r="A59" s="1250"/>
      <c r="B59" s="1250" t="s">
        <v>320</v>
      </c>
      <c r="C59" s="1250"/>
      <c r="D59" s="1250"/>
      <c r="E59" s="1257"/>
      <c r="F59" s="1263">
        <v>36021171</v>
      </c>
      <c r="G59" s="1275">
        <v>124.06252148</v>
      </c>
      <c r="H59" s="1285"/>
      <c r="I59" s="1292"/>
      <c r="J59" s="1292" t="s">
        <v>212</v>
      </c>
      <c r="K59" s="1292"/>
      <c r="L59" s="1297"/>
      <c r="M59" s="1263">
        <v>4537470</v>
      </c>
      <c r="N59" s="1301">
        <v>90.268054629999995</v>
      </c>
    </row>
    <row r="60" spans="1:14" ht="14.25" customHeight="1">
      <c r="A60" s="1250"/>
      <c r="B60" s="1250"/>
      <c r="C60" s="1250" t="s">
        <v>342</v>
      </c>
      <c r="D60" s="1250"/>
      <c r="E60" s="1257"/>
      <c r="F60" s="1263">
        <v>401890</v>
      </c>
      <c r="G60" s="1275">
        <v>87.078517790000006</v>
      </c>
      <c r="H60" s="1285"/>
      <c r="I60" s="1292"/>
      <c r="J60" s="1292" t="s">
        <v>606</v>
      </c>
      <c r="K60" s="1292"/>
      <c r="L60" s="1297"/>
      <c r="M60" s="1263">
        <v>973203</v>
      </c>
      <c r="N60" s="1301">
        <v>158.38448969000001</v>
      </c>
    </row>
    <row r="61" spans="1:14" ht="14.25" customHeight="1">
      <c r="A61" s="1250"/>
      <c r="B61" s="1250"/>
      <c r="C61" s="1250"/>
      <c r="D61" s="1250" t="s">
        <v>176</v>
      </c>
      <c r="E61" s="1257"/>
      <c r="F61" s="1263">
        <v>200394</v>
      </c>
      <c r="G61" s="1275">
        <v>77.266593150000006</v>
      </c>
      <c r="H61" s="1285"/>
      <c r="I61" s="1292"/>
      <c r="J61" s="1292" t="s">
        <v>502</v>
      </c>
      <c r="K61" s="1292"/>
      <c r="L61" s="1297"/>
      <c r="M61" s="1263">
        <v>632961</v>
      </c>
      <c r="N61" s="1301">
        <v>132.72572102000001</v>
      </c>
    </row>
    <row r="62" spans="1:14">
      <c r="A62" s="1250"/>
      <c r="B62" s="1250"/>
      <c r="C62" s="1250"/>
      <c r="D62" s="1250" t="s">
        <v>340</v>
      </c>
      <c r="E62" s="1257"/>
      <c r="F62" s="1263">
        <v>201496</v>
      </c>
      <c r="G62" s="1275">
        <v>99.665631239999996</v>
      </c>
      <c r="H62" s="1285"/>
      <c r="I62" s="1292"/>
      <c r="J62" s="1292" t="s">
        <v>568</v>
      </c>
      <c r="K62" s="1292"/>
      <c r="L62" s="1297"/>
      <c r="M62" s="1263">
        <v>825543</v>
      </c>
      <c r="N62" s="1301">
        <v>84.990116749999999</v>
      </c>
    </row>
    <row r="63" spans="1:14">
      <c r="A63" s="1250"/>
      <c r="B63" s="1250"/>
      <c r="C63" s="1250" t="s">
        <v>241</v>
      </c>
      <c r="D63" s="1250"/>
      <c r="E63" s="1257"/>
      <c r="F63" s="1263">
        <v>16373790</v>
      </c>
      <c r="G63" s="1275">
        <v>127.62986646</v>
      </c>
      <c r="H63" s="1285"/>
      <c r="I63" s="1292"/>
      <c r="J63" s="1292" t="s">
        <v>410</v>
      </c>
      <c r="K63" s="1292"/>
      <c r="L63" s="1297"/>
      <c r="M63" s="1263">
        <v>546049</v>
      </c>
      <c r="N63" s="1301">
        <v>101.74251021000001</v>
      </c>
    </row>
    <row r="64" spans="1:14">
      <c r="A64" s="1250"/>
      <c r="B64" s="1250"/>
      <c r="C64" s="1250" t="s">
        <v>99</v>
      </c>
      <c r="D64" s="1250"/>
      <c r="E64" s="1257"/>
      <c r="F64" s="1263">
        <v>19009471</v>
      </c>
      <c r="G64" s="1275">
        <v>123.05035495</v>
      </c>
      <c r="H64" s="1285"/>
      <c r="I64" s="1292" t="s">
        <v>320</v>
      </c>
      <c r="J64" s="1292"/>
      <c r="K64" s="1292"/>
      <c r="L64" s="1297"/>
      <c r="M64" s="1263">
        <v>5415859</v>
      </c>
      <c r="N64" s="1301">
        <v>138.24550754000001</v>
      </c>
    </row>
    <row r="65" spans="1:15">
      <c r="A65" s="1250"/>
      <c r="B65" s="1250"/>
      <c r="C65" s="1250"/>
      <c r="D65" s="1250" t="s">
        <v>276</v>
      </c>
      <c r="E65" s="1257"/>
      <c r="F65" s="1263">
        <v>16854632</v>
      </c>
      <c r="G65" s="1275">
        <v>122.89680548</v>
      </c>
      <c r="H65" s="1285"/>
      <c r="I65" s="1292"/>
      <c r="J65" s="1292" t="s">
        <v>400</v>
      </c>
      <c r="K65" s="1292"/>
      <c r="L65" s="1297"/>
      <c r="M65" s="1263">
        <v>2750817</v>
      </c>
      <c r="N65" s="1301">
        <v>136.87338693000001</v>
      </c>
    </row>
    <row r="66" spans="1:15">
      <c r="A66" s="1250"/>
      <c r="B66" s="1250"/>
      <c r="C66" s="1250" t="s">
        <v>569</v>
      </c>
      <c r="D66" s="1250"/>
      <c r="E66" s="1257"/>
      <c r="F66" s="1263">
        <v>12673</v>
      </c>
      <c r="G66" s="1275">
        <v>91.488593699999996</v>
      </c>
      <c r="H66" s="1285"/>
      <c r="I66" s="1292"/>
      <c r="J66" s="1292" t="s">
        <v>5</v>
      </c>
      <c r="K66" s="1292"/>
      <c r="L66" s="1292"/>
      <c r="M66" s="1265">
        <v>2006420</v>
      </c>
      <c r="N66" s="1302">
        <v>130.23982219000001</v>
      </c>
    </row>
    <row r="67" spans="1:15">
      <c r="A67" s="1250"/>
      <c r="B67" s="1250"/>
      <c r="C67" s="1250" t="s">
        <v>534</v>
      </c>
      <c r="D67" s="1250"/>
      <c r="E67" s="1257"/>
      <c r="F67" s="1265">
        <v>73142</v>
      </c>
      <c r="G67" s="1277">
        <v>44.600956140000001</v>
      </c>
      <c r="H67" s="1284" t="s">
        <v>335</v>
      </c>
      <c r="I67" s="1291"/>
      <c r="J67" s="1291"/>
      <c r="K67" s="1291"/>
      <c r="L67" s="1296"/>
      <c r="M67" s="1262">
        <v>12420078</v>
      </c>
      <c r="N67" s="1300">
        <v>120.20794101</v>
      </c>
    </row>
    <row r="68" spans="1:15">
      <c r="A68" s="1249" t="s">
        <v>335</v>
      </c>
      <c r="B68" s="1249"/>
      <c r="C68" s="1249"/>
      <c r="D68" s="1249"/>
      <c r="E68" s="1256"/>
      <c r="F68" s="1262">
        <v>20823438</v>
      </c>
      <c r="G68" s="1274">
        <v>109.80221621</v>
      </c>
      <c r="H68" s="1285"/>
      <c r="I68" s="1292" t="s">
        <v>374</v>
      </c>
      <c r="J68" s="1292"/>
      <c r="K68" s="1292"/>
      <c r="L68" s="1297"/>
      <c r="M68" s="1263">
        <v>803115</v>
      </c>
      <c r="N68" s="1301">
        <v>99.526850429999996</v>
      </c>
    </row>
    <row r="69" spans="1:15">
      <c r="A69" s="1250"/>
      <c r="B69" s="1250"/>
      <c r="C69" s="1250" t="s">
        <v>570</v>
      </c>
      <c r="D69" s="1250"/>
      <c r="E69" s="1257"/>
      <c r="F69" s="1263">
        <v>10911677</v>
      </c>
      <c r="G69" s="1275">
        <v>110.91999638</v>
      </c>
      <c r="H69" s="1285"/>
      <c r="I69" s="1292" t="s">
        <v>250</v>
      </c>
      <c r="J69" s="1292"/>
      <c r="K69" s="1292"/>
      <c r="L69" s="1297"/>
      <c r="M69" s="1263">
        <v>711694</v>
      </c>
      <c r="N69" s="1301">
        <v>130.88649358000001</v>
      </c>
    </row>
    <row r="70" spans="1:15">
      <c r="A70" s="1250"/>
      <c r="B70" s="1250"/>
      <c r="C70" s="1250" t="s">
        <v>555</v>
      </c>
      <c r="D70" s="1250"/>
      <c r="E70" s="1257"/>
      <c r="F70" s="1268">
        <v>3884326</v>
      </c>
      <c r="G70" s="1278">
        <v>106.32713819</v>
      </c>
      <c r="H70" s="1285"/>
      <c r="I70" s="1292" t="s">
        <v>406</v>
      </c>
      <c r="J70" s="1292"/>
      <c r="K70" s="1292"/>
      <c r="L70" s="1297"/>
      <c r="M70" s="1263">
        <v>168357</v>
      </c>
      <c r="N70" s="1301">
        <v>78.798899149999997</v>
      </c>
    </row>
    <row r="71" spans="1:15">
      <c r="A71" s="1250"/>
      <c r="B71" s="1250"/>
      <c r="C71" s="1250" t="s">
        <v>328</v>
      </c>
      <c r="D71" s="1250"/>
      <c r="E71" s="1257"/>
      <c r="F71" s="1268">
        <v>1006350</v>
      </c>
      <c r="G71" s="1278">
        <v>113.42260472</v>
      </c>
      <c r="H71" s="1285"/>
      <c r="I71" s="1292"/>
      <c r="J71" s="1292" t="s">
        <v>570</v>
      </c>
      <c r="K71" s="1292"/>
      <c r="L71" s="1297"/>
      <c r="M71" s="1263">
        <v>2274986</v>
      </c>
      <c r="N71" s="1301">
        <v>127.06473080000001</v>
      </c>
    </row>
    <row r="72" spans="1:15">
      <c r="A72" s="1250"/>
      <c r="B72" s="1250"/>
      <c r="C72" s="1250" t="s">
        <v>405</v>
      </c>
      <c r="D72" s="1250"/>
      <c r="E72" s="1257"/>
      <c r="F72" s="1268">
        <v>2413290</v>
      </c>
      <c r="G72" s="1278">
        <v>102.65265461</v>
      </c>
      <c r="H72" s="1287"/>
      <c r="I72" s="1250"/>
      <c r="J72" s="1250" t="s">
        <v>492</v>
      </c>
      <c r="K72" s="1250"/>
      <c r="L72" s="1257"/>
      <c r="M72" s="1263">
        <v>2008638</v>
      </c>
      <c r="N72" s="1301">
        <v>88.130279060000007</v>
      </c>
      <c r="O72" s="1305"/>
    </row>
    <row r="73" spans="1:15">
      <c r="A73" s="1253"/>
      <c r="B73" s="1253"/>
      <c r="C73" s="1253" t="s">
        <v>331</v>
      </c>
      <c r="D73" s="1253"/>
      <c r="E73" s="1253"/>
      <c r="F73" s="1269">
        <v>1677008</v>
      </c>
      <c r="G73" s="1279">
        <v>133.41851285999999</v>
      </c>
      <c r="H73" s="1287"/>
      <c r="I73" s="1250"/>
      <c r="J73" s="1250" t="s">
        <v>363</v>
      </c>
      <c r="K73" s="1250"/>
      <c r="L73" s="1257"/>
      <c r="M73" s="1263">
        <v>3221064</v>
      </c>
      <c r="N73" s="1301">
        <v>428.42299313000001</v>
      </c>
      <c r="O73" s="1305"/>
    </row>
    <row r="74" spans="1:15">
      <c r="A74" s="1250" t="s">
        <v>4</v>
      </c>
      <c r="B74" s="1250"/>
      <c r="C74" s="1250"/>
      <c r="D74" s="1250"/>
      <c r="E74" s="1257"/>
      <c r="F74" s="1270">
        <v>7581722</v>
      </c>
      <c r="G74" s="1280">
        <v>89.448057410000004</v>
      </c>
      <c r="H74" s="1288"/>
      <c r="I74" s="1253"/>
      <c r="J74" s="1253" t="s">
        <v>396</v>
      </c>
      <c r="K74" s="1253"/>
      <c r="L74" s="1253"/>
      <c r="M74" s="1265">
        <v>440518</v>
      </c>
      <c r="N74" s="1302">
        <v>55.09822217</v>
      </c>
      <c r="O74" s="1305"/>
    </row>
    <row r="75" spans="1:15">
      <c r="A75" s="1253"/>
      <c r="B75" s="1253"/>
      <c r="C75" s="1253"/>
      <c r="D75" s="1253"/>
      <c r="E75" s="1253"/>
      <c r="F75" s="1271"/>
      <c r="G75" s="1281"/>
      <c r="H75" s="1288" t="s">
        <v>4</v>
      </c>
      <c r="I75" s="1253"/>
      <c r="J75" s="1253"/>
      <c r="K75" s="1253"/>
      <c r="L75" s="1253"/>
      <c r="M75" s="1261">
        <v>703394</v>
      </c>
      <c r="N75" s="1303">
        <v>159.90842810999999</v>
      </c>
      <c r="O75" s="1305"/>
    </row>
    <row r="76" spans="1:15">
      <c r="A76" s="17"/>
      <c r="B76" s="17"/>
      <c r="C76" s="17"/>
      <c r="D76" s="17"/>
      <c r="E76" s="17"/>
      <c r="F76" s="17"/>
      <c r="G76" s="17"/>
      <c r="H76" s="1289"/>
      <c r="I76" s="1294"/>
      <c r="J76" s="1294"/>
      <c r="K76" s="1294"/>
      <c r="L76" s="1294"/>
      <c r="M76" s="1298"/>
      <c r="N76" s="1304"/>
    </row>
    <row r="83" spans="5:5">
      <c r="E83" s="17"/>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orientation="portrait" r:id="rId1"/>
      <headerFooter alignWithMargins="0"/>
    </customSheetView>
  </customSheetViews>
  <mergeCells count="4">
    <mergeCell ref="A1:G1"/>
    <mergeCell ref="H1:N1"/>
    <mergeCell ref="A2:E2"/>
    <mergeCell ref="H2:L2"/>
  </mergeCells>
  <phoneticPr fontId="39"/>
  <printOptions horizontalCentered="1" verticalCentered="1"/>
  <pageMargins left="0.59055118110236227" right="0" top="0.11811023622047245" bottom="0.23622047244094491" header="0.19685039370078741" footer="0.1968503937007874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S41"/>
  <sheetViews>
    <sheetView showGridLines="0" topLeftCell="A19" zoomScale="115" zoomScaleNormal="115" zoomScaleSheetLayoutView="100" workbookViewId="0">
      <selection activeCell="E21" sqref="E21"/>
    </sheetView>
  </sheetViews>
  <sheetFormatPr defaultRowHeight="12"/>
  <cols>
    <col min="1" max="1" width="7.25" style="1024" customWidth="1"/>
    <col min="2" max="3" width="3.125" style="1024" customWidth="1"/>
    <col min="4" max="15" width="6.625" style="1024" customWidth="1"/>
    <col min="16" max="16" width="7.25" style="1024" customWidth="1"/>
    <col min="17" max="18" width="3.125" style="1024" customWidth="1"/>
    <col min="19" max="33" width="5.625" style="1024" customWidth="1"/>
    <col min="34" max="34" width="6.625" style="1024" customWidth="1"/>
    <col min="35" max="35" width="6.75" style="1024" customWidth="1"/>
    <col min="36" max="50" width="5.625" style="1024" customWidth="1"/>
    <col min="51" max="16384" width="9" style="1024" customWidth="1"/>
  </cols>
  <sheetData>
    <row r="1" spans="1:45" ht="12.75" customHeight="1"/>
    <row r="2" spans="1:45" ht="19.5" customHeight="1">
      <c r="G2" s="423" t="s">
        <v>401</v>
      </c>
      <c r="H2" s="1338"/>
      <c r="I2" s="1338"/>
      <c r="J2" s="1338"/>
      <c r="K2" s="1338"/>
      <c r="L2" s="1338"/>
      <c r="M2" s="1338"/>
      <c r="N2" s="1338"/>
      <c r="O2" s="1338"/>
      <c r="P2" s="1338"/>
      <c r="Q2" s="1338"/>
      <c r="R2" s="1338"/>
      <c r="S2" s="1338"/>
      <c r="T2" s="1338"/>
      <c r="U2" s="1338"/>
      <c r="V2" s="1338"/>
      <c r="W2" s="1338"/>
      <c r="X2" s="1338"/>
      <c r="Y2" s="1338"/>
      <c r="Z2" s="1338"/>
      <c r="AA2" s="1338"/>
      <c r="AB2" s="1338"/>
      <c r="AC2" s="1338"/>
      <c r="AD2" s="1338"/>
      <c r="AE2" s="1338"/>
      <c r="AF2" s="1338"/>
      <c r="AG2" s="1338"/>
      <c r="AH2" s="1338"/>
      <c r="AI2" s="1338"/>
      <c r="AJ2" s="1338"/>
      <c r="AK2" s="1338"/>
      <c r="AL2" s="1338"/>
      <c r="AM2" s="1338"/>
      <c r="AN2" s="1338"/>
      <c r="AO2" s="1338"/>
      <c r="AP2" s="1338"/>
      <c r="AQ2" s="1338"/>
      <c r="AR2" s="1338"/>
      <c r="AS2" s="1338"/>
    </row>
    <row r="3" spans="1:45" ht="13.5" customHeight="1">
      <c r="A3" s="1024" t="s">
        <v>177</v>
      </c>
      <c r="H3" s="969" t="s">
        <v>999</v>
      </c>
      <c r="O3" s="245" t="s">
        <v>556</v>
      </c>
    </row>
    <row r="4" spans="1:45" ht="15" customHeight="1">
      <c r="A4" s="500" t="s">
        <v>249</v>
      </c>
      <c r="B4" s="500"/>
      <c r="C4" s="533"/>
      <c r="D4" s="514" t="s">
        <v>16</v>
      </c>
      <c r="E4" s="537"/>
      <c r="F4" s="514" t="s">
        <v>503</v>
      </c>
      <c r="G4" s="537"/>
      <c r="H4" s="514" t="s">
        <v>571</v>
      </c>
      <c r="I4" s="537"/>
      <c r="J4" s="514" t="s">
        <v>1006</v>
      </c>
      <c r="K4" s="537"/>
      <c r="L4" s="514" t="s">
        <v>371</v>
      </c>
      <c r="M4" s="537"/>
      <c r="N4" s="514" t="s">
        <v>690</v>
      </c>
      <c r="O4" s="521"/>
    </row>
    <row r="5" spans="1:45" ht="15" customHeight="1">
      <c r="A5" s="501"/>
      <c r="B5" s="501"/>
      <c r="C5" s="534"/>
      <c r="D5" s="514" t="s">
        <v>573</v>
      </c>
      <c r="E5" s="514" t="s">
        <v>574</v>
      </c>
      <c r="F5" s="514" t="s">
        <v>573</v>
      </c>
      <c r="G5" s="514" t="s">
        <v>574</v>
      </c>
      <c r="H5" s="514" t="s">
        <v>573</v>
      </c>
      <c r="I5" s="514" t="s">
        <v>574</v>
      </c>
      <c r="J5" s="514" t="s">
        <v>573</v>
      </c>
      <c r="K5" s="514" t="s">
        <v>574</v>
      </c>
      <c r="L5" s="514" t="s">
        <v>573</v>
      </c>
      <c r="M5" s="514" t="s">
        <v>574</v>
      </c>
      <c r="N5" s="514" t="s">
        <v>573</v>
      </c>
      <c r="O5" s="514" t="s">
        <v>574</v>
      </c>
    </row>
    <row r="6" spans="1:45" ht="17.25" customHeight="1">
      <c r="A6" s="1306" t="s">
        <v>251</v>
      </c>
      <c r="B6" s="1314">
        <v>4</v>
      </c>
      <c r="C6" s="1314" t="s">
        <v>730</v>
      </c>
      <c r="D6" s="1323">
        <v>7485</v>
      </c>
      <c r="E6" s="1333">
        <v>41023.678</v>
      </c>
      <c r="F6" s="1333">
        <v>1619</v>
      </c>
      <c r="G6" s="1333">
        <v>29875.296999999999</v>
      </c>
      <c r="H6" s="1333">
        <v>5056</v>
      </c>
      <c r="I6" s="1333">
        <v>10081.372000000001</v>
      </c>
      <c r="J6" s="1333">
        <v>147</v>
      </c>
      <c r="K6" s="1344">
        <v>60.083000000000006</v>
      </c>
      <c r="L6" s="1344" t="s">
        <v>31</v>
      </c>
      <c r="M6" s="1344" t="s">
        <v>31</v>
      </c>
      <c r="N6" s="1333">
        <v>663</v>
      </c>
      <c r="O6" s="1333">
        <v>1006.926</v>
      </c>
    </row>
    <row r="7" spans="1:45" ht="17.25" customHeight="1">
      <c r="A7" s="1307"/>
      <c r="B7" s="1153">
        <v>5</v>
      </c>
      <c r="C7" s="1153"/>
      <c r="D7" s="1324">
        <v>7520</v>
      </c>
      <c r="E7" s="1334">
        <v>45728</v>
      </c>
      <c r="F7" s="1334">
        <v>1691</v>
      </c>
      <c r="G7" s="1334">
        <v>34967</v>
      </c>
      <c r="H7" s="1334">
        <v>4927</v>
      </c>
      <c r="I7" s="1334">
        <v>9732</v>
      </c>
      <c r="J7" s="1334">
        <v>109</v>
      </c>
      <c r="K7" s="1334">
        <v>50</v>
      </c>
      <c r="L7" s="1344" t="s">
        <v>31</v>
      </c>
      <c r="M7" s="1344" t="s">
        <v>31</v>
      </c>
      <c r="N7" s="1334">
        <v>793</v>
      </c>
      <c r="O7" s="1334">
        <v>979</v>
      </c>
    </row>
    <row r="8" spans="1:45" ht="17.25" customHeight="1">
      <c r="A8" s="1308"/>
      <c r="B8" s="1153">
        <v>6</v>
      </c>
      <c r="C8" s="1153"/>
      <c r="D8" s="1324">
        <v>7284</v>
      </c>
      <c r="E8" s="1334">
        <v>46353</v>
      </c>
      <c r="F8" s="1334">
        <v>1621</v>
      </c>
      <c r="G8" s="1334">
        <v>36553</v>
      </c>
      <c r="H8" s="1334">
        <v>4774</v>
      </c>
      <c r="I8" s="1334">
        <v>8906</v>
      </c>
      <c r="J8" s="1334">
        <v>133</v>
      </c>
      <c r="K8" s="1334">
        <v>65</v>
      </c>
      <c r="L8" s="1344">
        <v>4</v>
      </c>
      <c r="M8" s="1344">
        <v>1</v>
      </c>
      <c r="N8" s="1334">
        <v>752</v>
      </c>
      <c r="O8" s="1334">
        <v>830</v>
      </c>
    </row>
    <row r="9" spans="1:45" ht="17.25" customHeight="1">
      <c r="A9" s="1309" t="s">
        <v>689</v>
      </c>
      <c r="B9" s="1315">
        <v>8</v>
      </c>
      <c r="C9" s="1319" t="s">
        <v>152</v>
      </c>
      <c r="D9" s="1325">
        <v>474</v>
      </c>
      <c r="E9" s="484">
        <v>3518.9050000000002</v>
      </c>
      <c r="F9" s="484">
        <v>124</v>
      </c>
      <c r="G9" s="484">
        <v>2939.77</v>
      </c>
      <c r="H9" s="484">
        <v>270</v>
      </c>
      <c r="I9" s="484">
        <v>464.15499999999997</v>
      </c>
      <c r="J9" s="1339">
        <v>7</v>
      </c>
      <c r="K9" s="1339">
        <v>3.13</v>
      </c>
      <c r="L9" s="1339" t="s">
        <v>31</v>
      </c>
      <c r="M9" s="1339" t="s">
        <v>31</v>
      </c>
      <c r="N9" s="1339">
        <v>73</v>
      </c>
      <c r="O9" s="1339">
        <v>111.85</v>
      </c>
      <c r="P9" s="1193"/>
    </row>
    <row r="10" spans="1:45" ht="17.25" customHeight="1">
      <c r="A10" s="1310"/>
      <c r="B10" s="1315">
        <v>9</v>
      </c>
      <c r="C10" s="1319"/>
      <c r="D10" s="1325">
        <v>525</v>
      </c>
      <c r="E10" s="484">
        <v>3316.5389999999998</v>
      </c>
      <c r="F10" s="484">
        <v>113</v>
      </c>
      <c r="G10" s="484">
        <v>2598.0859999999998</v>
      </c>
      <c r="H10" s="484">
        <v>343</v>
      </c>
      <c r="I10" s="484">
        <v>623.13699999999994</v>
      </c>
      <c r="J10" s="1339">
        <v>6</v>
      </c>
      <c r="K10" s="1339">
        <v>2.29</v>
      </c>
      <c r="L10" s="1339" t="s">
        <v>31</v>
      </c>
      <c r="M10" s="1339" t="s">
        <v>31</v>
      </c>
      <c r="N10" s="1339">
        <v>63</v>
      </c>
      <c r="O10" s="1339">
        <v>93.025999999999996</v>
      </c>
    </row>
    <row r="11" spans="1:45" ht="17.25" customHeight="1">
      <c r="A11" s="1311"/>
      <c r="B11" s="1316">
        <v>10</v>
      </c>
      <c r="C11" s="1320"/>
      <c r="D11" s="1326">
        <v>498</v>
      </c>
      <c r="E11" s="485">
        <v>4589.3319999999994</v>
      </c>
      <c r="F11" s="485">
        <v>133</v>
      </c>
      <c r="G11" s="485">
        <v>3788.4259999999999</v>
      </c>
      <c r="H11" s="485">
        <v>294</v>
      </c>
      <c r="I11" s="485">
        <v>635.04100000000005</v>
      </c>
      <c r="J11" s="1340">
        <v>11</v>
      </c>
      <c r="K11" s="1340">
        <v>5.9370000000000003</v>
      </c>
      <c r="L11" s="1340" t="s">
        <v>31</v>
      </c>
      <c r="M11" s="1340" t="s">
        <v>31</v>
      </c>
      <c r="N11" s="1340">
        <v>60</v>
      </c>
      <c r="O11" s="1340">
        <v>159.928</v>
      </c>
    </row>
    <row r="12" spans="1:45" ht="12" customHeight="1">
      <c r="A12" s="1024" t="s">
        <v>500</v>
      </c>
      <c r="B12" s="1193"/>
      <c r="C12" s="1193"/>
      <c r="D12" s="1327"/>
      <c r="E12" s="1327"/>
      <c r="F12" s="1327"/>
      <c r="G12" s="1327"/>
      <c r="H12" s="1327"/>
      <c r="I12" s="1327"/>
      <c r="J12" s="1327"/>
      <c r="K12" s="1327"/>
      <c r="L12" s="1345"/>
      <c r="M12" s="1345"/>
      <c r="N12" s="1327"/>
      <c r="O12" s="1327"/>
    </row>
    <row r="13" spans="1:45" ht="12" customHeight="1">
      <c r="B13" s="1193"/>
      <c r="C13" s="1193"/>
      <c r="D13" s="1327"/>
      <c r="E13" s="1327"/>
      <c r="F13" s="1327"/>
      <c r="G13" s="1327"/>
      <c r="H13" s="1327"/>
      <c r="I13" s="1327"/>
      <c r="J13" s="1327"/>
      <c r="K13" s="1327"/>
      <c r="L13" s="1345"/>
      <c r="M13" s="1345"/>
      <c r="N13" s="1327"/>
      <c r="O13" s="1327"/>
    </row>
    <row r="14" spans="1:45" ht="19.5" customHeight="1">
      <c r="G14" s="423" t="s">
        <v>471</v>
      </c>
    </row>
    <row r="15" spans="1:45" ht="13.5" customHeight="1">
      <c r="A15" s="43" t="s">
        <v>177</v>
      </c>
      <c r="H15" s="1138" t="s">
        <v>999</v>
      </c>
      <c r="O15" s="245" t="s">
        <v>550</v>
      </c>
    </row>
    <row r="16" spans="1:45" ht="15" customHeight="1">
      <c r="A16" s="500" t="s">
        <v>249</v>
      </c>
      <c r="B16" s="500"/>
      <c r="C16" s="533"/>
      <c r="D16" s="514" t="s">
        <v>16</v>
      </c>
      <c r="E16" s="537"/>
      <c r="F16" s="514" t="s">
        <v>503</v>
      </c>
      <c r="G16" s="537"/>
      <c r="H16" s="514" t="s">
        <v>571</v>
      </c>
      <c r="I16" s="537"/>
      <c r="J16" s="514" t="s">
        <v>1006</v>
      </c>
      <c r="K16" s="537"/>
      <c r="L16" s="514" t="s">
        <v>371</v>
      </c>
      <c r="M16" s="537"/>
      <c r="N16" s="514" t="s">
        <v>690</v>
      </c>
      <c r="O16" s="521"/>
    </row>
    <row r="17" spans="1:15" ht="15" customHeight="1">
      <c r="A17" s="501"/>
      <c r="B17" s="501"/>
      <c r="C17" s="534"/>
      <c r="D17" s="514" t="s">
        <v>573</v>
      </c>
      <c r="E17" s="514" t="s">
        <v>574</v>
      </c>
      <c r="F17" s="514" t="s">
        <v>573</v>
      </c>
      <c r="G17" s="514" t="s">
        <v>574</v>
      </c>
      <c r="H17" s="514" t="s">
        <v>573</v>
      </c>
      <c r="I17" s="514" t="s">
        <v>574</v>
      </c>
      <c r="J17" s="514" t="s">
        <v>573</v>
      </c>
      <c r="K17" s="514" t="s">
        <v>574</v>
      </c>
      <c r="L17" s="514" t="s">
        <v>573</v>
      </c>
      <c r="M17" s="514" t="s">
        <v>574</v>
      </c>
      <c r="N17" s="514" t="s">
        <v>573</v>
      </c>
      <c r="O17" s="514" t="s">
        <v>574</v>
      </c>
    </row>
    <row r="18" spans="1:15" ht="17.25" customHeight="1">
      <c r="A18" s="1306" t="s">
        <v>251</v>
      </c>
      <c r="B18" s="1153">
        <v>4</v>
      </c>
      <c r="C18" s="1153" t="s">
        <v>730</v>
      </c>
      <c r="D18" s="1328">
        <v>1529</v>
      </c>
      <c r="E18" s="1335">
        <v>2483</v>
      </c>
      <c r="F18" s="1335">
        <v>77</v>
      </c>
      <c r="G18" s="1335">
        <v>851</v>
      </c>
      <c r="H18" s="1335">
        <v>1433</v>
      </c>
      <c r="I18" s="1335">
        <v>1622</v>
      </c>
      <c r="J18" s="1341" t="s">
        <v>31</v>
      </c>
      <c r="K18" s="1341" t="s">
        <v>31</v>
      </c>
      <c r="L18" s="1341" t="s">
        <v>31</v>
      </c>
      <c r="M18" s="1341" t="s">
        <v>31</v>
      </c>
      <c r="N18" s="1341">
        <v>19</v>
      </c>
      <c r="O18" s="1341">
        <v>10</v>
      </c>
    </row>
    <row r="19" spans="1:15" ht="17.25" customHeight="1">
      <c r="A19" s="1308"/>
      <c r="B19" s="1314">
        <v>5</v>
      </c>
      <c r="C19" s="1314"/>
      <c r="D19" s="1329">
        <v>1391</v>
      </c>
      <c r="E19" s="1336">
        <v>2594</v>
      </c>
      <c r="F19" s="1336">
        <v>71</v>
      </c>
      <c r="G19" s="1336">
        <v>950</v>
      </c>
      <c r="H19" s="1336">
        <v>1304</v>
      </c>
      <c r="I19" s="1336">
        <v>1633</v>
      </c>
      <c r="J19" s="1341" t="s">
        <v>31</v>
      </c>
      <c r="K19" s="1341" t="s">
        <v>31</v>
      </c>
      <c r="L19" s="1341" t="s">
        <v>31</v>
      </c>
      <c r="M19" s="1341" t="s">
        <v>31</v>
      </c>
      <c r="N19" s="1341">
        <v>16</v>
      </c>
      <c r="O19" s="1341">
        <v>11</v>
      </c>
    </row>
    <row r="20" spans="1:15" ht="17.25" customHeight="1">
      <c r="A20" s="1312"/>
      <c r="B20" s="1314">
        <v>6</v>
      </c>
      <c r="C20" s="1314"/>
      <c r="D20" s="1329">
        <v>1352</v>
      </c>
      <c r="E20" s="1336">
        <v>2540</v>
      </c>
      <c r="F20" s="1336">
        <v>75</v>
      </c>
      <c r="G20" s="1336">
        <v>936</v>
      </c>
      <c r="H20" s="1336">
        <v>1259</v>
      </c>
      <c r="I20" s="1336">
        <v>1593</v>
      </c>
      <c r="J20" s="1341" t="s">
        <v>31</v>
      </c>
      <c r="K20" s="1341" t="s">
        <v>31</v>
      </c>
      <c r="L20" s="1341" t="s">
        <v>31</v>
      </c>
      <c r="M20" s="1341" t="s">
        <v>31</v>
      </c>
      <c r="N20" s="1341">
        <v>18</v>
      </c>
      <c r="O20" s="1341">
        <v>11</v>
      </c>
    </row>
    <row r="21" spans="1:15" ht="17.25" customHeight="1">
      <c r="A21" s="1309" t="s">
        <v>689</v>
      </c>
      <c r="B21" s="1317">
        <v>8</v>
      </c>
      <c r="C21" s="1321" t="s">
        <v>152</v>
      </c>
      <c r="D21" s="418">
        <v>103</v>
      </c>
      <c r="E21" s="427">
        <v>187</v>
      </c>
      <c r="F21" s="427">
        <v>6</v>
      </c>
      <c r="G21" s="427">
        <v>72</v>
      </c>
      <c r="H21" s="427">
        <v>97</v>
      </c>
      <c r="I21" s="427">
        <v>115</v>
      </c>
      <c r="J21" s="1342" t="s">
        <v>31</v>
      </c>
      <c r="K21" s="1342" t="s">
        <v>31</v>
      </c>
      <c r="L21" s="1342" t="s">
        <v>31</v>
      </c>
      <c r="M21" s="1342" t="s">
        <v>31</v>
      </c>
      <c r="N21" s="1342" t="s">
        <v>31</v>
      </c>
      <c r="O21" s="1342" t="s">
        <v>31</v>
      </c>
    </row>
    <row r="22" spans="1:15" ht="17.25" customHeight="1">
      <c r="A22" s="1313"/>
      <c r="B22" s="1317">
        <v>9</v>
      </c>
      <c r="C22" s="1321"/>
      <c r="D22" s="418">
        <v>110</v>
      </c>
      <c r="E22" s="427">
        <v>176</v>
      </c>
      <c r="F22" s="427">
        <v>7</v>
      </c>
      <c r="G22" s="427">
        <v>41</v>
      </c>
      <c r="H22" s="427">
        <v>101</v>
      </c>
      <c r="I22" s="427">
        <v>134</v>
      </c>
      <c r="J22" s="1342" t="s">
        <v>31</v>
      </c>
      <c r="K22" s="1342" t="s">
        <v>31</v>
      </c>
      <c r="L22" s="1342" t="s">
        <v>31</v>
      </c>
      <c r="M22" s="1342" t="s">
        <v>31</v>
      </c>
      <c r="N22" s="1342">
        <v>2</v>
      </c>
      <c r="O22" s="1342">
        <v>1</v>
      </c>
    </row>
    <row r="23" spans="1:15" ht="17.25" customHeight="1">
      <c r="A23" s="1311"/>
      <c r="B23" s="1318">
        <v>10</v>
      </c>
      <c r="C23" s="1322"/>
      <c r="D23" s="1330">
        <v>95</v>
      </c>
      <c r="E23" s="1337">
        <v>185</v>
      </c>
      <c r="F23" s="1337">
        <v>6</v>
      </c>
      <c r="G23" s="1337">
        <v>49</v>
      </c>
      <c r="H23" s="1337">
        <v>87</v>
      </c>
      <c r="I23" s="1337">
        <v>135</v>
      </c>
      <c r="J23" s="1343" t="s">
        <v>31</v>
      </c>
      <c r="K23" s="1343" t="s">
        <v>31</v>
      </c>
      <c r="L23" s="1343" t="s">
        <v>31</v>
      </c>
      <c r="M23" s="1343" t="s">
        <v>31</v>
      </c>
      <c r="N23" s="1343">
        <v>2</v>
      </c>
      <c r="O23" s="1343">
        <v>1</v>
      </c>
    </row>
    <row r="24" spans="1:15" ht="12" customHeight="1">
      <c r="A24" s="1024" t="s">
        <v>500</v>
      </c>
    </row>
    <row r="25" spans="1:15" ht="12" customHeight="1"/>
    <row r="26" spans="1:15">
      <c r="A26" s="43"/>
      <c r="B26" s="43"/>
      <c r="C26" s="43"/>
      <c r="D26" s="1331"/>
      <c r="E26" s="1331"/>
      <c r="F26" s="1331"/>
      <c r="G26" s="1331"/>
      <c r="H26" s="1331"/>
      <c r="I26" s="1331"/>
      <c r="J26" s="1331"/>
      <c r="K26" s="1331"/>
      <c r="L26" s="1331"/>
      <c r="M26" s="1331"/>
      <c r="N26" s="1331"/>
      <c r="O26" s="1331"/>
    </row>
    <row r="27" spans="1:15">
      <c r="A27" s="43"/>
      <c r="B27" s="43"/>
      <c r="C27" s="43"/>
      <c r="D27" s="1332"/>
      <c r="E27" s="1332"/>
      <c r="F27" s="1332"/>
      <c r="G27" s="1332"/>
      <c r="H27" s="1332"/>
      <c r="I27" s="1332"/>
      <c r="J27" s="1332"/>
      <c r="K27" s="1332"/>
      <c r="L27" s="1332"/>
      <c r="M27" s="1332"/>
      <c r="N27" s="1332"/>
      <c r="O27" s="1332"/>
    </row>
    <row r="28" spans="1:15">
      <c r="A28" s="43"/>
      <c r="B28" s="43"/>
      <c r="C28" s="43"/>
      <c r="D28" s="1332"/>
      <c r="E28" s="1332"/>
      <c r="F28" s="1332"/>
      <c r="G28" s="1332"/>
      <c r="H28" s="1332"/>
      <c r="I28" s="1332"/>
      <c r="J28" s="1332"/>
      <c r="K28" s="1332"/>
      <c r="L28" s="1332"/>
      <c r="M28" s="1332"/>
      <c r="N28" s="1332"/>
      <c r="O28" s="1332"/>
    </row>
    <row r="29" spans="1:15">
      <c r="A29" s="43"/>
      <c r="B29" s="43"/>
      <c r="C29" s="43"/>
      <c r="D29" s="1332"/>
      <c r="E29" s="1332"/>
      <c r="F29" s="1332"/>
      <c r="G29" s="1332"/>
      <c r="H29" s="1332"/>
      <c r="I29" s="1332"/>
      <c r="J29" s="1332"/>
      <c r="K29" s="1332"/>
      <c r="L29" s="1332"/>
      <c r="M29" s="1332"/>
      <c r="N29" s="1332"/>
      <c r="O29" s="1332"/>
    </row>
    <row r="30" spans="1:15">
      <c r="A30" s="43"/>
      <c r="B30" s="43"/>
      <c r="C30" s="43"/>
      <c r="D30" s="1332"/>
      <c r="E30" s="1332"/>
      <c r="F30" s="1332"/>
      <c r="G30" s="1332"/>
      <c r="H30" s="1332"/>
      <c r="I30" s="1332"/>
      <c r="J30" s="1332"/>
      <c r="K30" s="1332"/>
      <c r="L30" s="1332"/>
      <c r="M30" s="1332"/>
      <c r="N30" s="1332"/>
      <c r="O30" s="1332"/>
    </row>
    <row r="31" spans="1:15">
      <c r="A31" s="43"/>
      <c r="B31" s="43"/>
      <c r="C31" s="43"/>
      <c r="D31" s="1332"/>
      <c r="E31" s="1332"/>
      <c r="F31" s="1332"/>
      <c r="G31" s="1332"/>
      <c r="H31" s="1332"/>
      <c r="I31" s="1332"/>
      <c r="J31" s="1332"/>
      <c r="K31" s="1332"/>
      <c r="L31" s="1332"/>
      <c r="M31" s="1332"/>
      <c r="N31" s="1332"/>
      <c r="O31" s="1332"/>
    </row>
    <row r="32" spans="1:15">
      <c r="A32" s="43"/>
      <c r="B32" s="43"/>
      <c r="C32" s="43"/>
      <c r="D32" s="1332"/>
      <c r="E32" s="1332"/>
      <c r="F32" s="1332"/>
      <c r="G32" s="1332"/>
      <c r="H32" s="1332"/>
      <c r="I32" s="1332"/>
      <c r="J32" s="1332"/>
      <c r="K32" s="1332"/>
      <c r="L32" s="1332"/>
      <c r="M32" s="1332"/>
      <c r="N32" s="1332"/>
      <c r="O32" s="1332"/>
    </row>
    <row r="33" spans="1:15">
      <c r="A33" s="43"/>
      <c r="B33" s="43"/>
      <c r="C33" s="43"/>
      <c r="D33" s="1332"/>
      <c r="E33" s="1332"/>
      <c r="F33" s="1332"/>
      <c r="G33" s="1332"/>
      <c r="H33" s="1332"/>
      <c r="I33" s="1332"/>
      <c r="J33" s="1332"/>
      <c r="K33" s="1332"/>
      <c r="L33" s="1332"/>
      <c r="M33" s="1332"/>
      <c r="N33" s="1332"/>
      <c r="O33" s="1332"/>
    </row>
    <row r="34" spans="1:15">
      <c r="A34" s="43"/>
      <c r="B34" s="43"/>
      <c r="C34" s="43"/>
      <c r="D34" s="1332"/>
      <c r="E34" s="1332"/>
      <c r="F34" s="1332"/>
      <c r="G34" s="1332"/>
      <c r="H34" s="1332"/>
      <c r="I34" s="1332"/>
      <c r="J34" s="1332"/>
      <c r="K34" s="1332"/>
      <c r="L34" s="1332"/>
      <c r="M34" s="1332"/>
      <c r="N34" s="1332"/>
      <c r="O34" s="1332"/>
    </row>
    <row r="35" spans="1:15">
      <c r="A35" s="43"/>
      <c r="B35" s="43"/>
      <c r="C35" s="43"/>
      <c r="D35" s="1332"/>
      <c r="E35" s="1332"/>
      <c r="F35" s="1332"/>
      <c r="G35" s="1332"/>
      <c r="H35" s="1332"/>
      <c r="I35" s="1332"/>
      <c r="J35" s="1332"/>
      <c r="K35" s="1332"/>
      <c r="L35" s="1332"/>
      <c r="M35" s="1332"/>
      <c r="N35" s="1332"/>
      <c r="O35" s="1332"/>
    </row>
    <row r="36" spans="1:15">
      <c r="A36" s="43"/>
      <c r="B36" s="43"/>
      <c r="C36" s="43"/>
      <c r="D36" s="43"/>
      <c r="E36" s="43"/>
      <c r="F36" s="43"/>
      <c r="G36" s="43"/>
      <c r="H36" s="43"/>
      <c r="I36" s="43"/>
      <c r="J36" s="43"/>
      <c r="K36" s="43"/>
      <c r="L36" s="43"/>
      <c r="M36" s="43"/>
      <c r="N36" s="43"/>
      <c r="O36" s="43"/>
    </row>
    <row r="37" spans="1:15">
      <c r="A37" s="43"/>
      <c r="B37" s="43"/>
      <c r="C37" s="43"/>
      <c r="D37" s="43"/>
      <c r="E37" s="43"/>
      <c r="F37" s="43"/>
      <c r="G37" s="43"/>
      <c r="H37" s="43"/>
      <c r="I37" s="43"/>
      <c r="J37" s="43"/>
      <c r="K37" s="43"/>
      <c r="L37" s="43"/>
      <c r="M37" s="43"/>
      <c r="N37" s="43"/>
      <c r="O37" s="43"/>
    </row>
    <row r="38" spans="1:15">
      <c r="A38" s="43"/>
      <c r="B38" s="43"/>
      <c r="C38" s="43"/>
      <c r="D38" s="43"/>
      <c r="E38" s="43"/>
      <c r="F38" s="43"/>
      <c r="G38" s="43"/>
      <c r="H38" s="43"/>
      <c r="I38" s="43"/>
      <c r="J38" s="43"/>
      <c r="K38" s="43"/>
      <c r="L38" s="43"/>
      <c r="M38" s="43"/>
      <c r="N38" s="43"/>
      <c r="O38" s="43"/>
    </row>
    <row r="39" spans="1:15">
      <c r="A39" s="43"/>
      <c r="B39" s="43"/>
      <c r="C39" s="43"/>
      <c r="D39" s="43"/>
      <c r="E39" s="43"/>
      <c r="F39" s="43"/>
      <c r="G39" s="43"/>
      <c r="H39" s="43"/>
      <c r="I39" s="43"/>
      <c r="J39" s="43"/>
      <c r="K39" s="43"/>
      <c r="L39" s="43"/>
      <c r="M39" s="43"/>
      <c r="N39" s="43"/>
      <c r="O39" s="43"/>
    </row>
    <row r="40" spans="1:15">
      <c r="A40" s="43"/>
      <c r="B40" s="43"/>
      <c r="C40" s="43"/>
      <c r="D40" s="43"/>
      <c r="E40" s="43"/>
      <c r="F40" s="43"/>
      <c r="G40" s="43"/>
      <c r="H40" s="43"/>
      <c r="I40" s="43"/>
      <c r="J40" s="43"/>
      <c r="K40" s="43"/>
      <c r="L40" s="43"/>
      <c r="M40" s="43"/>
      <c r="N40" s="43"/>
      <c r="O40" s="43"/>
    </row>
    <row r="41" spans="1:15">
      <c r="A41" s="43"/>
      <c r="B41" s="43"/>
      <c r="C41" s="43"/>
      <c r="D41" s="43"/>
      <c r="E41" s="43"/>
      <c r="F41" s="43"/>
      <c r="G41" s="43"/>
      <c r="H41" s="43"/>
      <c r="I41" s="43"/>
      <c r="J41" s="43"/>
      <c r="K41" s="43"/>
      <c r="L41" s="43"/>
      <c r="M41" s="43"/>
      <c r="N41" s="43"/>
      <c r="O41" s="43"/>
    </row>
  </sheetData>
  <mergeCells count="14">
    <mergeCell ref="D4:E4"/>
    <mergeCell ref="F4:G4"/>
    <mergeCell ref="H4:I4"/>
    <mergeCell ref="J4:K4"/>
    <mergeCell ref="L4:M4"/>
    <mergeCell ref="N4:O4"/>
    <mergeCell ref="D16:E16"/>
    <mergeCell ref="F16:G16"/>
    <mergeCell ref="H16:I16"/>
    <mergeCell ref="J16:K16"/>
    <mergeCell ref="L16:M16"/>
    <mergeCell ref="N16:O16"/>
    <mergeCell ref="A4:C5"/>
    <mergeCell ref="A16:C17"/>
  </mergeCells>
  <phoneticPr fontId="39"/>
  <dataValidations count="1">
    <dataValidation imeMode="off" allowBlank="1" showDropDown="0" showInputMessage="1" showErrorMessage="1" sqref="B18 D18:O18 D21:D23 J19:O20 B21:B23 L7:M11 N9:O11 B6:B11 D9:K11 D6:O6"/>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dimension ref="A1:AG33"/>
  <sheetViews>
    <sheetView showGridLines="0" zoomScale="85" zoomScaleNormal="85" zoomScaleSheetLayoutView="100" workbookViewId="0">
      <selection activeCell="R15" sqref="R15"/>
    </sheetView>
  </sheetViews>
  <sheetFormatPr defaultRowHeight="12"/>
  <cols>
    <col min="1" max="1" width="7.25" style="1024" customWidth="1"/>
    <col min="2" max="3" width="3.125" style="1024" customWidth="1"/>
    <col min="4" max="18" width="7.625" style="1024" customWidth="1"/>
    <col min="19" max="19" width="6.625" style="1024" customWidth="1"/>
    <col min="20" max="20" width="6.75" style="1024" customWidth="1"/>
    <col min="21" max="33" width="5.625" style="1024" customWidth="1"/>
    <col min="34" max="16384" width="9" style="1024" customWidth="1"/>
  </cols>
  <sheetData>
    <row r="1" spans="1:18" ht="19.5" customHeight="1">
      <c r="H1" s="423" t="s">
        <v>25</v>
      </c>
    </row>
    <row r="2" spans="1:18" ht="13.5" customHeight="1">
      <c r="R2" s="245" t="s">
        <v>244</v>
      </c>
    </row>
    <row r="3" spans="1:18" ht="13.5" customHeight="1">
      <c r="A3" s="1346" t="s">
        <v>177</v>
      </c>
      <c r="B3" s="1355"/>
      <c r="C3" s="1355"/>
      <c r="D3" s="1364" t="s">
        <v>842</v>
      </c>
      <c r="E3" s="1375"/>
      <c r="F3" s="1375"/>
      <c r="G3" s="1375"/>
      <c r="H3" s="1375"/>
      <c r="I3" s="1364" t="s">
        <v>842</v>
      </c>
      <c r="J3" s="1375"/>
      <c r="K3" s="1375"/>
      <c r="L3" s="1375"/>
      <c r="M3" s="1375"/>
      <c r="N3" s="1364" t="s">
        <v>842</v>
      </c>
      <c r="O3" s="1375"/>
      <c r="P3" s="1375"/>
      <c r="Q3" s="1375"/>
      <c r="R3" s="1375"/>
    </row>
    <row r="4" spans="1:18" ht="15" customHeight="1">
      <c r="A4" s="500" t="s">
        <v>249</v>
      </c>
      <c r="B4" s="500"/>
      <c r="C4" s="533"/>
      <c r="D4" s="514" t="s">
        <v>124</v>
      </c>
      <c r="E4" s="521"/>
      <c r="F4" s="521"/>
      <c r="G4" s="521"/>
      <c r="H4" s="537"/>
      <c r="I4" s="514" t="s">
        <v>641</v>
      </c>
      <c r="J4" s="521"/>
      <c r="K4" s="521"/>
      <c r="L4" s="521"/>
      <c r="M4" s="537"/>
      <c r="N4" s="514" t="s">
        <v>136</v>
      </c>
      <c r="O4" s="521"/>
      <c r="P4" s="521"/>
      <c r="Q4" s="521"/>
      <c r="R4" s="521"/>
    </row>
    <row r="5" spans="1:18" ht="15" customHeight="1">
      <c r="A5" s="626"/>
      <c r="B5" s="626"/>
      <c r="C5" s="628"/>
      <c r="D5" s="1365" t="s">
        <v>645</v>
      </c>
      <c r="E5" s="514" t="s">
        <v>232</v>
      </c>
      <c r="F5" s="537"/>
      <c r="G5" s="514" t="s">
        <v>577</v>
      </c>
      <c r="H5" s="537"/>
      <c r="I5" s="1365" t="s">
        <v>645</v>
      </c>
      <c r="J5" s="514" t="s">
        <v>232</v>
      </c>
      <c r="K5" s="537"/>
      <c r="L5" s="514" t="s">
        <v>577</v>
      </c>
      <c r="M5" s="537"/>
      <c r="N5" s="1365" t="s">
        <v>645</v>
      </c>
      <c r="O5" s="514" t="s">
        <v>232</v>
      </c>
      <c r="P5" s="537"/>
      <c r="Q5" s="514" t="s">
        <v>577</v>
      </c>
      <c r="R5" s="521"/>
    </row>
    <row r="6" spans="1:18" ht="15" customHeight="1">
      <c r="A6" s="501"/>
      <c r="B6" s="501"/>
      <c r="C6" s="534"/>
      <c r="D6" s="1366"/>
      <c r="E6" s="514" t="s">
        <v>180</v>
      </c>
      <c r="F6" s="514" t="s">
        <v>173</v>
      </c>
      <c r="G6" s="514" t="s">
        <v>578</v>
      </c>
      <c r="H6" s="514" t="s">
        <v>292</v>
      </c>
      <c r="I6" s="1366"/>
      <c r="J6" s="514" t="s">
        <v>180</v>
      </c>
      <c r="K6" s="514" t="s">
        <v>173</v>
      </c>
      <c r="L6" s="514" t="s">
        <v>578</v>
      </c>
      <c r="M6" s="514" t="s">
        <v>292</v>
      </c>
      <c r="N6" s="1366"/>
      <c r="O6" s="514" t="s">
        <v>180</v>
      </c>
      <c r="P6" s="514" t="s">
        <v>173</v>
      </c>
      <c r="Q6" s="514" t="s">
        <v>578</v>
      </c>
      <c r="R6" s="514" t="s">
        <v>292</v>
      </c>
    </row>
    <row r="7" spans="1:18" ht="17.25" customHeight="1">
      <c r="A7" s="1347" t="s">
        <v>206</v>
      </c>
      <c r="B7" s="1314">
        <v>5</v>
      </c>
      <c r="C7" s="1357" t="s">
        <v>730</v>
      </c>
      <c r="D7" s="1367">
        <v>15830</v>
      </c>
      <c r="E7" s="1334">
        <v>3329</v>
      </c>
      <c r="F7" s="1334">
        <v>5926</v>
      </c>
      <c r="G7" s="1334">
        <v>1931</v>
      </c>
      <c r="H7" s="1334">
        <v>4645</v>
      </c>
      <c r="I7" s="1329">
        <v>2834</v>
      </c>
      <c r="J7" s="1389">
        <v>40</v>
      </c>
      <c r="K7" s="1389">
        <v>825</v>
      </c>
      <c r="L7" s="1389">
        <v>230</v>
      </c>
      <c r="M7" s="1389">
        <v>1739</v>
      </c>
      <c r="N7" s="1329">
        <v>2607</v>
      </c>
      <c r="O7" s="1336">
        <v>1514</v>
      </c>
      <c r="P7" s="1336">
        <v>207</v>
      </c>
      <c r="Q7" s="1336">
        <v>595</v>
      </c>
      <c r="R7" s="1312">
        <v>291</v>
      </c>
    </row>
    <row r="8" spans="1:18" ht="17.25" customHeight="1">
      <c r="A8" s="1312"/>
      <c r="B8" s="1314">
        <v>6</v>
      </c>
      <c r="C8" s="1312"/>
      <c r="D8" s="1367">
        <v>15347</v>
      </c>
      <c r="E8" s="1334">
        <v>3172</v>
      </c>
      <c r="F8" s="1334">
        <v>6114</v>
      </c>
      <c r="G8" s="1334">
        <v>1919</v>
      </c>
      <c r="H8" s="1334">
        <v>4142</v>
      </c>
      <c r="I8" s="1329">
        <v>2792</v>
      </c>
      <c r="J8" s="1336">
        <v>43</v>
      </c>
      <c r="K8" s="1336">
        <v>860</v>
      </c>
      <c r="L8" s="1336">
        <v>235</v>
      </c>
      <c r="M8" s="1336">
        <v>1654</v>
      </c>
      <c r="N8" s="1329">
        <v>2484</v>
      </c>
      <c r="O8" s="1336">
        <v>1654</v>
      </c>
      <c r="P8" s="1336">
        <v>283</v>
      </c>
      <c r="Q8" s="1336">
        <v>424</v>
      </c>
      <c r="R8" s="1312">
        <v>124</v>
      </c>
    </row>
    <row r="9" spans="1:18" ht="17.25" customHeight="1">
      <c r="A9" s="1313" t="s">
        <v>689</v>
      </c>
      <c r="B9" s="1317">
        <v>7</v>
      </c>
      <c r="C9" s="1321" t="s">
        <v>152</v>
      </c>
      <c r="D9" s="1368">
        <v>1377.5170000000001</v>
      </c>
      <c r="E9" s="1376">
        <v>265.87200000000001</v>
      </c>
      <c r="F9" s="1376">
        <v>619.91800000000001</v>
      </c>
      <c r="G9" s="1376">
        <v>175.00700000000001</v>
      </c>
      <c r="H9" s="1376">
        <v>316.72000000000003</v>
      </c>
      <c r="I9" s="1387">
        <v>186</v>
      </c>
      <c r="J9" s="1390">
        <v>5</v>
      </c>
      <c r="K9" s="1392">
        <v>38</v>
      </c>
      <c r="L9" s="1392">
        <v>21</v>
      </c>
      <c r="M9" s="1392">
        <v>122</v>
      </c>
      <c r="N9" s="1395">
        <v>196</v>
      </c>
      <c r="O9" s="1379">
        <v>94</v>
      </c>
      <c r="P9" s="1379">
        <v>38</v>
      </c>
      <c r="Q9" s="1379">
        <v>57</v>
      </c>
      <c r="R9" s="1379">
        <v>7</v>
      </c>
    </row>
    <row r="10" spans="1:18" ht="17.25" customHeight="1">
      <c r="A10" s="1313"/>
      <c r="B10" s="1317">
        <v>8</v>
      </c>
      <c r="C10" s="1321"/>
      <c r="D10" s="1368">
        <v>1119.1440000000002</v>
      </c>
      <c r="E10" s="1376">
        <v>248.62</v>
      </c>
      <c r="F10" s="1376">
        <v>447.166</v>
      </c>
      <c r="G10" s="1376">
        <v>150.18100000000001</v>
      </c>
      <c r="H10" s="1376">
        <v>273.17700000000002</v>
      </c>
      <c r="I10" s="1387">
        <v>226</v>
      </c>
      <c r="J10" s="1390" t="s">
        <v>31</v>
      </c>
      <c r="K10" s="1392">
        <v>80</v>
      </c>
      <c r="L10" s="1392">
        <v>21</v>
      </c>
      <c r="M10" s="1392">
        <v>124</v>
      </c>
      <c r="N10" s="1395">
        <v>182</v>
      </c>
      <c r="O10" s="1379">
        <v>102</v>
      </c>
      <c r="P10" s="1379">
        <v>28</v>
      </c>
      <c r="Q10" s="1379">
        <v>41</v>
      </c>
      <c r="R10" s="1379">
        <v>11</v>
      </c>
    </row>
    <row r="11" spans="1:18" ht="17.25" customHeight="1">
      <c r="A11" s="1310"/>
      <c r="B11" s="1317">
        <v>9</v>
      </c>
      <c r="C11" s="1321"/>
      <c r="D11" s="1368" t="s">
        <v>476</v>
      </c>
      <c r="E11" s="1376" t="s">
        <v>1007</v>
      </c>
      <c r="F11" s="1376" t="s">
        <v>62</v>
      </c>
      <c r="G11" s="1376" t="s">
        <v>623</v>
      </c>
      <c r="H11" s="1376" t="s">
        <v>78</v>
      </c>
      <c r="I11" s="1387">
        <v>194</v>
      </c>
      <c r="J11" s="1390">
        <v>7</v>
      </c>
      <c r="K11" s="1392">
        <v>37</v>
      </c>
      <c r="L11" s="1392">
        <v>20</v>
      </c>
      <c r="M11" s="1392">
        <v>130</v>
      </c>
      <c r="N11" s="1395">
        <v>188</v>
      </c>
      <c r="O11" s="1379">
        <v>107</v>
      </c>
      <c r="P11" s="1379">
        <v>32</v>
      </c>
      <c r="Q11" s="1379">
        <v>43</v>
      </c>
      <c r="R11" s="1379">
        <v>7</v>
      </c>
    </row>
    <row r="12" spans="1:18" ht="17.25" customHeight="1">
      <c r="A12" s="1311"/>
      <c r="B12" s="1318">
        <v>10</v>
      </c>
      <c r="C12" s="1322"/>
      <c r="D12" s="1369">
        <v>1257.671</v>
      </c>
      <c r="E12" s="1377">
        <v>298.34500000000003</v>
      </c>
      <c r="F12" s="1377">
        <v>511.88299999999998</v>
      </c>
      <c r="G12" s="1377">
        <v>156.04300000000001</v>
      </c>
      <c r="H12" s="1377">
        <v>0</v>
      </c>
      <c r="I12" s="1388">
        <v>169</v>
      </c>
      <c r="J12" s="1391">
        <v>2</v>
      </c>
      <c r="K12" s="1393">
        <v>30</v>
      </c>
      <c r="L12" s="1393">
        <v>10</v>
      </c>
      <c r="M12" s="1394">
        <v>127</v>
      </c>
      <c r="N12" s="1396">
        <v>207</v>
      </c>
      <c r="O12" s="1399">
        <v>121</v>
      </c>
      <c r="P12" s="1399">
        <v>30</v>
      </c>
      <c r="Q12" s="1399">
        <v>50</v>
      </c>
      <c r="R12" s="1399">
        <v>6</v>
      </c>
    </row>
    <row r="13" spans="1:18" ht="12" customHeight="1">
      <c r="A13" s="43" t="s">
        <v>610</v>
      </c>
      <c r="B13" s="1032"/>
      <c r="C13" s="1032"/>
      <c r="D13" s="1032"/>
      <c r="E13" s="1032"/>
      <c r="F13" s="1032"/>
      <c r="G13" s="1032"/>
      <c r="H13" s="1032"/>
      <c r="I13" s="1032"/>
      <c r="J13" s="1032"/>
      <c r="K13" s="1032"/>
      <c r="L13" s="1032"/>
      <c r="M13" s="1032"/>
      <c r="N13" s="1032"/>
      <c r="O13" s="1032"/>
      <c r="P13" s="1032"/>
      <c r="Q13" s="1032"/>
      <c r="R13" s="1032"/>
    </row>
    <row r="14" spans="1:18" ht="12" customHeight="1">
      <c r="A14" s="1024" t="s">
        <v>117</v>
      </c>
      <c r="B14" s="1032"/>
      <c r="C14" s="1032"/>
      <c r="D14" s="1032"/>
      <c r="E14" s="1032"/>
      <c r="F14" s="1032"/>
      <c r="G14" s="1032"/>
      <c r="H14" s="1032"/>
      <c r="I14" s="1032"/>
      <c r="J14" s="1032"/>
      <c r="K14" s="1032"/>
      <c r="L14" s="1032"/>
      <c r="M14" s="1032"/>
      <c r="N14" s="1032"/>
      <c r="O14" s="1032"/>
      <c r="P14" s="1032"/>
      <c r="Q14" s="1032"/>
      <c r="R14" s="1032"/>
    </row>
    <row r="15" spans="1:18" ht="12" customHeight="1">
      <c r="B15" s="1032"/>
      <c r="C15" s="1032"/>
      <c r="D15" s="1032"/>
      <c r="E15" s="1032"/>
      <c r="F15" s="1032"/>
      <c r="G15" s="1032"/>
      <c r="H15" s="1032"/>
      <c r="I15" s="1032"/>
      <c r="J15" s="1032"/>
      <c r="K15" s="1032"/>
      <c r="L15" s="1032"/>
      <c r="M15" s="1032"/>
      <c r="N15" s="1032"/>
      <c r="O15" s="1032"/>
      <c r="P15" s="1032"/>
      <c r="Q15" s="1032"/>
      <c r="R15" s="1032"/>
    </row>
    <row r="16" spans="1:18" ht="24" customHeight="1">
      <c r="A16" s="1032"/>
      <c r="B16" s="1032"/>
      <c r="C16" s="1032"/>
      <c r="D16" s="1032"/>
      <c r="E16" s="1120"/>
      <c r="F16" s="1120"/>
      <c r="G16" s="1120"/>
      <c r="H16" s="423" t="s">
        <v>118</v>
      </c>
      <c r="I16" s="1032"/>
      <c r="J16" s="1120"/>
      <c r="K16" s="1120"/>
      <c r="L16" s="1120"/>
      <c r="M16" s="1120"/>
      <c r="N16" s="1032"/>
      <c r="O16" s="1120"/>
      <c r="P16" s="1120"/>
      <c r="Q16" s="1120"/>
      <c r="R16" s="1120"/>
    </row>
    <row r="17" spans="1:33" ht="13.5" customHeight="1">
      <c r="A17" s="1348"/>
      <c r="R17" s="245" t="s">
        <v>244</v>
      </c>
    </row>
    <row r="18" spans="1:33" ht="13.5" customHeight="1">
      <c r="A18" s="1032" t="s">
        <v>177</v>
      </c>
      <c r="D18" s="1364" t="s">
        <v>842</v>
      </c>
      <c r="E18" s="1375"/>
      <c r="F18" s="1375"/>
      <c r="G18" s="1375"/>
      <c r="H18" s="1375"/>
      <c r="I18" s="1364" t="s">
        <v>959</v>
      </c>
      <c r="J18" s="1375"/>
      <c r="K18" s="1375"/>
      <c r="L18" s="1375"/>
      <c r="M18" s="1375"/>
      <c r="N18" s="1364" t="s">
        <v>959</v>
      </c>
      <c r="O18" s="1375"/>
      <c r="P18" s="1375"/>
      <c r="Q18" s="1375"/>
      <c r="R18" s="1375"/>
    </row>
    <row r="19" spans="1:33" ht="13.5" customHeight="1">
      <c r="A19" s="1349" t="s">
        <v>457</v>
      </c>
      <c r="B19" s="1349"/>
      <c r="C19" s="1358"/>
      <c r="D19" s="514" t="s">
        <v>580</v>
      </c>
      <c r="E19" s="521"/>
      <c r="F19" s="521"/>
      <c r="G19" s="521"/>
      <c r="H19" s="537"/>
      <c r="I19" s="514" t="s">
        <v>9</v>
      </c>
      <c r="J19" s="521"/>
      <c r="K19" s="521"/>
      <c r="L19" s="521"/>
      <c r="M19" s="537"/>
      <c r="N19" s="514" t="s">
        <v>904</v>
      </c>
      <c r="O19" s="521"/>
      <c r="P19" s="521"/>
      <c r="Q19" s="521"/>
      <c r="R19" s="521"/>
      <c r="S19" s="966"/>
      <c r="T19" s="966"/>
      <c r="U19" s="966"/>
      <c r="V19" s="966"/>
      <c r="W19" s="966"/>
      <c r="X19" s="966"/>
      <c r="Y19" s="966"/>
      <c r="Z19" s="966"/>
      <c r="AA19" s="966"/>
      <c r="AB19" s="966"/>
      <c r="AC19" s="966"/>
      <c r="AD19" s="966"/>
      <c r="AE19" s="966"/>
      <c r="AF19" s="966"/>
      <c r="AG19" s="966"/>
    </row>
    <row r="20" spans="1:33" ht="12" customHeight="1">
      <c r="A20" s="1350"/>
      <c r="B20" s="1350"/>
      <c r="C20" s="1359"/>
      <c r="D20" s="488" t="s">
        <v>312</v>
      </c>
      <c r="E20" s="488" t="s">
        <v>894</v>
      </c>
      <c r="F20" s="488" t="s">
        <v>316</v>
      </c>
      <c r="G20" s="488" t="s">
        <v>169</v>
      </c>
      <c r="H20" s="488" t="s">
        <v>310</v>
      </c>
      <c r="I20" s="514" t="s">
        <v>312</v>
      </c>
      <c r="J20" s="545" t="s">
        <v>894</v>
      </c>
      <c r="K20" s="514" t="s">
        <v>316</v>
      </c>
      <c r="L20" s="514" t="s">
        <v>169</v>
      </c>
      <c r="M20" s="514" t="s">
        <v>310</v>
      </c>
      <c r="N20" s="514" t="s">
        <v>312</v>
      </c>
      <c r="O20" s="514" t="s">
        <v>894</v>
      </c>
      <c r="P20" s="514" t="s">
        <v>316</v>
      </c>
      <c r="Q20" s="514" t="s">
        <v>169</v>
      </c>
      <c r="R20" s="514" t="s">
        <v>310</v>
      </c>
      <c r="S20" s="43"/>
      <c r="T20" s="43"/>
      <c r="U20" s="43"/>
      <c r="V20" s="43"/>
      <c r="W20" s="43"/>
      <c r="X20" s="43"/>
      <c r="Y20" s="43"/>
      <c r="Z20" s="43"/>
      <c r="AA20" s="43"/>
      <c r="AB20" s="43"/>
      <c r="AC20" s="43"/>
      <c r="AD20" s="43"/>
      <c r="AE20" s="43"/>
      <c r="AF20" s="43"/>
      <c r="AG20" s="43"/>
    </row>
    <row r="21" spans="1:33" ht="13.5" customHeight="1">
      <c r="A21" s="1351" t="str">
        <f>'[1]18-21'!DX44</f>
        <v>合計</v>
      </c>
      <c r="B21" s="1351"/>
      <c r="C21" s="1360"/>
      <c r="D21" s="1370">
        <v>1257.671</v>
      </c>
      <c r="E21" s="1378">
        <v>298.34499999999997</v>
      </c>
      <c r="F21" s="1378">
        <v>511.88299999999998</v>
      </c>
      <c r="G21" s="1383">
        <v>156.04299999999998</v>
      </c>
      <c r="H21" s="1383">
        <v>291.40000000000003</v>
      </c>
      <c r="I21" s="1370">
        <v>169</v>
      </c>
      <c r="J21" s="1378">
        <v>2</v>
      </c>
      <c r="K21" s="1383">
        <v>30</v>
      </c>
      <c r="L21" s="1383">
        <v>10</v>
      </c>
      <c r="M21" s="1383">
        <v>127</v>
      </c>
      <c r="N21" s="1397">
        <v>207</v>
      </c>
      <c r="O21" s="1400">
        <v>121</v>
      </c>
      <c r="P21" s="1403">
        <v>30</v>
      </c>
      <c r="Q21" s="1404">
        <v>50</v>
      </c>
      <c r="R21" s="1404">
        <v>6</v>
      </c>
    </row>
    <row r="22" spans="1:33">
      <c r="A22" s="1138"/>
      <c r="B22" s="1356"/>
      <c r="C22" s="1356"/>
      <c r="D22" s="1371"/>
      <c r="E22" s="1379"/>
      <c r="F22" s="1380"/>
      <c r="G22" s="1380"/>
      <c r="H22" s="1384"/>
      <c r="I22" s="1371"/>
      <c r="J22" s="1380"/>
      <c r="K22" s="1380"/>
      <c r="L22" s="1380"/>
      <c r="M22" s="1384"/>
      <c r="N22" s="1398"/>
      <c r="O22" s="1401"/>
      <c r="P22" s="1401"/>
      <c r="Q22" s="1401"/>
      <c r="R22" s="1401"/>
    </row>
    <row r="23" spans="1:33" ht="12" customHeight="1">
      <c r="A23" s="1352" t="str">
        <f>'[1]18-21'!DX46</f>
        <v>農水産品</v>
      </c>
      <c r="B23" s="1352"/>
      <c r="C23" s="1361"/>
      <c r="D23" s="1371">
        <v>109.02</v>
      </c>
      <c r="E23" s="1380">
        <v>5.38</v>
      </c>
      <c r="F23" s="1381">
        <v>82.706000000000003</v>
      </c>
      <c r="G23" s="1381">
        <v>4.5659999999999998</v>
      </c>
      <c r="H23" s="1384">
        <v>16.367999999999999</v>
      </c>
      <c r="I23" s="1371">
        <v>22</v>
      </c>
      <c r="J23" s="1381" t="s">
        <v>31</v>
      </c>
      <c r="K23" s="1381">
        <v>21</v>
      </c>
      <c r="L23" s="1381" t="s">
        <v>31</v>
      </c>
      <c r="M23" s="1381">
        <v>2</v>
      </c>
      <c r="N23" s="1372">
        <v>0</v>
      </c>
      <c r="O23" s="1402" t="s">
        <v>31</v>
      </c>
      <c r="P23" s="1381" t="s">
        <v>31</v>
      </c>
      <c r="Q23" s="1381" t="s">
        <v>31</v>
      </c>
      <c r="R23" s="1381">
        <v>0</v>
      </c>
    </row>
    <row r="24" spans="1:33" ht="13.5" customHeight="1">
      <c r="A24" s="1352" t="s">
        <v>85</v>
      </c>
      <c r="B24" s="1352"/>
      <c r="C24" s="1361"/>
      <c r="D24" s="1371">
        <v>35.798999999999992</v>
      </c>
      <c r="E24" s="1381">
        <v>8.36</v>
      </c>
      <c r="F24" s="1381">
        <v>14.601000000000001</v>
      </c>
      <c r="G24" s="1381">
        <v>8.e-002</v>
      </c>
      <c r="H24" s="1385">
        <v>12.757999999999999</v>
      </c>
      <c r="I24" s="1372" t="s">
        <v>31</v>
      </c>
      <c r="J24" s="1381" t="s">
        <v>31</v>
      </c>
      <c r="K24" s="1381" t="s">
        <v>31</v>
      </c>
      <c r="L24" s="1381" t="s">
        <v>31</v>
      </c>
      <c r="M24" s="1381" t="s">
        <v>31</v>
      </c>
      <c r="N24" s="1372">
        <v>3</v>
      </c>
      <c r="O24" s="1381" t="s">
        <v>31</v>
      </c>
      <c r="P24" s="1381">
        <v>3</v>
      </c>
      <c r="Q24" s="1381" t="s">
        <v>31</v>
      </c>
      <c r="R24" s="1381" t="s">
        <v>31</v>
      </c>
    </row>
    <row r="25" spans="1:33" ht="13.5" customHeight="1">
      <c r="A25" s="1352" t="s">
        <v>475</v>
      </c>
      <c r="B25" s="1352"/>
      <c r="C25" s="1361"/>
      <c r="D25" s="1371">
        <v>4.806</v>
      </c>
      <c r="E25" s="1381">
        <v>0.32</v>
      </c>
      <c r="F25" s="1381">
        <v>2.472</v>
      </c>
      <c r="G25" s="1381">
        <v>4.e-002</v>
      </c>
      <c r="H25" s="1384">
        <v>1.974</v>
      </c>
      <c r="I25" s="1371">
        <v>11</v>
      </c>
      <c r="J25" s="1381" t="s">
        <v>31</v>
      </c>
      <c r="K25" s="1381" t="s">
        <v>31</v>
      </c>
      <c r="L25" s="1381" t="s">
        <v>31</v>
      </c>
      <c r="M25" s="1384">
        <v>11</v>
      </c>
      <c r="N25" s="1398">
        <v>15</v>
      </c>
      <c r="O25" s="1381">
        <v>0</v>
      </c>
      <c r="P25" s="1381">
        <v>1</v>
      </c>
      <c r="Q25" s="1401">
        <v>10</v>
      </c>
      <c r="R25" s="1401">
        <v>3</v>
      </c>
    </row>
    <row r="26" spans="1:33" ht="12" customHeight="1">
      <c r="A26" s="1353" t="s">
        <v>69</v>
      </c>
      <c r="B26" s="1353"/>
      <c r="C26" s="1362"/>
      <c r="D26" s="1372">
        <v>328.315</v>
      </c>
      <c r="E26" s="1381">
        <v>158.52000000000001</v>
      </c>
      <c r="F26" s="1381">
        <v>23.757999999999999</v>
      </c>
      <c r="G26" s="1381">
        <v>73.712000000000003</v>
      </c>
      <c r="H26" s="1384">
        <v>72.325000000000003</v>
      </c>
      <c r="I26" s="1372">
        <v>16</v>
      </c>
      <c r="J26" s="1381" t="s">
        <v>31</v>
      </c>
      <c r="K26" s="1381" t="s">
        <v>31</v>
      </c>
      <c r="L26" s="1381" t="s">
        <v>31</v>
      </c>
      <c r="M26" s="1384">
        <v>16</v>
      </c>
      <c r="N26" s="1398">
        <v>181</v>
      </c>
      <c r="O26" s="1401">
        <v>121</v>
      </c>
      <c r="P26" s="1401">
        <v>24</v>
      </c>
      <c r="Q26" s="1401">
        <v>36</v>
      </c>
      <c r="R26" s="1401">
        <v>1</v>
      </c>
    </row>
    <row r="27" spans="1:33" ht="13.5" customHeight="1">
      <c r="A27" s="1352" t="s">
        <v>64</v>
      </c>
      <c r="B27" s="1352"/>
      <c r="C27" s="1361"/>
      <c r="D27" s="1371">
        <v>507.21800000000002</v>
      </c>
      <c r="E27" s="1381">
        <v>27.198</v>
      </c>
      <c r="F27" s="1381">
        <v>306.58800000000002</v>
      </c>
      <c r="G27" s="1380">
        <v>18.076000000000001</v>
      </c>
      <c r="H27" s="1384">
        <v>155.35599999999999</v>
      </c>
      <c r="I27" s="1371">
        <v>91</v>
      </c>
      <c r="J27" s="1381" t="s">
        <v>31</v>
      </c>
      <c r="K27" s="1381">
        <v>4</v>
      </c>
      <c r="L27" s="1381">
        <v>3</v>
      </c>
      <c r="M27" s="1384">
        <v>84</v>
      </c>
      <c r="N27" s="1398">
        <v>1</v>
      </c>
      <c r="O27" s="1381" t="s">
        <v>31</v>
      </c>
      <c r="P27" s="1381">
        <v>0</v>
      </c>
      <c r="Q27" s="1401">
        <v>1</v>
      </c>
      <c r="R27" s="1401">
        <v>0</v>
      </c>
    </row>
    <row r="28" spans="1:33" ht="13.5" customHeight="1">
      <c r="A28" s="1352" t="s">
        <v>905</v>
      </c>
      <c r="B28" s="1352"/>
      <c r="C28" s="1361"/>
      <c r="D28" s="1371">
        <v>148.893</v>
      </c>
      <c r="E28" s="1381">
        <v>49.94</v>
      </c>
      <c r="F28" s="1381">
        <v>58.484000000000002</v>
      </c>
      <c r="G28" s="1380">
        <v>16.760999999999999</v>
      </c>
      <c r="H28" s="1384">
        <v>23.707999999999998</v>
      </c>
      <c r="I28" s="1371">
        <v>24</v>
      </c>
      <c r="J28" s="1381" t="s">
        <v>31</v>
      </c>
      <c r="K28" s="1381">
        <v>5</v>
      </c>
      <c r="L28" s="1380">
        <v>4</v>
      </c>
      <c r="M28" s="1384">
        <v>15</v>
      </c>
      <c r="N28" s="1398">
        <v>1</v>
      </c>
      <c r="O28" s="1381" t="s">
        <v>31</v>
      </c>
      <c r="P28" s="1381" t="s">
        <v>31</v>
      </c>
      <c r="Q28" s="1401">
        <v>0</v>
      </c>
      <c r="R28" s="1401">
        <v>0</v>
      </c>
    </row>
    <row r="29" spans="1:33" ht="13.5" customHeight="1">
      <c r="A29" s="1352" t="s">
        <v>317</v>
      </c>
      <c r="B29" s="1352"/>
      <c r="C29" s="1361"/>
      <c r="D29" s="1371">
        <v>58.697999999999993</v>
      </c>
      <c r="E29" s="1381">
        <v>31.22</v>
      </c>
      <c r="F29" s="1381">
        <v>13.717000000000001</v>
      </c>
      <c r="G29" s="1380">
        <v>10.180999999999999</v>
      </c>
      <c r="H29" s="1385">
        <v>3.58</v>
      </c>
      <c r="I29" s="1381" t="s">
        <v>31</v>
      </c>
      <c r="J29" s="1381" t="s">
        <v>31</v>
      </c>
      <c r="K29" s="1381" t="s">
        <v>31</v>
      </c>
      <c r="L29" s="1381" t="s">
        <v>31</v>
      </c>
      <c r="M29" s="1381" t="s">
        <v>31</v>
      </c>
      <c r="N29" s="1398">
        <v>3</v>
      </c>
      <c r="O29" s="1381">
        <v>0</v>
      </c>
      <c r="P29" s="1381">
        <v>2</v>
      </c>
      <c r="Q29" s="1381" t="s">
        <v>31</v>
      </c>
      <c r="R29" s="1381" t="s">
        <v>31</v>
      </c>
    </row>
    <row r="30" spans="1:33" ht="13.5" customHeight="1">
      <c r="A30" s="1352" t="s">
        <v>581</v>
      </c>
      <c r="B30" s="1352"/>
      <c r="C30" s="1361"/>
      <c r="D30" s="1372">
        <v>64.921999999999997</v>
      </c>
      <c r="E30" s="1381">
        <v>17.407</v>
      </c>
      <c r="F30" s="1381">
        <v>9.5570000000000004</v>
      </c>
      <c r="G30" s="1381">
        <v>32.627000000000002</v>
      </c>
      <c r="H30" s="1385">
        <v>5.3310000000000004</v>
      </c>
      <c r="I30" s="1372">
        <v>5</v>
      </c>
      <c r="J30" s="1381">
        <v>2</v>
      </c>
      <c r="K30" s="1381" t="s">
        <v>31</v>
      </c>
      <c r="L30" s="1380">
        <v>3</v>
      </c>
      <c r="M30" s="1385" t="s">
        <v>31</v>
      </c>
      <c r="N30" s="1398">
        <v>4</v>
      </c>
      <c r="O30" s="1381" t="s">
        <v>31</v>
      </c>
      <c r="P30" s="1381" t="s">
        <v>31</v>
      </c>
      <c r="Q30" s="1401">
        <v>3</v>
      </c>
      <c r="R30" s="1401">
        <v>1</v>
      </c>
    </row>
    <row r="31" spans="1:33" ht="12" customHeight="1">
      <c r="A31" s="1354" t="s">
        <v>112</v>
      </c>
      <c r="B31" s="1354"/>
      <c r="C31" s="1363"/>
      <c r="D31" s="1373">
        <v>0</v>
      </c>
      <c r="E31" s="1382" t="s">
        <v>31</v>
      </c>
      <c r="F31" s="1382" t="s">
        <v>31</v>
      </c>
      <c r="G31" s="1382" t="s">
        <v>31</v>
      </c>
      <c r="H31" s="1386" t="s">
        <v>31</v>
      </c>
      <c r="I31" s="1373" t="s">
        <v>31</v>
      </c>
      <c r="J31" s="1382" t="s">
        <v>31</v>
      </c>
      <c r="K31" s="1382" t="s">
        <v>31</v>
      </c>
      <c r="L31" s="1382" t="s">
        <v>31</v>
      </c>
      <c r="M31" s="1386" t="s">
        <v>31</v>
      </c>
      <c r="N31" s="1373" t="s">
        <v>31</v>
      </c>
      <c r="O31" s="1382" t="s">
        <v>31</v>
      </c>
      <c r="P31" s="1382" t="s">
        <v>31</v>
      </c>
      <c r="Q31" s="1382" t="s">
        <v>31</v>
      </c>
      <c r="R31" s="1382" t="s">
        <v>31</v>
      </c>
    </row>
    <row r="32" spans="1:33">
      <c r="A32" s="43" t="s">
        <v>609</v>
      </c>
      <c r="D32" s="1374"/>
    </row>
    <row r="33" spans="1:1">
      <c r="A33" s="1024" t="s">
        <v>187</v>
      </c>
    </row>
  </sheetData>
  <mergeCells count="27">
    <mergeCell ref="D4:H4"/>
    <mergeCell ref="I4:M4"/>
    <mergeCell ref="N4:R4"/>
    <mergeCell ref="E5:F5"/>
    <mergeCell ref="G5:H5"/>
    <mergeCell ref="J5:K5"/>
    <mergeCell ref="L5:M5"/>
    <mergeCell ref="O5:P5"/>
    <mergeCell ref="Q5:R5"/>
    <mergeCell ref="D19:H19"/>
    <mergeCell ref="I19:M19"/>
    <mergeCell ref="N19:R19"/>
    <mergeCell ref="A21:C21"/>
    <mergeCell ref="A23:C23"/>
    <mergeCell ref="A24:C24"/>
    <mergeCell ref="A25:C25"/>
    <mergeCell ref="A26:C26"/>
    <mergeCell ref="A27:C27"/>
    <mergeCell ref="A28:C28"/>
    <mergeCell ref="A29:C29"/>
    <mergeCell ref="A30:C30"/>
    <mergeCell ref="A31:C31"/>
    <mergeCell ref="A4:C6"/>
    <mergeCell ref="D5:D6"/>
    <mergeCell ref="I5:I6"/>
    <mergeCell ref="N5:N6"/>
    <mergeCell ref="A19:C20"/>
  </mergeCells>
  <phoneticPr fontId="39"/>
  <dataValidations count="1">
    <dataValidation imeMode="off" allowBlank="1" showDropDown="0" showInputMessage="1" showErrorMessage="1" sqref="D9:J12 B9:B12"/>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2:ED84"/>
  <sheetViews>
    <sheetView showGridLines="0" zoomScaleSheetLayoutView="100" workbookViewId="0">
      <selection activeCell="D16" sqref="D16"/>
    </sheetView>
  </sheetViews>
  <sheetFormatPr defaultRowHeight="12"/>
  <cols>
    <col min="1" max="1" width="7.88671875" style="1024" customWidth="1"/>
    <col min="2" max="2" width="5.77734375" style="1024" customWidth="1"/>
    <col min="3" max="3" width="3.75" style="1024" customWidth="1"/>
    <col min="4" max="10" width="13.25" style="1024" customWidth="1"/>
    <col min="11" max="24" width="4.625" style="1024" customWidth="1"/>
    <col min="25" max="28" width="8.625" style="1024" customWidth="1"/>
    <col min="29" max="118" width="10.625" style="1024" customWidth="1"/>
    <col min="119" max="16384" width="9" style="1024" customWidth="1"/>
  </cols>
  <sheetData>
    <row r="1" spans="1:134" ht="12.75" customHeight="1"/>
    <row r="2" spans="1:134" ht="19.5" customHeight="1">
      <c r="F2" s="423" t="s">
        <v>582</v>
      </c>
    </row>
    <row r="3" spans="1:134" ht="13.5" customHeight="1">
      <c r="A3" s="1032" t="s">
        <v>584</v>
      </c>
      <c r="B3" s="1408"/>
      <c r="C3" s="1408"/>
      <c r="D3" s="1408"/>
      <c r="E3" s="1408"/>
      <c r="F3" s="1408"/>
      <c r="G3" s="1138" t="s">
        <v>999</v>
      </c>
      <c r="H3" s="1408"/>
      <c r="I3" s="1408"/>
      <c r="J3" s="1193" t="s">
        <v>411</v>
      </c>
    </row>
    <row r="4" spans="1:134" ht="15" customHeight="1">
      <c r="A4" s="500" t="s">
        <v>79</v>
      </c>
      <c r="B4" s="500"/>
      <c r="C4" s="533"/>
      <c r="D4" s="1365" t="s">
        <v>535</v>
      </c>
      <c r="E4" s="514" t="s">
        <v>585</v>
      </c>
      <c r="F4" s="521"/>
      <c r="G4" s="537"/>
      <c r="H4" s="1365" t="s">
        <v>454</v>
      </c>
      <c r="I4" s="1365" t="s">
        <v>299</v>
      </c>
      <c r="J4" s="488" t="s">
        <v>338</v>
      </c>
    </row>
    <row r="5" spans="1:134" ht="18.75" customHeight="1">
      <c r="A5" s="501"/>
      <c r="B5" s="501"/>
      <c r="C5" s="534"/>
      <c r="D5" s="1366"/>
      <c r="E5" s="514" t="s">
        <v>404</v>
      </c>
      <c r="F5" s="514" t="s">
        <v>119</v>
      </c>
      <c r="G5" s="514" t="s">
        <v>149</v>
      </c>
      <c r="H5" s="1366"/>
      <c r="I5" s="1366"/>
      <c r="J5" s="489"/>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row>
    <row r="6" spans="1:134" ht="14.45" customHeight="1">
      <c r="A6" s="1405" t="s">
        <v>206</v>
      </c>
      <c r="B6" s="1153">
        <v>5</v>
      </c>
      <c r="C6" s="1411" t="s">
        <v>880</v>
      </c>
      <c r="D6" s="1336">
        <v>167669</v>
      </c>
      <c r="E6" s="1336">
        <v>83323</v>
      </c>
      <c r="F6" s="1336">
        <v>27345</v>
      </c>
      <c r="G6" s="1336">
        <v>55978</v>
      </c>
      <c r="H6" s="1336">
        <v>12563</v>
      </c>
      <c r="I6" s="1336">
        <v>168</v>
      </c>
      <c r="J6" s="1336">
        <v>71615</v>
      </c>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row>
    <row r="7" spans="1:134" ht="14.25" customHeight="1">
      <c r="A7" s="1312"/>
      <c r="B7" s="1409">
        <v>6</v>
      </c>
      <c r="C7" s="1412"/>
      <c r="D7" s="1336">
        <v>170309</v>
      </c>
      <c r="E7" s="1336">
        <v>86758</v>
      </c>
      <c r="F7" s="1336">
        <v>27659</v>
      </c>
      <c r="G7" s="1336">
        <v>59099</v>
      </c>
      <c r="H7" s="1336">
        <v>11990</v>
      </c>
      <c r="I7" s="1336">
        <v>211</v>
      </c>
      <c r="J7" s="1336">
        <v>71350</v>
      </c>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row>
    <row r="8" spans="1:134" ht="4.5" customHeight="1">
      <c r="A8" s="452"/>
      <c r="B8" s="452"/>
      <c r="C8" s="1392"/>
      <c r="D8" s="418"/>
      <c r="E8" s="427"/>
      <c r="F8" s="427"/>
      <c r="G8" s="427"/>
      <c r="H8" s="427"/>
      <c r="I8" s="427"/>
      <c r="J8" s="427"/>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row>
    <row r="9" spans="1:134" ht="14.25" customHeight="1">
      <c r="A9" s="1077" t="s">
        <v>897</v>
      </c>
      <c r="B9" s="1317">
        <v>7</v>
      </c>
      <c r="C9" s="1413" t="s">
        <v>708</v>
      </c>
      <c r="D9" s="1416">
        <v>14003</v>
      </c>
      <c r="E9" s="427">
        <v>7196</v>
      </c>
      <c r="F9" s="427">
        <v>2335</v>
      </c>
      <c r="G9" s="427">
        <v>4861</v>
      </c>
      <c r="H9" s="427">
        <v>1174</v>
      </c>
      <c r="I9" s="1416">
        <v>10</v>
      </c>
      <c r="J9" s="1416">
        <v>5623</v>
      </c>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row>
    <row r="10" spans="1:134" s="1025" customFormat="1" ht="14.45" customHeight="1">
      <c r="A10" s="1077"/>
      <c r="B10" s="1317">
        <v>8</v>
      </c>
      <c r="C10" s="1414"/>
      <c r="D10" s="1417">
        <v>10941</v>
      </c>
      <c r="E10" s="1342">
        <v>5191</v>
      </c>
      <c r="F10" s="1342">
        <v>1839</v>
      </c>
      <c r="G10" s="1342">
        <v>3352</v>
      </c>
      <c r="H10" s="1342">
        <v>859</v>
      </c>
      <c r="I10" s="1417">
        <v>2</v>
      </c>
      <c r="J10" s="1417">
        <v>4889</v>
      </c>
    </row>
    <row r="11" spans="1:134" s="1025" customFormat="1" ht="14.45" customHeight="1">
      <c r="A11" s="1077"/>
      <c r="B11" s="1317">
        <v>9</v>
      </c>
      <c r="C11" s="1414"/>
      <c r="D11" s="1417">
        <v>16042</v>
      </c>
      <c r="E11" s="1342">
        <v>7706</v>
      </c>
      <c r="F11" s="1342">
        <v>2361</v>
      </c>
      <c r="G11" s="1342">
        <v>5345</v>
      </c>
      <c r="H11" s="1342">
        <v>1180</v>
      </c>
      <c r="I11" s="1417">
        <v>25</v>
      </c>
      <c r="J11" s="1417">
        <v>7131</v>
      </c>
    </row>
    <row r="12" spans="1:134" s="1025" customFormat="1" ht="14.45" customHeight="1">
      <c r="A12" s="1406"/>
      <c r="B12" s="1318">
        <v>10</v>
      </c>
      <c r="C12" s="1415"/>
      <c r="D12" s="1418">
        <v>15033</v>
      </c>
      <c r="E12" s="1337">
        <v>7390</v>
      </c>
      <c r="F12" s="1337">
        <v>2579</v>
      </c>
      <c r="G12" s="1337">
        <v>4811</v>
      </c>
      <c r="H12" s="1337">
        <v>1152</v>
      </c>
      <c r="I12" s="1422">
        <v>14</v>
      </c>
      <c r="J12" s="1422">
        <v>6477</v>
      </c>
    </row>
    <row r="13" spans="1:134" s="1025" customFormat="1" ht="12" customHeight="1">
      <c r="A13" s="1407"/>
      <c r="B13" s="1410"/>
      <c r="C13" s="1407"/>
      <c r="D13" s="1419"/>
      <c r="E13" s="1348"/>
      <c r="F13" s="1348"/>
      <c r="G13" s="1348"/>
      <c r="H13" s="1348"/>
      <c r="I13" s="1419"/>
      <c r="J13" s="1419"/>
    </row>
    <row r="14" spans="1:134" ht="12" customHeight="1">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row>
    <row r="15" spans="1:134" ht="19.5" customHeight="1">
      <c r="F15" s="1421" t="s">
        <v>352</v>
      </c>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row>
    <row r="16" spans="1:134" ht="13.5" customHeight="1">
      <c r="A16" s="966" t="s">
        <v>429</v>
      </c>
      <c r="G16" s="1138" t="s">
        <v>999</v>
      </c>
      <c r="J16" s="1193" t="s">
        <v>411</v>
      </c>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row>
    <row r="17" spans="1:124" ht="15" customHeight="1">
      <c r="A17" s="500" t="s">
        <v>79</v>
      </c>
      <c r="B17" s="500"/>
      <c r="C17" s="533"/>
      <c r="D17" s="1365" t="s">
        <v>535</v>
      </c>
      <c r="E17" s="514" t="s">
        <v>585</v>
      </c>
      <c r="F17" s="521"/>
      <c r="G17" s="537"/>
      <c r="H17" s="1365" t="s">
        <v>454</v>
      </c>
      <c r="I17" s="1365" t="s">
        <v>299</v>
      </c>
      <c r="J17" s="488" t="s">
        <v>338</v>
      </c>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row>
    <row r="18" spans="1:124" ht="18.75" customHeight="1">
      <c r="A18" s="501"/>
      <c r="B18" s="501"/>
      <c r="C18" s="534"/>
      <c r="D18" s="1366"/>
      <c r="E18" s="514" t="s">
        <v>404</v>
      </c>
      <c r="F18" s="514" t="s">
        <v>119</v>
      </c>
      <c r="G18" s="514" t="s">
        <v>149</v>
      </c>
      <c r="H18" s="1366"/>
      <c r="I18" s="1366"/>
      <c r="J18" s="489"/>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row>
    <row r="19" spans="1:124" ht="14.25" customHeight="1">
      <c r="A19" s="1405" t="s">
        <v>206</v>
      </c>
      <c r="B19" s="1153">
        <v>5</v>
      </c>
      <c r="C19" s="1411" t="s">
        <v>880</v>
      </c>
      <c r="D19" s="1336">
        <v>71301</v>
      </c>
      <c r="E19" s="1336">
        <v>35084</v>
      </c>
      <c r="F19" s="1336">
        <v>14003</v>
      </c>
      <c r="G19" s="1336">
        <v>21081</v>
      </c>
      <c r="H19" s="1336">
        <v>5843</v>
      </c>
      <c r="I19" s="1336">
        <v>100</v>
      </c>
      <c r="J19" s="1336">
        <v>30274</v>
      </c>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row>
    <row r="20" spans="1:124" ht="14.25" customHeight="1">
      <c r="A20" s="1312"/>
      <c r="B20" s="1409">
        <v>6</v>
      </c>
      <c r="C20" s="1412"/>
      <c r="D20" s="1336">
        <v>87315</v>
      </c>
      <c r="E20" s="1336">
        <v>37949</v>
      </c>
      <c r="F20" s="1336">
        <v>13115</v>
      </c>
      <c r="G20" s="1336">
        <v>24834</v>
      </c>
      <c r="H20" s="1336">
        <v>8116</v>
      </c>
      <c r="I20" s="1336">
        <v>187</v>
      </c>
      <c r="J20" s="1336">
        <v>41063</v>
      </c>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row>
    <row r="21" spans="1:124" ht="4.5" customHeight="1">
      <c r="A21" s="452"/>
      <c r="B21" s="452"/>
      <c r="C21" s="1392"/>
      <c r="D21" s="418"/>
      <c r="E21" s="427"/>
      <c r="F21" s="427"/>
      <c r="G21" s="427"/>
      <c r="H21" s="427"/>
      <c r="I21" s="427"/>
      <c r="J21" s="427"/>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row>
    <row r="22" spans="1:124" s="1025" customFormat="1" ht="14.45" customHeight="1">
      <c r="A22" s="1077" t="s">
        <v>897</v>
      </c>
      <c r="B22" s="1317">
        <v>7</v>
      </c>
      <c r="C22" s="1413" t="s">
        <v>708</v>
      </c>
      <c r="D22" s="1416">
        <v>7798</v>
      </c>
      <c r="E22" s="427">
        <v>3885</v>
      </c>
      <c r="F22" s="427">
        <v>1251</v>
      </c>
      <c r="G22" s="427">
        <v>2634</v>
      </c>
      <c r="H22" s="427">
        <v>718</v>
      </c>
      <c r="I22" s="1416">
        <v>10</v>
      </c>
      <c r="J22" s="1416">
        <v>3185</v>
      </c>
    </row>
    <row r="23" spans="1:124" ht="14.45" customHeight="1">
      <c r="A23" s="1077"/>
      <c r="B23" s="1317">
        <v>8</v>
      </c>
      <c r="C23" s="1413"/>
      <c r="D23" s="1417">
        <v>6186</v>
      </c>
      <c r="E23" s="1342">
        <v>2830</v>
      </c>
      <c r="F23" s="1342">
        <v>978</v>
      </c>
      <c r="G23" s="1342">
        <v>1852</v>
      </c>
      <c r="H23" s="1342">
        <v>522</v>
      </c>
      <c r="I23" s="1417">
        <v>2</v>
      </c>
      <c r="J23" s="1417">
        <v>2832</v>
      </c>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row>
    <row r="24" spans="1:124" ht="14.45" customHeight="1">
      <c r="A24" s="1077"/>
      <c r="B24" s="1317">
        <v>9</v>
      </c>
      <c r="C24" s="1413"/>
      <c r="D24" s="1417">
        <v>9009</v>
      </c>
      <c r="E24" s="1342">
        <v>4367</v>
      </c>
      <c r="F24" s="1342">
        <v>1332</v>
      </c>
      <c r="G24" s="1342">
        <v>3035</v>
      </c>
      <c r="H24" s="1342">
        <v>641</v>
      </c>
      <c r="I24" s="1417">
        <v>22</v>
      </c>
      <c r="J24" s="1417">
        <v>3979</v>
      </c>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row>
    <row r="25" spans="1:124" ht="14.45" customHeight="1">
      <c r="A25" s="1318"/>
      <c r="B25" s="1318">
        <v>10</v>
      </c>
      <c r="C25" s="1318"/>
      <c r="D25" s="1418">
        <v>8088</v>
      </c>
      <c r="E25" s="1337">
        <v>3892</v>
      </c>
      <c r="F25" s="1337">
        <v>1485</v>
      </c>
      <c r="G25" s="1337">
        <v>2407</v>
      </c>
      <c r="H25" s="1337">
        <v>634</v>
      </c>
      <c r="I25" s="1422">
        <v>14</v>
      </c>
      <c r="J25" s="1422">
        <v>3548</v>
      </c>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row>
    <row r="26" spans="1:124" s="1025" customFormat="1" ht="14.45" customHeight="1"/>
    <row r="27" spans="1:124" ht="1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row>
    <row r="28" spans="1:124" ht="15" customHeight="1">
      <c r="A28" s="43"/>
      <c r="B28" s="43"/>
      <c r="C28" s="43"/>
      <c r="D28" s="43"/>
      <c r="E28" s="43"/>
      <c r="F28" s="43"/>
      <c r="G28" s="43"/>
      <c r="H28" s="43"/>
      <c r="I28" s="43"/>
      <c r="J28" s="43"/>
      <c r="K28" s="1032"/>
      <c r="L28" s="1032"/>
      <c r="M28" s="1032"/>
      <c r="N28" s="1032"/>
      <c r="O28" s="1032"/>
      <c r="P28" s="1032"/>
      <c r="Q28" s="1032"/>
      <c r="R28" s="1032"/>
      <c r="S28" s="1032"/>
      <c r="T28" s="1032"/>
      <c r="U28" s="1032"/>
      <c r="V28" s="1032"/>
      <c r="W28" s="1032"/>
      <c r="X28" s="1032"/>
      <c r="Y28" s="1032"/>
      <c r="Z28" s="1032"/>
      <c r="AA28" s="1032"/>
      <c r="AB28" s="1032"/>
      <c r="AC28" s="1032"/>
      <c r="AD28" s="1032"/>
      <c r="AE28" s="1032"/>
      <c r="AF28" s="1032"/>
      <c r="AG28" s="1032"/>
      <c r="AH28" s="1032"/>
      <c r="AI28" s="1032"/>
      <c r="AJ28" s="1032"/>
      <c r="AK28" s="1032"/>
      <c r="AL28" s="1032"/>
      <c r="AM28" s="1032"/>
      <c r="AN28" s="1032"/>
      <c r="AO28" s="1032"/>
      <c r="AP28" s="1032"/>
      <c r="AQ28" s="1032"/>
      <c r="AR28" s="1032"/>
      <c r="AS28" s="1032"/>
      <c r="AT28" s="1032"/>
      <c r="AU28" s="1032"/>
      <c r="AV28" s="1032"/>
      <c r="AW28" s="1032"/>
      <c r="AX28" s="1032"/>
      <c r="AY28" s="1032"/>
      <c r="AZ28" s="1032"/>
      <c r="BA28" s="1032"/>
      <c r="BB28" s="1032"/>
      <c r="BC28" s="1032"/>
      <c r="BD28" s="1032"/>
      <c r="BE28" s="1032"/>
      <c r="BF28" s="1032"/>
      <c r="BG28" s="1032"/>
      <c r="BH28" s="1032"/>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row>
    <row r="29" spans="1:124" ht="15" customHeight="1">
      <c r="A29" s="43"/>
      <c r="B29" s="43"/>
      <c r="C29" s="43"/>
      <c r="D29" s="43"/>
      <c r="E29" s="43"/>
      <c r="F29" s="43"/>
      <c r="G29" s="43"/>
      <c r="H29" s="43"/>
      <c r="I29" s="43"/>
      <c r="J29" s="43"/>
      <c r="K29" s="1032"/>
      <c r="L29" s="1032"/>
      <c r="M29" s="1032"/>
      <c r="N29" s="1032"/>
      <c r="O29" s="1032"/>
      <c r="P29" s="1032"/>
      <c r="Q29" s="1032"/>
      <c r="R29" s="1032"/>
      <c r="S29" s="1032"/>
      <c r="T29" s="1032"/>
      <c r="U29" s="1032"/>
      <c r="V29" s="1032"/>
      <c r="W29" s="1032"/>
      <c r="X29" s="1032"/>
      <c r="Y29" s="1032"/>
      <c r="Z29" s="1032"/>
      <c r="AA29" s="1032"/>
      <c r="AB29" s="1032"/>
      <c r="AC29" s="1032"/>
      <c r="AD29" s="1032"/>
      <c r="AE29" s="1032"/>
      <c r="AF29" s="1032"/>
      <c r="AG29" s="1032"/>
      <c r="AH29" s="1032"/>
      <c r="AI29" s="1032"/>
      <c r="AJ29" s="1032"/>
      <c r="AK29" s="1032"/>
      <c r="AL29" s="1032"/>
      <c r="AM29" s="1032"/>
      <c r="AN29" s="1032"/>
      <c r="AO29" s="1032"/>
      <c r="AP29" s="1032"/>
      <c r="AQ29" s="1032"/>
      <c r="AR29" s="1032"/>
      <c r="AS29" s="1032"/>
      <c r="AT29" s="1032"/>
      <c r="AU29" s="1032"/>
      <c r="AV29" s="1032"/>
      <c r="AW29" s="1032"/>
      <c r="AX29" s="1032"/>
      <c r="AY29" s="1032"/>
      <c r="AZ29" s="1032"/>
      <c r="BA29" s="1032"/>
      <c r="BB29" s="1032"/>
      <c r="BC29" s="1032"/>
      <c r="BD29" s="1032"/>
      <c r="BE29" s="1032"/>
      <c r="BF29" s="1032"/>
      <c r="BG29" s="1032"/>
      <c r="BH29" s="1032"/>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row>
    <row r="30" spans="1:124" ht="15" customHeight="1">
      <c r="A30" s="43"/>
      <c r="B30" s="43"/>
      <c r="C30" s="43"/>
      <c r="D30" s="211"/>
      <c r="E30" s="211"/>
      <c r="F30" s="211"/>
      <c r="G30" s="211"/>
      <c r="H30" s="211"/>
      <c r="I30" s="211"/>
      <c r="J30" s="211"/>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row>
    <row r="31" spans="1:124" ht="15" customHeight="1">
      <c r="A31" s="43"/>
      <c r="B31" s="43"/>
      <c r="C31" s="43"/>
      <c r="D31" s="211"/>
      <c r="E31" s="211"/>
      <c r="F31" s="211"/>
      <c r="G31" s="211"/>
      <c r="H31" s="211"/>
      <c r="I31" s="211"/>
      <c r="J31" s="211"/>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row>
    <row r="32" spans="1:124" ht="15" customHeight="1">
      <c r="A32" s="43"/>
      <c r="B32" s="43"/>
      <c r="C32" s="43"/>
      <c r="D32" s="1420"/>
      <c r="E32" s="1420"/>
      <c r="F32" s="1420"/>
      <c r="G32" s="1420"/>
      <c r="H32" s="1420"/>
      <c r="I32" s="1420"/>
      <c r="J32" s="1420"/>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row>
    <row r="33" spans="1:134" ht="1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row>
    <row r="34" spans="1:134" ht="1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row>
    <row r="35" spans="1:134" ht="1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row>
    <row r="36" spans="1:134" ht="15" customHeight="1">
      <c r="A36" s="43"/>
      <c r="B36" s="43"/>
      <c r="C36" s="43"/>
      <c r="D36" s="43"/>
      <c r="E36" s="43"/>
      <c r="F36" s="43"/>
      <c r="G36" s="43"/>
      <c r="H36" s="43"/>
      <c r="I36" s="43"/>
      <c r="J36" s="43"/>
      <c r="K36" s="1032"/>
      <c r="L36" s="1032"/>
      <c r="M36" s="1032"/>
      <c r="N36" s="1032"/>
      <c r="O36" s="1032"/>
      <c r="P36" s="1032"/>
      <c r="Q36" s="1032"/>
      <c r="R36" s="1032"/>
      <c r="S36" s="1032"/>
      <c r="T36" s="1032"/>
      <c r="U36" s="1032"/>
      <c r="V36" s="1032"/>
      <c r="W36" s="1032"/>
      <c r="X36" s="1032"/>
      <c r="Y36" s="1032"/>
      <c r="Z36" s="1032"/>
      <c r="AA36" s="1032"/>
      <c r="AB36" s="43"/>
      <c r="AC36" s="1032"/>
      <c r="AD36" s="1032"/>
      <c r="AE36" s="1032"/>
      <c r="AF36" s="1032"/>
      <c r="AG36" s="1032"/>
      <c r="AH36" s="1032"/>
      <c r="AI36" s="1032"/>
      <c r="AJ36" s="1032"/>
      <c r="AK36" s="1032"/>
      <c r="AL36" s="1032"/>
      <c r="AM36" s="1032"/>
      <c r="AN36" s="1032"/>
      <c r="AO36" s="1032"/>
      <c r="AP36" s="1032"/>
      <c r="AQ36" s="1032"/>
      <c r="AR36" s="1032"/>
      <c r="AS36" s="1032"/>
      <c r="AT36" s="1032"/>
      <c r="AU36" s="1032"/>
      <c r="AV36" s="1032"/>
      <c r="AW36" s="1032"/>
      <c r="AX36" s="1032"/>
      <c r="AY36" s="1032"/>
      <c r="AZ36" s="1032"/>
      <c r="BA36" s="1032"/>
      <c r="BB36" s="1032"/>
      <c r="BC36" s="1032"/>
      <c r="BD36" s="1032"/>
      <c r="BE36" s="1032"/>
      <c r="BF36" s="1032"/>
      <c r="BG36" s="1032"/>
      <c r="BH36" s="1032"/>
      <c r="BI36" s="1032"/>
      <c r="BJ36" s="1032"/>
      <c r="BK36" s="1032"/>
      <c r="BL36" s="1032"/>
      <c r="BM36" s="1032"/>
      <c r="BN36" s="1032"/>
      <c r="BO36" s="1032"/>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row>
    <row r="37" spans="1:134" ht="15" customHeight="1">
      <c r="A37" s="43"/>
      <c r="B37" s="43"/>
      <c r="C37" s="43"/>
      <c r="D37" s="43"/>
      <c r="E37" s="43"/>
      <c r="F37" s="43"/>
      <c r="G37" s="43"/>
      <c r="H37" s="43"/>
      <c r="I37" s="43"/>
      <c r="J37" s="43"/>
      <c r="K37" s="1032"/>
      <c r="L37" s="1032"/>
      <c r="M37" s="1032"/>
      <c r="N37" s="1032"/>
      <c r="O37" s="1032"/>
      <c r="P37" s="1032"/>
      <c r="Q37" s="1032"/>
      <c r="R37" s="1032"/>
      <c r="S37" s="1032"/>
      <c r="T37" s="1032"/>
      <c r="U37" s="1032"/>
      <c r="V37" s="1032"/>
      <c r="W37" s="1032"/>
      <c r="X37" s="1032"/>
      <c r="Y37" s="1032"/>
      <c r="Z37" s="1032"/>
      <c r="AA37" s="1032"/>
      <c r="AB37" s="43"/>
      <c r="AC37" s="1426"/>
      <c r="AD37" s="1426"/>
      <c r="AE37" s="1426"/>
      <c r="AF37" s="1426"/>
      <c r="AG37" s="1426"/>
      <c r="AH37" s="1426"/>
      <c r="AI37" s="1426"/>
      <c r="AJ37" s="1032"/>
      <c r="AK37" s="1032"/>
      <c r="AL37" s="1032"/>
      <c r="AM37" s="1032"/>
      <c r="AN37" s="1032"/>
      <c r="AO37" s="1032"/>
      <c r="AP37" s="1032"/>
      <c r="AQ37" s="1032"/>
      <c r="AR37" s="1426"/>
      <c r="AS37" s="1426"/>
      <c r="AT37" s="1426"/>
      <c r="AU37" s="1426"/>
      <c r="AV37" s="1426"/>
      <c r="AW37" s="1426"/>
      <c r="AX37" s="1426"/>
      <c r="AY37" s="1426"/>
      <c r="AZ37" s="1032"/>
      <c r="BA37" s="1032"/>
      <c r="BB37" s="1032"/>
      <c r="BC37" s="1032"/>
      <c r="BD37" s="1032"/>
      <c r="BE37" s="1032"/>
      <c r="BF37" s="1032"/>
      <c r="BG37" s="1032"/>
      <c r="BH37" s="1426"/>
      <c r="BI37" s="1426"/>
      <c r="BJ37" s="1426"/>
      <c r="BK37" s="1426"/>
      <c r="BL37" s="1426"/>
      <c r="BM37" s="1426"/>
      <c r="BN37" s="1426"/>
      <c r="BO37" s="1426"/>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row>
    <row r="38" spans="1:134" ht="15" customHeight="1">
      <c r="A38" s="43"/>
      <c r="B38" s="43"/>
      <c r="C38" s="43"/>
      <c r="D38" s="43"/>
      <c r="E38" s="43"/>
      <c r="F38" s="43"/>
      <c r="G38" s="43"/>
      <c r="H38" s="43"/>
      <c r="I38" s="43"/>
      <c r="J38" s="43"/>
      <c r="K38" s="1423"/>
      <c r="L38" s="1423"/>
      <c r="M38" s="1423"/>
      <c r="N38" s="1423"/>
      <c r="O38" s="1423"/>
      <c r="P38" s="1423"/>
      <c r="Q38" s="1423"/>
      <c r="R38" s="1423"/>
      <c r="S38" s="1423"/>
      <c r="T38" s="1424"/>
      <c r="U38" s="1424"/>
      <c r="V38" s="1424"/>
      <c r="W38" s="1424"/>
      <c r="X38" s="1424"/>
      <c r="Y38" s="1424"/>
      <c r="Z38" s="1424"/>
      <c r="AA38" s="1424"/>
      <c r="AB38" s="43"/>
      <c r="AC38" s="1424"/>
      <c r="AD38" s="1424"/>
      <c r="AE38" s="1424"/>
      <c r="AF38" s="1424"/>
      <c r="AG38" s="1424"/>
      <c r="AH38" s="1424"/>
      <c r="AI38" s="1424"/>
      <c r="AJ38" s="1424"/>
      <c r="AK38" s="1424"/>
      <c r="AL38" s="1424"/>
      <c r="AM38" s="1424"/>
      <c r="AN38" s="1424"/>
      <c r="AO38" s="1424"/>
      <c r="AP38" s="1424"/>
      <c r="AQ38" s="1424"/>
      <c r="AR38" s="1424"/>
      <c r="AS38" s="1424"/>
      <c r="AT38" s="1424"/>
      <c r="AU38" s="1424"/>
      <c r="AV38" s="1424"/>
      <c r="AW38" s="1424"/>
      <c r="AX38" s="1424"/>
      <c r="AY38" s="1424"/>
      <c r="AZ38" s="1424"/>
      <c r="BA38" s="1424"/>
      <c r="BB38" s="1424"/>
      <c r="BC38" s="1424"/>
      <c r="BD38" s="1424"/>
      <c r="BE38" s="1424"/>
      <c r="BF38" s="1424"/>
      <c r="BG38" s="1424"/>
      <c r="BH38" s="1424"/>
      <c r="BI38" s="1424"/>
      <c r="BJ38" s="1424"/>
      <c r="BK38" s="1424"/>
      <c r="BL38" s="1424"/>
      <c r="BM38" s="1424"/>
      <c r="BN38" s="1424"/>
      <c r="BO38" s="1424"/>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row>
    <row r="39" spans="1:134" ht="15" customHeight="1">
      <c r="A39" s="43"/>
      <c r="B39" s="43"/>
      <c r="C39" s="43"/>
      <c r="D39" s="43"/>
      <c r="E39" s="43"/>
      <c r="F39" s="43"/>
      <c r="G39" s="43"/>
      <c r="H39" s="43"/>
      <c r="I39" s="43"/>
      <c r="J39" s="43"/>
      <c r="K39" s="1423"/>
      <c r="L39" s="1423"/>
      <c r="M39" s="1423"/>
      <c r="N39" s="1423"/>
      <c r="O39" s="1423"/>
      <c r="P39" s="1423"/>
      <c r="Q39" s="1423"/>
      <c r="R39" s="1423"/>
      <c r="S39" s="1423"/>
      <c r="T39" s="1424"/>
      <c r="U39" s="1424"/>
      <c r="V39" s="1424"/>
      <c r="W39" s="1424"/>
      <c r="X39" s="1424"/>
      <c r="Y39" s="1424"/>
      <c r="Z39" s="1424"/>
      <c r="AA39" s="1424"/>
      <c r="AB39" s="1424"/>
      <c r="AC39" s="1424"/>
      <c r="AD39" s="1424"/>
      <c r="AE39" s="1424"/>
      <c r="AF39" s="1424"/>
      <c r="AG39" s="1424"/>
      <c r="AH39" s="1424"/>
      <c r="AI39" s="1424"/>
      <c r="AJ39" s="1424"/>
      <c r="AK39" s="1424"/>
      <c r="AL39" s="1424"/>
      <c r="AM39" s="1424"/>
      <c r="AN39" s="1424"/>
      <c r="AO39" s="1424"/>
      <c r="AP39" s="1424"/>
      <c r="AQ39" s="1424"/>
      <c r="AR39" s="1424"/>
      <c r="AS39" s="1424"/>
      <c r="AT39" s="1424"/>
      <c r="AU39" s="1424"/>
      <c r="AV39" s="1424"/>
      <c r="AW39" s="1424"/>
      <c r="AX39" s="1424"/>
      <c r="AY39" s="1424"/>
      <c r="AZ39" s="1424"/>
      <c r="BA39" s="1424"/>
      <c r="BB39" s="1424"/>
      <c r="BC39" s="1424"/>
      <c r="BD39" s="1424"/>
      <c r="BE39" s="1424"/>
      <c r="BF39" s="1424"/>
      <c r="BG39" s="1424"/>
      <c r="BH39" s="1424"/>
      <c r="BI39" s="1424"/>
      <c r="BJ39" s="1424"/>
      <c r="BK39" s="1424"/>
      <c r="BL39" s="1424"/>
      <c r="BM39" s="1424"/>
      <c r="BN39" s="1424"/>
      <c r="BO39" s="1424"/>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row>
    <row r="40" spans="1:134" ht="15" customHeight="1">
      <c r="A40" s="43"/>
      <c r="B40" s="43"/>
      <c r="C40" s="43"/>
      <c r="D40" s="43"/>
      <c r="E40" s="43"/>
      <c r="F40" s="43"/>
      <c r="G40" s="43"/>
      <c r="H40" s="43"/>
      <c r="I40" s="43"/>
      <c r="J40" s="43"/>
      <c r="K40" s="1424"/>
      <c r="L40" s="1424"/>
      <c r="M40" s="1424"/>
      <c r="N40" s="1424"/>
      <c r="O40" s="1424"/>
      <c r="P40" s="1424"/>
      <c r="Q40" s="1424"/>
      <c r="R40" s="1424"/>
      <c r="S40" s="1424"/>
      <c r="T40" s="1424"/>
      <c r="U40" s="1424"/>
      <c r="V40" s="1424"/>
      <c r="W40" s="1424"/>
      <c r="X40" s="1424"/>
      <c r="Y40" s="1424"/>
      <c r="Z40" s="1424"/>
      <c r="AA40" s="1424"/>
      <c r="AB40" s="1424"/>
      <c r="AC40" s="1424"/>
      <c r="AD40" s="1424"/>
      <c r="AE40" s="1424"/>
      <c r="AF40" s="1424"/>
      <c r="AG40" s="1424"/>
      <c r="AH40" s="1424"/>
      <c r="AI40" s="1424"/>
      <c r="AJ40" s="1424"/>
      <c r="AK40" s="1424"/>
      <c r="AL40" s="1424"/>
      <c r="AM40" s="1424"/>
      <c r="AN40" s="1424"/>
      <c r="AO40" s="1424"/>
      <c r="AP40" s="1424"/>
      <c r="AQ40" s="1424"/>
      <c r="AR40" s="1424"/>
      <c r="AS40" s="1424"/>
      <c r="AT40" s="1424"/>
      <c r="AU40" s="1424"/>
      <c r="AV40" s="1424"/>
      <c r="AW40" s="1424"/>
      <c r="AX40" s="1424"/>
      <c r="AY40" s="1424"/>
      <c r="AZ40" s="1424"/>
      <c r="BA40" s="1424"/>
      <c r="BB40" s="1424"/>
      <c r="BC40" s="1424"/>
      <c r="BD40" s="1424"/>
      <c r="BE40" s="1424"/>
      <c r="BF40" s="1424"/>
      <c r="BG40" s="1424"/>
      <c r="BH40" s="1424"/>
      <c r="BI40" s="1424"/>
      <c r="BJ40" s="1424"/>
      <c r="BK40" s="1424"/>
      <c r="BL40" s="1424"/>
      <c r="BM40" s="1424"/>
      <c r="BN40" s="1424"/>
      <c r="BO40" s="1424"/>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row>
    <row r="41" spans="1:134" ht="15" customHeight="1">
      <c r="A41" s="43"/>
      <c r="B41" s="43"/>
      <c r="C41" s="43"/>
      <c r="D41" s="43"/>
      <c r="E41" s="43"/>
      <c r="F41" s="43"/>
      <c r="G41" s="43"/>
      <c r="H41" s="43"/>
      <c r="I41" s="43"/>
      <c r="J41" s="43"/>
      <c r="K41" s="1425"/>
      <c r="L41" s="1425"/>
      <c r="M41" s="1425"/>
      <c r="N41" s="1425"/>
      <c r="O41" s="1425"/>
      <c r="P41" s="1425"/>
      <c r="Q41" s="1425"/>
      <c r="R41" s="1425"/>
      <c r="S41" s="1425"/>
      <c r="T41" s="1425"/>
      <c r="U41" s="1425"/>
      <c r="V41" s="1425"/>
      <c r="W41" s="1425"/>
      <c r="X41" s="1425"/>
      <c r="Y41" s="1423"/>
      <c r="Z41" s="1423"/>
      <c r="AA41" s="1423"/>
      <c r="AB41" s="1423"/>
      <c r="AC41" s="1423"/>
      <c r="AD41" s="1423"/>
      <c r="AE41" s="1423"/>
      <c r="AF41" s="1423"/>
      <c r="AG41" s="1423"/>
      <c r="AH41" s="1423"/>
      <c r="AI41" s="1423"/>
      <c r="AJ41" s="1423"/>
      <c r="AK41" s="1423"/>
      <c r="AL41" s="1423"/>
      <c r="AM41" s="1423"/>
      <c r="AN41" s="1423"/>
      <c r="AO41" s="1423"/>
      <c r="AP41" s="1423"/>
      <c r="AQ41" s="1423"/>
      <c r="AR41" s="1423"/>
      <c r="AS41" s="1423"/>
      <c r="AT41" s="1423"/>
      <c r="AU41" s="1423"/>
      <c r="AV41" s="1423"/>
      <c r="AW41" s="1423"/>
      <c r="AX41" s="1423"/>
      <c r="AY41" s="1423"/>
      <c r="AZ41" s="1423"/>
      <c r="BA41" s="1423"/>
      <c r="BB41" s="1423"/>
      <c r="BC41" s="1423"/>
      <c r="BD41" s="1423"/>
      <c r="BE41" s="1423"/>
      <c r="BF41" s="1423"/>
      <c r="BG41" s="1423"/>
      <c r="BH41" s="1423"/>
      <c r="BI41" s="1423"/>
      <c r="BJ41" s="1423"/>
      <c r="BK41" s="1423"/>
      <c r="BL41" s="1424"/>
      <c r="BM41" s="1424"/>
      <c r="BN41" s="1424"/>
      <c r="BO41" s="1424"/>
      <c r="BP41" s="1424"/>
      <c r="BQ41" s="1424"/>
      <c r="BR41" s="1424"/>
      <c r="BS41" s="1424"/>
      <c r="BT41" s="1424"/>
      <c r="BU41" s="1424"/>
      <c r="BV41" s="1424"/>
      <c r="BW41" s="1424"/>
      <c r="BX41" s="1424"/>
      <c r="BY41" s="1424"/>
      <c r="BZ41" s="1424"/>
      <c r="CA41" s="1424"/>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row>
    <row r="42" spans="1:134" ht="15" customHeight="1">
      <c r="A42" s="43"/>
      <c r="B42" s="43"/>
      <c r="C42" s="43"/>
      <c r="D42" s="43"/>
      <c r="E42" s="43"/>
      <c r="F42" s="43"/>
      <c r="G42" s="43"/>
      <c r="H42" s="43"/>
      <c r="I42" s="43"/>
      <c r="J42" s="43"/>
      <c r="K42" s="1032"/>
      <c r="L42" s="1032"/>
      <c r="M42" s="1032"/>
      <c r="N42" s="1032"/>
      <c r="O42" s="1032"/>
      <c r="P42" s="1032"/>
      <c r="Q42" s="1032"/>
      <c r="R42" s="1032"/>
      <c r="S42" s="1032"/>
      <c r="T42" s="1032"/>
      <c r="U42" s="1032"/>
      <c r="V42" s="1032"/>
      <c r="W42" s="1032"/>
      <c r="X42" s="1032"/>
      <c r="Y42" s="1423"/>
      <c r="Z42" s="1423"/>
      <c r="AA42" s="1423"/>
      <c r="AB42" s="1423"/>
      <c r="AC42" s="1423"/>
      <c r="AD42" s="1423"/>
      <c r="AE42" s="1423"/>
      <c r="AF42" s="1423"/>
      <c r="AG42" s="1423"/>
      <c r="AH42" s="1423"/>
      <c r="AI42" s="1423"/>
      <c r="AJ42" s="1423"/>
      <c r="AK42" s="1423"/>
      <c r="AL42" s="1423"/>
      <c r="AM42" s="1423"/>
      <c r="AN42" s="1423"/>
      <c r="AO42" s="1423"/>
      <c r="AP42" s="1423"/>
      <c r="AQ42" s="1423"/>
      <c r="AR42" s="1423"/>
      <c r="AS42" s="1423"/>
      <c r="AT42" s="1423"/>
      <c r="AU42" s="1423"/>
      <c r="AV42" s="1423"/>
      <c r="AW42" s="1423"/>
      <c r="AX42" s="1423"/>
      <c r="AY42" s="1423"/>
      <c r="AZ42" s="1423"/>
      <c r="BA42" s="1423"/>
      <c r="BB42" s="1423"/>
      <c r="BC42" s="1423"/>
      <c r="BD42" s="1423"/>
      <c r="BE42" s="1423"/>
      <c r="BF42" s="1423"/>
      <c r="BG42" s="1423"/>
      <c r="BH42" s="1424"/>
      <c r="BI42" s="1424"/>
      <c r="BJ42" s="1424"/>
      <c r="BK42" s="1424"/>
      <c r="BL42" s="1424"/>
      <c r="BM42" s="1424"/>
      <c r="BN42" s="1424"/>
      <c r="BO42" s="1424"/>
      <c r="BP42" s="1424"/>
      <c r="BQ42" s="1424"/>
      <c r="BR42" s="1424"/>
      <c r="BS42" s="1424"/>
      <c r="BT42" s="1424"/>
      <c r="BU42" s="1424"/>
      <c r="BV42" s="1424"/>
      <c r="BW42" s="1424"/>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row>
    <row r="43" spans="1:134" ht="15" customHeight="1">
      <c r="A43" s="43"/>
      <c r="B43" s="43"/>
      <c r="C43" s="43"/>
      <c r="D43" s="43"/>
      <c r="E43" s="43"/>
      <c r="F43" s="43"/>
      <c r="G43" s="43"/>
      <c r="H43" s="43"/>
      <c r="I43" s="43"/>
      <c r="J43" s="43"/>
      <c r="K43" s="1032"/>
      <c r="L43" s="1032"/>
      <c r="M43" s="1032"/>
      <c r="N43" s="1032"/>
      <c r="O43" s="1032"/>
      <c r="P43" s="1032"/>
      <c r="Q43" s="1032"/>
      <c r="R43" s="1032"/>
      <c r="S43" s="1032"/>
      <c r="T43" s="1032"/>
      <c r="U43" s="1032"/>
      <c r="V43" s="1032"/>
      <c r="W43" s="1032"/>
      <c r="X43" s="1032"/>
      <c r="Y43" s="1032"/>
      <c r="Z43" s="1032"/>
      <c r="AA43" s="1032"/>
      <c r="AB43" s="1032"/>
      <c r="AC43" s="1032"/>
      <c r="AD43" s="1032"/>
      <c r="AE43" s="1032"/>
      <c r="AF43" s="1032"/>
      <c r="AG43" s="1032"/>
      <c r="AH43" s="1032"/>
      <c r="AI43" s="1032"/>
      <c r="AJ43" s="1032"/>
      <c r="AK43" s="1032"/>
      <c r="AL43" s="1032"/>
      <c r="AM43" s="1032"/>
      <c r="AN43" s="1032"/>
      <c r="AO43" s="1032"/>
      <c r="AP43" s="1032"/>
      <c r="AQ43" s="1032"/>
      <c r="AR43" s="1032"/>
      <c r="AS43" s="1032"/>
      <c r="AT43" s="1032"/>
      <c r="AU43" s="1032"/>
      <c r="AV43" s="1032"/>
      <c r="AW43" s="1032"/>
      <c r="AX43" s="1032"/>
      <c r="AY43" s="1032"/>
      <c r="AZ43" s="1032"/>
      <c r="BA43" s="1032"/>
      <c r="BB43" s="1032"/>
      <c r="BC43" s="1032"/>
      <c r="BD43" s="1032"/>
      <c r="BE43" s="1032"/>
      <c r="BF43" s="1032"/>
      <c r="BG43" s="1032"/>
      <c r="BH43" s="1032"/>
      <c r="BI43" s="1032"/>
      <c r="BJ43" s="1032"/>
      <c r="BK43" s="1032"/>
      <c r="BL43" s="1032"/>
      <c r="BM43" s="1032"/>
      <c r="BN43" s="1032"/>
      <c r="BO43" s="1032"/>
      <c r="BP43" s="1032"/>
      <c r="BQ43" s="1032"/>
      <c r="BR43" s="1032"/>
      <c r="BS43" s="1032"/>
      <c r="BT43" s="1032"/>
      <c r="BU43" s="1032"/>
      <c r="BV43" s="1032"/>
      <c r="BW43" s="1032"/>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row>
    <row r="44" spans="1:134" ht="15" customHeight="1">
      <c r="A44" s="43"/>
      <c r="B44" s="43"/>
      <c r="C44" s="43"/>
      <c r="D44" s="43"/>
      <c r="E44" s="43"/>
      <c r="F44" s="43"/>
      <c r="G44" s="43"/>
      <c r="H44" s="43"/>
      <c r="I44" s="43"/>
      <c r="J44" s="43"/>
      <c r="K44" s="1423"/>
      <c r="L44" s="1423"/>
      <c r="M44" s="1423"/>
      <c r="N44" s="1423"/>
      <c r="O44" s="1423"/>
      <c r="P44" s="1423"/>
      <c r="Q44" s="1423"/>
      <c r="R44" s="1423"/>
      <c r="S44" s="1423"/>
      <c r="T44" s="1423"/>
      <c r="U44" s="1423"/>
      <c r="V44" s="1423"/>
      <c r="W44" s="1423"/>
      <c r="X44" s="1423"/>
      <c r="Y44" s="1032"/>
      <c r="Z44" s="1032"/>
      <c r="AA44" s="1032"/>
      <c r="AB44" s="1032"/>
      <c r="AC44" s="1032"/>
      <c r="AD44" s="1032"/>
      <c r="AE44" s="1032"/>
      <c r="AF44" s="1032"/>
      <c r="AG44" s="1032"/>
      <c r="AH44" s="1032"/>
      <c r="AI44" s="1032"/>
      <c r="AJ44" s="1032"/>
      <c r="AK44" s="1032"/>
      <c r="AL44" s="1032"/>
      <c r="AM44" s="1032"/>
      <c r="AN44" s="1032"/>
      <c r="AO44" s="1032"/>
      <c r="AP44" s="1032"/>
      <c r="AQ44" s="1032"/>
      <c r="AR44" s="1032"/>
      <c r="AS44" s="1032"/>
      <c r="AT44" s="1032"/>
      <c r="AU44" s="1032"/>
      <c r="AV44" s="1032"/>
      <c r="AW44" s="1032"/>
      <c r="AX44" s="1032"/>
      <c r="AY44" s="1032"/>
      <c r="AZ44" s="1032"/>
      <c r="BA44" s="1032"/>
      <c r="BB44" s="1032"/>
      <c r="BC44" s="1032"/>
      <c r="BD44" s="1032"/>
      <c r="BE44" s="1032"/>
      <c r="BF44" s="1032"/>
      <c r="BG44" s="1032"/>
      <c r="BH44" s="1032"/>
      <c r="BI44" s="1032"/>
      <c r="BJ44" s="1032"/>
      <c r="BK44" s="1032"/>
      <c r="BL44" s="1032"/>
      <c r="BM44" s="1032"/>
      <c r="BN44" s="1032"/>
      <c r="BO44" s="1032"/>
      <c r="BP44" s="1032"/>
      <c r="BQ44" s="1032"/>
      <c r="BR44" s="1032"/>
      <c r="BS44" s="1032"/>
      <c r="BT44" s="1032"/>
      <c r="BU44" s="1032"/>
      <c r="BV44" s="1032"/>
      <c r="BW44" s="1032"/>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row>
    <row r="45" spans="1:134" ht="15" customHeight="1">
      <c r="A45" s="43"/>
      <c r="B45" s="43"/>
      <c r="C45" s="43"/>
      <c r="D45" s="43"/>
      <c r="E45" s="43"/>
      <c r="F45" s="43"/>
      <c r="G45" s="43"/>
      <c r="H45" s="43"/>
      <c r="I45" s="43"/>
      <c r="J45" s="43"/>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c r="AK45" s="1424"/>
      <c r="AL45" s="1424"/>
      <c r="AM45" s="1424"/>
      <c r="AN45" s="1424"/>
      <c r="AO45" s="1424"/>
      <c r="AP45" s="1424"/>
      <c r="AQ45" s="1424"/>
      <c r="AR45" s="1424"/>
      <c r="AS45" s="1424"/>
      <c r="AT45" s="1424"/>
      <c r="AU45" s="1424"/>
      <c r="AV45" s="1424"/>
      <c r="AW45" s="1424"/>
      <c r="AX45" s="1424"/>
      <c r="AY45" s="1424"/>
      <c r="AZ45" s="1424"/>
      <c r="BA45" s="1424"/>
      <c r="BB45" s="1424"/>
      <c r="BC45" s="1424"/>
      <c r="BD45" s="1424"/>
      <c r="BE45" s="1424"/>
      <c r="BF45" s="1424"/>
      <c r="BG45" s="1424"/>
      <c r="BH45" s="1424"/>
      <c r="BI45" s="1424"/>
      <c r="BJ45" s="1424"/>
      <c r="BK45" s="1424"/>
      <c r="BL45" s="1424"/>
      <c r="BM45" s="1424"/>
      <c r="BN45" s="1424"/>
      <c r="BO45" s="1424"/>
      <c r="BP45" s="1424"/>
      <c r="BQ45" s="1424"/>
      <c r="BR45" s="1424"/>
      <c r="BS45" s="1424"/>
      <c r="BT45" s="1424"/>
      <c r="BU45" s="1424"/>
      <c r="BV45" s="1424"/>
      <c r="BW45" s="1424"/>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row>
    <row r="46" spans="1:134" ht="15" customHeight="1">
      <c r="A46" s="43"/>
      <c r="B46" s="43"/>
      <c r="C46" s="43"/>
      <c r="D46" s="43"/>
      <c r="E46" s="43"/>
      <c r="F46" s="43"/>
      <c r="G46" s="43"/>
      <c r="H46" s="43"/>
      <c r="I46" s="43"/>
      <c r="J46" s="43"/>
      <c r="K46" s="1424"/>
      <c r="L46" s="1424"/>
      <c r="M46" s="1424"/>
      <c r="N46" s="1424"/>
      <c r="O46" s="1424"/>
      <c r="P46" s="1424"/>
      <c r="Q46" s="1424"/>
      <c r="R46" s="1424"/>
      <c r="S46" s="1424"/>
      <c r="T46" s="1424"/>
      <c r="U46" s="1424"/>
      <c r="V46" s="1424"/>
      <c r="W46" s="1424"/>
      <c r="X46" s="1424"/>
      <c r="Y46" s="1424"/>
      <c r="Z46" s="1424"/>
      <c r="AA46" s="1424"/>
      <c r="AB46" s="1424"/>
      <c r="AC46" s="1424"/>
      <c r="AD46" s="1424"/>
      <c r="AE46" s="1424"/>
      <c r="AF46" s="1424"/>
      <c r="AG46" s="1424"/>
      <c r="AH46" s="1424"/>
      <c r="AI46" s="1424"/>
      <c r="AJ46" s="1424"/>
      <c r="AK46" s="1424"/>
      <c r="AL46" s="1424"/>
      <c r="AM46" s="1424"/>
      <c r="AN46" s="1424"/>
      <c r="AO46" s="1424"/>
      <c r="AP46" s="1424"/>
      <c r="AQ46" s="1424"/>
      <c r="AR46" s="1424"/>
      <c r="AS46" s="1424"/>
      <c r="AT46" s="1424"/>
      <c r="AU46" s="1424"/>
      <c r="AV46" s="1424"/>
      <c r="AW46" s="1424"/>
      <c r="AX46" s="1424"/>
      <c r="AY46" s="1424"/>
      <c r="AZ46" s="1424"/>
      <c r="BA46" s="1424"/>
      <c r="BB46" s="1424"/>
      <c r="BC46" s="1424"/>
      <c r="BD46" s="1424"/>
      <c r="BE46" s="1424"/>
      <c r="BF46" s="1424"/>
      <c r="BG46" s="1424"/>
      <c r="BH46" s="1424"/>
      <c r="BI46" s="1424"/>
      <c r="BJ46" s="1424"/>
      <c r="BK46" s="1424"/>
      <c r="BL46" s="1424"/>
      <c r="BM46" s="1424"/>
      <c r="BN46" s="1424"/>
      <c r="BO46" s="1424"/>
      <c r="BP46" s="1424"/>
      <c r="BQ46" s="1424"/>
      <c r="BR46" s="1424"/>
      <c r="BS46" s="1424"/>
      <c r="BT46" s="1424"/>
      <c r="BU46" s="1424"/>
      <c r="BV46" s="1424"/>
      <c r="BW46" s="1424"/>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row>
    <row r="47" spans="1:134" ht="15" customHeight="1">
      <c r="A47" s="43"/>
      <c r="B47" s="43"/>
      <c r="C47" s="43"/>
      <c r="D47" s="43"/>
      <c r="E47" s="43"/>
      <c r="F47" s="43"/>
      <c r="G47" s="43"/>
      <c r="H47" s="43"/>
      <c r="I47" s="43"/>
      <c r="J47" s="43"/>
      <c r="K47" s="1424"/>
      <c r="L47" s="1424"/>
      <c r="M47" s="1424"/>
      <c r="N47" s="1424"/>
      <c r="O47" s="1424"/>
      <c r="P47" s="1424"/>
      <c r="Q47" s="1424"/>
      <c r="R47" s="1424"/>
      <c r="S47" s="1423"/>
      <c r="T47" s="1423"/>
      <c r="U47" s="1423"/>
      <c r="V47" s="1423"/>
      <c r="W47" s="1423"/>
      <c r="X47" s="1423"/>
      <c r="Y47" s="1424"/>
      <c r="Z47" s="1424"/>
      <c r="AA47" s="1424"/>
      <c r="AB47" s="1424"/>
      <c r="AC47" s="1424"/>
      <c r="AD47" s="1424"/>
      <c r="AE47" s="1424"/>
      <c r="AF47" s="1424"/>
      <c r="AG47" s="1424"/>
      <c r="AH47" s="1424"/>
      <c r="AI47" s="1424"/>
      <c r="AJ47" s="1424"/>
      <c r="AK47" s="1424"/>
      <c r="AL47" s="1424"/>
      <c r="AM47" s="1424"/>
      <c r="AN47" s="1424"/>
      <c r="AO47" s="1424"/>
      <c r="AP47" s="1424"/>
      <c r="AQ47" s="1424"/>
      <c r="AR47" s="1424"/>
      <c r="AS47" s="1424"/>
      <c r="AT47" s="1424"/>
      <c r="AU47" s="1424"/>
      <c r="AV47" s="1424"/>
      <c r="AW47" s="1424"/>
      <c r="AX47" s="1424"/>
      <c r="AY47" s="1424"/>
      <c r="AZ47" s="1424"/>
      <c r="BA47" s="1424"/>
      <c r="BB47" s="1424"/>
      <c r="BC47" s="1424"/>
      <c r="BD47" s="1424"/>
      <c r="BE47" s="1424"/>
      <c r="BF47" s="1424"/>
      <c r="BG47" s="1424"/>
      <c r="BH47" s="1427"/>
      <c r="BI47" s="1427"/>
      <c r="BJ47" s="1427"/>
      <c r="BK47" s="1427"/>
      <c r="BL47" s="1427"/>
      <c r="BM47" s="1427"/>
      <c r="BN47" s="1427"/>
      <c r="BO47" s="1427"/>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row>
    <row r="48" spans="1:134">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row>
    <row r="49" spans="1:134">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row>
    <row r="50" spans="1:134">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row>
    <row r="51" spans="1:134">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row>
    <row r="52" spans="1:134">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row>
    <row r="53" spans="1:134">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row>
    <row r="54" spans="1:134">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row>
    <row r="55" spans="1:134">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row>
    <row r="56" spans="1:134">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row>
    <row r="57" spans="1:134">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row>
    <row r="58" spans="1:134">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row>
    <row r="59" spans="1:134">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row>
    <row r="60" spans="1:134">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row>
    <row r="61" spans="1:134">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row>
    <row r="62" spans="1:134">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row>
    <row r="63" spans="1:134">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row>
    <row r="64" spans="1:134">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row>
    <row r="65" spans="11:134">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row>
    <row r="66" spans="11:134">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row>
    <row r="67" spans="11:134">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row>
    <row r="68" spans="11:134">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row>
    <row r="69" spans="11:134">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row>
    <row r="70" spans="11:134">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row>
    <row r="71" spans="11:134">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row>
    <row r="72" spans="11:134">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row>
    <row r="73" spans="11:134">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row>
    <row r="74" spans="11:134">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row>
    <row r="75" spans="11:134">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row>
    <row r="76" spans="11:134">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row>
    <row r="77" spans="11:134">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row>
    <row r="78" spans="11:134">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row>
    <row r="79" spans="11:134">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row>
    <row r="80" spans="11:134">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row>
    <row r="81" spans="11:134">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row>
    <row r="82" spans="11:134">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row>
    <row r="83" spans="11:134">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row>
    <row r="84" spans="11:134">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row>
  </sheetData>
  <mergeCells count="12">
    <mergeCell ref="E4:G4"/>
    <mergeCell ref="E17:G17"/>
    <mergeCell ref="A4:C5"/>
    <mergeCell ref="D4:D5"/>
    <mergeCell ref="H4:H5"/>
    <mergeCell ref="I4:I5"/>
    <mergeCell ref="J4:J5"/>
    <mergeCell ref="A17:C18"/>
    <mergeCell ref="D17:D18"/>
    <mergeCell ref="H17:H18"/>
    <mergeCell ref="I17:I18"/>
    <mergeCell ref="J17:J18"/>
  </mergeCells>
  <phoneticPr fontId="39"/>
  <dataValidations count="1">
    <dataValidation imeMode="off" allowBlank="1" showDropDown="0"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fitToWidth="1" fitToHeight="1" orientation="portrait" usePrinterDefaults="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EG61"/>
  <sheetViews>
    <sheetView showGridLines="0" topLeftCell="A13" zoomScale="130" zoomScaleNormal="130" zoomScaleSheetLayoutView="100" workbookViewId="0">
      <selection activeCell="E6" sqref="E6"/>
    </sheetView>
  </sheetViews>
  <sheetFormatPr defaultRowHeight="12"/>
  <cols>
    <col min="1" max="1" width="8" style="1024" customWidth="1"/>
    <col min="2" max="2" width="5.109375" style="1024" customWidth="1"/>
    <col min="3" max="3" width="6.6640625" style="1024" customWidth="1"/>
    <col min="4" max="13" width="8.625" style="1024" customWidth="1"/>
    <col min="14" max="27" width="4.625" style="1024" customWidth="1"/>
    <col min="28" max="31" width="8.625" style="1024" customWidth="1"/>
    <col min="32" max="121" width="10.625" style="1024" customWidth="1"/>
    <col min="122" max="16384" width="9" style="1024" customWidth="1"/>
  </cols>
  <sheetData>
    <row r="1" spans="1:137">
      <c r="E1" s="1355"/>
      <c r="F1" s="1355"/>
      <c r="G1" s="1355"/>
      <c r="H1" s="1355"/>
      <c r="I1" s="1355"/>
    </row>
    <row r="2" spans="1:137" ht="18" customHeight="1">
      <c r="A2" s="43"/>
      <c r="B2" s="43"/>
      <c r="C2" s="43"/>
      <c r="D2" s="43"/>
      <c r="E2" s="1346"/>
      <c r="F2" s="1458" t="s">
        <v>35</v>
      </c>
      <c r="G2" s="1355"/>
      <c r="H2" s="1346"/>
      <c r="I2" s="1346"/>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row>
    <row r="3" spans="1:137" ht="14.45" customHeight="1">
      <c r="A3" s="1032" t="s">
        <v>301</v>
      </c>
      <c r="B3" s="43"/>
      <c r="C3" s="43"/>
      <c r="D3" s="43"/>
      <c r="E3" s="1346"/>
      <c r="F3" s="1346"/>
      <c r="G3" s="1461" t="s">
        <v>132</v>
      </c>
      <c r="H3" s="1461"/>
      <c r="I3" s="1346"/>
      <c r="J3" s="43"/>
      <c r="K3" s="43"/>
      <c r="L3" s="43"/>
      <c r="M3" s="1193" t="s">
        <v>42</v>
      </c>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row>
    <row r="4" spans="1:137" ht="15" customHeight="1">
      <c r="A4" s="1428" t="s">
        <v>728</v>
      </c>
      <c r="B4" s="1428"/>
      <c r="C4" s="1439"/>
      <c r="D4" s="1445" t="s">
        <v>881</v>
      </c>
      <c r="E4" s="1451"/>
      <c r="F4" s="1451"/>
      <c r="G4" s="1451"/>
      <c r="H4" s="1451"/>
      <c r="I4" s="1451"/>
      <c r="J4" s="1451"/>
      <c r="K4" s="1451"/>
      <c r="L4" s="1451"/>
      <c r="M4" s="1451"/>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row>
    <row r="5" spans="1:137" ht="15" customHeight="1">
      <c r="A5" s="1429"/>
      <c r="B5" s="1429"/>
      <c r="C5" s="1440"/>
      <c r="D5" s="1445" t="s">
        <v>736</v>
      </c>
      <c r="E5" s="1452"/>
      <c r="F5" s="1445" t="s">
        <v>670</v>
      </c>
      <c r="G5" s="1452"/>
      <c r="H5" s="1445" t="s">
        <v>882</v>
      </c>
      <c r="I5" s="1452"/>
      <c r="J5" s="1445" t="s">
        <v>161</v>
      </c>
      <c r="K5" s="1452"/>
      <c r="L5" s="1445" t="s">
        <v>576</v>
      </c>
      <c r="M5" s="1451"/>
      <c r="N5" s="1032"/>
      <c r="O5" s="1032"/>
      <c r="P5" s="1032"/>
      <c r="Q5" s="1032"/>
      <c r="R5" s="1032"/>
      <c r="S5" s="1032"/>
      <c r="T5" s="1032"/>
      <c r="U5" s="1032"/>
      <c r="V5" s="1032"/>
      <c r="W5" s="1032"/>
      <c r="X5" s="1032"/>
      <c r="Y5" s="1032"/>
      <c r="Z5" s="1032"/>
      <c r="AA5" s="1032"/>
      <c r="AB5" s="1032"/>
      <c r="AC5" s="1032"/>
      <c r="AD5" s="1032"/>
      <c r="AE5" s="1032"/>
      <c r="AF5" s="1032"/>
      <c r="AG5" s="1032"/>
      <c r="AH5" s="1032"/>
      <c r="AI5" s="1032"/>
      <c r="AJ5" s="1032"/>
      <c r="AK5" s="1032"/>
      <c r="AL5" s="1032"/>
      <c r="AM5" s="1032"/>
      <c r="AN5" s="1032"/>
      <c r="AO5" s="1032"/>
      <c r="AP5" s="1032"/>
      <c r="AQ5" s="1032"/>
      <c r="AR5" s="1032"/>
      <c r="AS5" s="1032"/>
      <c r="AT5" s="1032"/>
      <c r="AU5" s="1032"/>
      <c r="AV5" s="1032"/>
      <c r="AW5" s="1032"/>
      <c r="AX5" s="1032"/>
      <c r="AY5" s="1032"/>
      <c r="AZ5" s="1032"/>
      <c r="BA5" s="1032"/>
      <c r="BB5" s="1032"/>
      <c r="BC5" s="1032"/>
      <c r="BD5" s="1032"/>
      <c r="BE5" s="1032"/>
      <c r="BF5" s="1032"/>
      <c r="BG5" s="1032"/>
      <c r="BH5" s="1032"/>
      <c r="BI5" s="1032"/>
      <c r="BJ5" s="1032"/>
      <c r="BK5" s="1032"/>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row>
    <row r="6" spans="1:137" ht="15" customHeight="1">
      <c r="A6" s="1430"/>
      <c r="B6" s="1430"/>
      <c r="C6" s="1441"/>
      <c r="D6" s="1445" t="s">
        <v>560</v>
      </c>
      <c r="E6" s="1445" t="s">
        <v>883</v>
      </c>
      <c r="F6" s="1445" t="s">
        <v>560</v>
      </c>
      <c r="G6" s="1445" t="s">
        <v>883</v>
      </c>
      <c r="H6" s="1445" t="s">
        <v>560</v>
      </c>
      <c r="I6" s="1445" t="s">
        <v>883</v>
      </c>
      <c r="J6" s="1445" t="s">
        <v>560</v>
      </c>
      <c r="K6" s="1445" t="s">
        <v>883</v>
      </c>
      <c r="L6" s="1469" t="s">
        <v>560</v>
      </c>
      <c r="M6" s="1445" t="s">
        <v>883</v>
      </c>
      <c r="N6" s="1032"/>
      <c r="O6" s="1032"/>
      <c r="P6" s="1032"/>
      <c r="Q6" s="1032"/>
      <c r="R6" s="1032"/>
      <c r="S6" s="1032"/>
      <c r="T6" s="1032"/>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c r="AT6" s="1032"/>
      <c r="AU6" s="1032"/>
      <c r="AV6" s="1032"/>
      <c r="AW6" s="1032"/>
      <c r="AX6" s="1032"/>
      <c r="AY6" s="1032"/>
      <c r="AZ6" s="1032"/>
      <c r="BA6" s="1032"/>
      <c r="BB6" s="1032"/>
      <c r="BC6" s="1032"/>
      <c r="BD6" s="1032"/>
      <c r="BE6" s="1032"/>
      <c r="BF6" s="1032"/>
      <c r="BG6" s="1032"/>
      <c r="BH6" s="1032"/>
      <c r="BI6" s="1032"/>
      <c r="BJ6" s="1032"/>
      <c r="BK6" s="1032"/>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row>
    <row r="7" spans="1:137" ht="15" customHeight="1">
      <c r="A7" s="1431" t="s">
        <v>251</v>
      </c>
      <c r="B7" s="1438">
        <v>6</v>
      </c>
      <c r="C7" s="1442" t="s">
        <v>884</v>
      </c>
      <c r="D7" s="1446">
        <v>52313</v>
      </c>
      <c r="E7" s="1453">
        <v>53984</v>
      </c>
      <c r="F7" s="1446">
        <v>13726</v>
      </c>
      <c r="G7" s="1453">
        <v>13559</v>
      </c>
      <c r="H7" s="1446">
        <v>17085</v>
      </c>
      <c r="I7" s="1453">
        <v>17620</v>
      </c>
      <c r="J7" s="1446">
        <v>72698</v>
      </c>
      <c r="K7" s="1453">
        <v>72478</v>
      </c>
      <c r="L7" s="1446">
        <v>1623</v>
      </c>
      <c r="M7" s="1465">
        <v>1644</v>
      </c>
      <c r="N7" s="1423"/>
      <c r="O7" s="1423"/>
      <c r="P7" s="1423"/>
      <c r="Q7" s="1423"/>
      <c r="R7" s="1423"/>
      <c r="S7" s="1423"/>
      <c r="T7" s="1423"/>
      <c r="U7" s="1423"/>
      <c r="V7" s="1423"/>
      <c r="W7" s="1423"/>
      <c r="X7" s="1423"/>
      <c r="Y7" s="1423"/>
      <c r="Z7" s="1423"/>
      <c r="AA7" s="1423"/>
      <c r="AB7" s="142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row>
    <row r="8" spans="1:137" ht="15" customHeight="1">
      <c r="A8" s="1432" t="s">
        <v>689</v>
      </c>
      <c r="B8" s="1435">
        <v>8</v>
      </c>
      <c r="C8" s="1443" t="s">
        <v>152</v>
      </c>
      <c r="D8" s="1447">
        <v>6319</v>
      </c>
      <c r="E8" s="1454">
        <v>6444</v>
      </c>
      <c r="F8" s="1459">
        <v>2341</v>
      </c>
      <c r="G8" s="1462">
        <v>2380</v>
      </c>
      <c r="H8" s="1459">
        <v>1608</v>
      </c>
      <c r="I8" s="1462">
        <v>1738</v>
      </c>
      <c r="J8" s="1449">
        <v>5945</v>
      </c>
      <c r="K8" s="1456">
        <v>6091</v>
      </c>
      <c r="L8" s="1470">
        <v>631</v>
      </c>
      <c r="M8" s="1473">
        <v>528</v>
      </c>
      <c r="N8" s="1424"/>
      <c r="O8" s="1424"/>
      <c r="P8" s="1424"/>
      <c r="Q8" s="1424"/>
      <c r="R8" s="1424"/>
      <c r="S8" s="1424"/>
      <c r="T8" s="1424"/>
      <c r="U8" s="1424"/>
      <c r="V8" s="1424"/>
      <c r="W8" s="1424"/>
      <c r="X8" s="1424"/>
      <c r="Y8" s="1424"/>
      <c r="Z8" s="1424"/>
      <c r="AA8" s="1424"/>
      <c r="AB8" s="1424"/>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row>
    <row r="9" spans="1:137" ht="15" customHeight="1">
      <c r="A9" s="1433"/>
      <c r="B9" s="1435">
        <v>9</v>
      </c>
      <c r="C9" s="1443"/>
      <c r="D9" s="1447">
        <v>5418</v>
      </c>
      <c r="E9" s="1454">
        <v>5587</v>
      </c>
      <c r="F9" s="1459">
        <v>2122</v>
      </c>
      <c r="G9" s="1462">
        <v>2129</v>
      </c>
      <c r="H9" s="1459">
        <v>1623</v>
      </c>
      <c r="I9" s="1462">
        <v>1604</v>
      </c>
      <c r="J9" s="1449">
        <v>5149</v>
      </c>
      <c r="K9" s="1456">
        <v>5214</v>
      </c>
      <c r="L9" s="1470">
        <v>0</v>
      </c>
      <c r="M9" s="1473">
        <v>0</v>
      </c>
      <c r="N9" s="1424"/>
      <c r="O9" s="1424"/>
      <c r="P9" s="1424"/>
      <c r="Q9" s="1424"/>
      <c r="R9" s="1424"/>
      <c r="S9" s="1424"/>
      <c r="T9" s="1424"/>
      <c r="U9" s="1424"/>
      <c r="V9" s="1424"/>
      <c r="W9" s="1424"/>
      <c r="X9" s="1424"/>
      <c r="Y9" s="1424"/>
      <c r="Z9" s="1424"/>
      <c r="AA9" s="1424"/>
      <c r="AB9" s="1424"/>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row>
    <row r="10" spans="1:137" ht="15" customHeight="1">
      <c r="A10" s="1434"/>
      <c r="B10" s="1436">
        <v>10</v>
      </c>
      <c r="C10" s="1444"/>
      <c r="D10" s="1448">
        <v>5372</v>
      </c>
      <c r="E10" s="1455">
        <v>5709</v>
      </c>
      <c r="F10" s="1460">
        <v>1733</v>
      </c>
      <c r="G10" s="1463">
        <v>1741</v>
      </c>
      <c r="H10" s="1460">
        <v>1837</v>
      </c>
      <c r="I10" s="1463">
        <v>1903</v>
      </c>
      <c r="J10" s="1450">
        <v>5746</v>
      </c>
      <c r="K10" s="1457">
        <v>5768</v>
      </c>
      <c r="L10" s="1471">
        <v>0</v>
      </c>
      <c r="M10" s="1474">
        <v>0</v>
      </c>
      <c r="N10" s="1423"/>
      <c r="O10" s="1423"/>
      <c r="P10" s="1423"/>
      <c r="Q10" s="1423"/>
      <c r="R10" s="1423"/>
      <c r="S10" s="1423"/>
      <c r="T10" s="1423"/>
      <c r="U10" s="1423"/>
      <c r="V10" s="1423"/>
      <c r="W10" s="1423"/>
      <c r="X10" s="1423"/>
      <c r="Y10" s="1423"/>
      <c r="Z10" s="1423"/>
      <c r="AA10" s="1423"/>
      <c r="AB10" s="142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37" ht="15" customHeight="1">
      <c r="A11" s="1428" t="s">
        <v>728</v>
      </c>
      <c r="B11" s="1428"/>
      <c r="C11" s="1428"/>
      <c r="D11" s="1445" t="s">
        <v>881</v>
      </c>
      <c r="E11" s="1451"/>
      <c r="F11" s="1451"/>
      <c r="G11" s="1452"/>
      <c r="H11" s="1445" t="s">
        <v>885</v>
      </c>
      <c r="I11" s="1451"/>
      <c r="J11" s="1451"/>
      <c r="K11" s="1451"/>
      <c r="L11" s="1451"/>
      <c r="M11" s="1451"/>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row>
    <row r="12" spans="1:137" ht="15" customHeight="1">
      <c r="A12" s="1429"/>
      <c r="B12" s="1429"/>
      <c r="C12" s="1429"/>
      <c r="D12" s="1445" t="s">
        <v>816</v>
      </c>
      <c r="E12" s="1452"/>
      <c r="F12" s="1445" t="s">
        <v>520</v>
      </c>
      <c r="G12" s="1452"/>
      <c r="H12" s="1445" t="s">
        <v>886</v>
      </c>
      <c r="I12" s="1452"/>
      <c r="J12" s="1445" t="s">
        <v>887</v>
      </c>
      <c r="K12" s="1451"/>
      <c r="L12" s="1445" t="s">
        <v>889</v>
      </c>
      <c r="M12" s="1451"/>
      <c r="N12" s="1032"/>
      <c r="O12" s="1032"/>
      <c r="P12" s="1032"/>
      <c r="Q12" s="1032"/>
      <c r="R12" s="1032"/>
      <c r="S12" s="1032"/>
      <c r="T12" s="1032"/>
      <c r="U12" s="1032"/>
      <c r="V12" s="1032"/>
      <c r="W12" s="1032"/>
      <c r="X12" s="1032"/>
      <c r="Y12" s="1032"/>
      <c r="Z12" s="1032"/>
      <c r="AA12" s="1032"/>
      <c r="AB12" s="1032"/>
      <c r="AC12" s="1032"/>
      <c r="AD12" s="1032"/>
      <c r="AE12" s="1032"/>
      <c r="AF12" s="1032"/>
      <c r="AG12" s="1032"/>
      <c r="AH12" s="1032"/>
      <c r="AI12" s="1032"/>
      <c r="AJ12" s="1032"/>
      <c r="AK12" s="1032"/>
      <c r="AL12" s="1032"/>
      <c r="AM12" s="1032"/>
      <c r="AN12" s="1032"/>
      <c r="AO12" s="1032"/>
      <c r="AP12" s="1032"/>
      <c r="AQ12" s="1032"/>
      <c r="AR12" s="1032"/>
      <c r="AS12" s="1032"/>
      <c r="AT12" s="1032"/>
      <c r="AU12" s="1032"/>
      <c r="AV12" s="1032"/>
      <c r="AW12" s="1032"/>
      <c r="AX12" s="1032"/>
      <c r="AY12" s="1032"/>
      <c r="AZ12" s="1032"/>
      <c r="BA12" s="1032"/>
      <c r="BB12" s="1032"/>
      <c r="BC12" s="1032"/>
      <c r="BD12" s="1032"/>
      <c r="BE12" s="1032"/>
      <c r="BF12" s="1032"/>
      <c r="BG12" s="1032"/>
      <c r="BH12" s="1032"/>
      <c r="BI12" s="1032"/>
      <c r="BJ12" s="1032"/>
      <c r="BK12" s="1032"/>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row>
    <row r="13" spans="1:137" ht="15" customHeight="1">
      <c r="A13" s="1430"/>
      <c r="B13" s="1430"/>
      <c r="C13" s="1430"/>
      <c r="D13" s="1445" t="s">
        <v>560</v>
      </c>
      <c r="E13" s="1445" t="s">
        <v>883</v>
      </c>
      <c r="F13" s="1445" t="s">
        <v>560</v>
      </c>
      <c r="G13" s="1445" t="s">
        <v>883</v>
      </c>
      <c r="H13" s="1445" t="s">
        <v>560</v>
      </c>
      <c r="I13" s="1445" t="s">
        <v>883</v>
      </c>
      <c r="J13" s="1445" t="s">
        <v>560</v>
      </c>
      <c r="K13" s="1445" t="s">
        <v>883</v>
      </c>
      <c r="L13" s="1445" t="s">
        <v>560</v>
      </c>
      <c r="M13" s="1445" t="s">
        <v>883</v>
      </c>
      <c r="N13" s="1032"/>
      <c r="O13" s="1032"/>
      <c r="P13" s="1032"/>
      <c r="Q13" s="1032"/>
      <c r="R13" s="1032"/>
      <c r="S13" s="1032"/>
      <c r="T13" s="1032"/>
      <c r="U13" s="1032"/>
      <c r="V13" s="1032"/>
      <c r="W13" s="1032"/>
      <c r="X13" s="1032"/>
      <c r="Y13" s="1032"/>
      <c r="Z13" s="1032"/>
      <c r="AA13" s="1032"/>
      <c r="AB13" s="1032"/>
      <c r="AC13" s="1032"/>
      <c r="AD13" s="1032"/>
      <c r="AE13" s="1032"/>
      <c r="AF13" s="1032"/>
      <c r="AG13" s="1032"/>
      <c r="AH13" s="1032"/>
      <c r="AI13" s="1032"/>
      <c r="AJ13" s="1032"/>
      <c r="AK13" s="1032"/>
      <c r="AL13" s="1032"/>
      <c r="AM13" s="1032"/>
      <c r="AN13" s="1032"/>
      <c r="AO13" s="1032"/>
      <c r="AP13" s="1032"/>
      <c r="AQ13" s="1032"/>
      <c r="AR13" s="1032"/>
      <c r="AS13" s="1032"/>
      <c r="AT13" s="1032"/>
      <c r="AU13" s="1032"/>
      <c r="AV13" s="1032"/>
      <c r="AW13" s="1032"/>
      <c r="AX13" s="1032"/>
      <c r="AY13" s="1032"/>
      <c r="AZ13" s="1032"/>
      <c r="BA13" s="1032"/>
      <c r="BB13" s="1032"/>
      <c r="BC13" s="1032"/>
      <c r="BD13" s="1032"/>
      <c r="BE13" s="1032"/>
      <c r="BF13" s="1032"/>
      <c r="BG13" s="1032"/>
      <c r="BH13" s="1032"/>
      <c r="BI13" s="1032"/>
      <c r="BJ13" s="1032"/>
      <c r="BK13" s="1032"/>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row>
    <row r="14" spans="1:137" ht="15" customHeight="1">
      <c r="A14" s="1431" t="s">
        <v>251</v>
      </c>
      <c r="B14" s="1438">
        <v>6</v>
      </c>
      <c r="C14" s="1442" t="s">
        <v>884</v>
      </c>
      <c r="D14" s="1446">
        <v>21310</v>
      </c>
      <c r="E14" s="1453">
        <v>21455</v>
      </c>
      <c r="F14" s="1446">
        <v>31865</v>
      </c>
      <c r="G14" s="1453">
        <v>31002</v>
      </c>
      <c r="H14" s="1446">
        <v>74718</v>
      </c>
      <c r="I14" s="1453">
        <v>73362</v>
      </c>
      <c r="J14" s="1446">
        <v>16587</v>
      </c>
      <c r="K14" s="1453">
        <v>16491</v>
      </c>
      <c r="L14" s="1446">
        <v>3264</v>
      </c>
      <c r="M14" s="1465">
        <v>3479</v>
      </c>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row>
    <row r="15" spans="1:137" ht="15" customHeight="1">
      <c r="A15" s="1432" t="s">
        <v>689</v>
      </c>
      <c r="B15" s="1435">
        <v>8</v>
      </c>
      <c r="C15" s="1435" t="s">
        <v>152</v>
      </c>
      <c r="D15" s="1447">
        <v>1920</v>
      </c>
      <c r="E15" s="1454">
        <v>1998</v>
      </c>
      <c r="F15" s="1459">
        <v>4558</v>
      </c>
      <c r="G15" s="1462">
        <v>4805</v>
      </c>
      <c r="H15" s="1459">
        <v>8966</v>
      </c>
      <c r="I15" s="1462">
        <v>8417</v>
      </c>
      <c r="J15" s="1459">
        <v>2098</v>
      </c>
      <c r="K15" s="1462">
        <v>1821</v>
      </c>
      <c r="L15" s="1459" t="s">
        <v>31</v>
      </c>
      <c r="M15" s="1462" t="s">
        <v>31</v>
      </c>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row>
    <row r="16" spans="1:137" ht="15" customHeight="1">
      <c r="A16" s="1435"/>
      <c r="B16" s="1435">
        <v>9</v>
      </c>
      <c r="C16" s="1435"/>
      <c r="D16" s="1447">
        <v>1593</v>
      </c>
      <c r="E16" s="1454">
        <v>1581</v>
      </c>
      <c r="F16" s="1459">
        <v>3719</v>
      </c>
      <c r="G16" s="1462">
        <v>3650</v>
      </c>
      <c r="H16" s="1459">
        <v>8346</v>
      </c>
      <c r="I16" s="1462">
        <v>8771</v>
      </c>
      <c r="J16" s="1459">
        <v>1568</v>
      </c>
      <c r="K16" s="1462">
        <v>2059</v>
      </c>
      <c r="L16" s="1459" t="s">
        <v>31</v>
      </c>
      <c r="M16" s="1462" t="s">
        <v>31</v>
      </c>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row>
    <row r="17" spans="1:137" ht="15" customHeight="1">
      <c r="A17" s="1436"/>
      <c r="B17" s="1436">
        <v>10</v>
      </c>
      <c r="C17" s="1436"/>
      <c r="D17" s="1448">
        <v>1859</v>
      </c>
      <c r="E17" s="1455">
        <v>1768</v>
      </c>
      <c r="F17" s="1460">
        <v>4407</v>
      </c>
      <c r="G17" s="1463">
        <v>4240</v>
      </c>
      <c r="H17" s="1460">
        <v>9979</v>
      </c>
      <c r="I17" s="1463">
        <v>9725</v>
      </c>
      <c r="J17" s="1460">
        <v>1779</v>
      </c>
      <c r="K17" s="1463">
        <v>1700</v>
      </c>
      <c r="L17" s="1460" t="s">
        <v>31</v>
      </c>
      <c r="M17" s="1466" t="s">
        <v>31</v>
      </c>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row>
    <row r="18" spans="1:137" ht="15" customHeight="1">
      <c r="A18" s="1428" t="s">
        <v>728</v>
      </c>
      <c r="B18" s="1428"/>
      <c r="C18" s="1428"/>
      <c r="D18" s="1445" t="s">
        <v>885</v>
      </c>
      <c r="E18" s="1451"/>
      <c r="F18" s="1451"/>
      <c r="G18" s="1451"/>
      <c r="H18" s="1451"/>
      <c r="I18" s="1451"/>
      <c r="J18" s="1468"/>
      <c r="K18" s="1468"/>
      <c r="L18" s="1468"/>
      <c r="M18" s="1468"/>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row>
    <row r="19" spans="1:137" ht="15" customHeight="1">
      <c r="A19" s="1429"/>
      <c r="B19" s="1429"/>
      <c r="C19" s="1429"/>
      <c r="D19" s="1445" t="s">
        <v>916</v>
      </c>
      <c r="E19" s="1451"/>
      <c r="F19" s="1445" t="s">
        <v>32</v>
      </c>
      <c r="G19" s="1451"/>
      <c r="H19" s="1445" t="s">
        <v>848</v>
      </c>
      <c r="I19" s="1451"/>
      <c r="J19" s="1379"/>
      <c r="K19" s="1379"/>
      <c r="L19" s="1472"/>
      <c r="M19" s="1379"/>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row>
    <row r="20" spans="1:137" ht="15" customHeight="1">
      <c r="A20" s="1430"/>
      <c r="B20" s="1430"/>
      <c r="C20" s="1430"/>
      <c r="D20" s="1445" t="s">
        <v>560</v>
      </c>
      <c r="E20" s="1445" t="s">
        <v>883</v>
      </c>
      <c r="F20" s="1445" t="s">
        <v>560</v>
      </c>
      <c r="G20" s="1464" t="s">
        <v>883</v>
      </c>
      <c r="H20" s="1445" t="s">
        <v>560</v>
      </c>
      <c r="I20" s="1445" t="s">
        <v>883</v>
      </c>
      <c r="J20" s="1379"/>
      <c r="K20" s="1379"/>
      <c r="L20" s="1472"/>
      <c r="M20" s="1379"/>
      <c r="N20" s="1032"/>
      <c r="O20" s="1032"/>
      <c r="P20" s="1032"/>
      <c r="Q20" s="1032"/>
      <c r="R20" s="1032"/>
      <c r="S20" s="1032"/>
      <c r="T20" s="1032"/>
      <c r="U20" s="1032"/>
      <c r="V20" s="1032"/>
      <c r="W20" s="1032"/>
      <c r="X20" s="1032"/>
      <c r="Y20" s="1032"/>
      <c r="Z20" s="1032"/>
      <c r="AA20" s="1032"/>
      <c r="AB20" s="1032"/>
      <c r="AC20" s="1032"/>
      <c r="AD20" s="1032"/>
      <c r="AE20" s="43"/>
      <c r="AF20" s="1032"/>
      <c r="AG20" s="1032"/>
      <c r="AH20" s="1032"/>
      <c r="AI20" s="1032"/>
      <c r="AJ20" s="1032"/>
      <c r="AK20" s="1032"/>
      <c r="AL20" s="1032"/>
      <c r="AM20" s="1032"/>
      <c r="AN20" s="1032"/>
      <c r="AO20" s="1032"/>
      <c r="AP20" s="1032"/>
      <c r="AQ20" s="1032"/>
      <c r="AR20" s="1032"/>
      <c r="AS20" s="1032"/>
      <c r="AT20" s="1032"/>
      <c r="AU20" s="1032"/>
      <c r="AV20" s="1032"/>
      <c r="AW20" s="1032"/>
      <c r="AX20" s="1032"/>
      <c r="AY20" s="1032"/>
      <c r="AZ20" s="1032"/>
      <c r="BA20" s="1032"/>
      <c r="BB20" s="1032"/>
      <c r="BC20" s="1032"/>
      <c r="BD20" s="1032"/>
      <c r="BE20" s="1032"/>
      <c r="BF20" s="1032"/>
      <c r="BG20" s="1032"/>
      <c r="BH20" s="1032"/>
      <c r="BI20" s="1032"/>
      <c r="BJ20" s="1032"/>
      <c r="BK20" s="1032"/>
      <c r="BL20" s="1032"/>
      <c r="BM20" s="1032"/>
      <c r="BN20" s="1032"/>
      <c r="BO20" s="1032"/>
      <c r="BP20" s="1032"/>
      <c r="BQ20" s="1032"/>
      <c r="BR20" s="1032"/>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row>
    <row r="21" spans="1:137" ht="15" customHeight="1">
      <c r="A21" s="1431" t="s">
        <v>251</v>
      </c>
      <c r="B21" s="1438">
        <v>6</v>
      </c>
      <c r="C21" s="1442" t="s">
        <v>884</v>
      </c>
      <c r="D21" s="1446">
        <v>853</v>
      </c>
      <c r="E21" s="1453">
        <v>853</v>
      </c>
      <c r="F21" s="1446">
        <v>6312</v>
      </c>
      <c r="G21" s="1465">
        <v>7264</v>
      </c>
      <c r="H21" s="1446">
        <v>0</v>
      </c>
      <c r="I21" s="1465">
        <v>0</v>
      </c>
      <c r="J21" s="1379"/>
      <c r="K21" s="1379"/>
      <c r="L21" s="1472"/>
      <c r="M21" s="1379"/>
      <c r="N21" s="1032"/>
      <c r="O21" s="1032"/>
      <c r="P21" s="1032"/>
      <c r="Q21" s="1032"/>
      <c r="R21" s="1032"/>
      <c r="S21" s="1032"/>
      <c r="T21" s="1032"/>
      <c r="U21" s="1032"/>
      <c r="V21" s="1032"/>
      <c r="W21" s="1032"/>
      <c r="X21" s="1032"/>
      <c r="Y21" s="1032"/>
      <c r="Z21" s="1032"/>
      <c r="AA21" s="1032"/>
      <c r="AB21" s="1032"/>
      <c r="AC21" s="1032"/>
      <c r="AD21" s="1032"/>
      <c r="AE21" s="43"/>
      <c r="AF21" s="1426"/>
      <c r="AG21" s="1426"/>
      <c r="AH21" s="1426"/>
      <c r="AI21" s="1426"/>
      <c r="AJ21" s="1426"/>
      <c r="AK21" s="1426"/>
      <c r="AL21" s="1426"/>
      <c r="AM21" s="1032"/>
      <c r="AN21" s="1032"/>
      <c r="AO21" s="1032"/>
      <c r="AP21" s="1032"/>
      <c r="AQ21" s="1032"/>
      <c r="AR21" s="1032"/>
      <c r="AS21" s="1032"/>
      <c r="AT21" s="1032"/>
      <c r="AU21" s="1426"/>
      <c r="AV21" s="1426"/>
      <c r="AW21" s="1426"/>
      <c r="AX21" s="1426"/>
      <c r="AY21" s="1426"/>
      <c r="AZ21" s="1426"/>
      <c r="BA21" s="1426"/>
      <c r="BB21" s="1426"/>
      <c r="BC21" s="1032"/>
      <c r="BD21" s="1032"/>
      <c r="BE21" s="1032"/>
      <c r="BF21" s="1032"/>
      <c r="BG21" s="1032"/>
      <c r="BH21" s="1032"/>
      <c r="BI21" s="1032"/>
      <c r="BJ21" s="1032"/>
      <c r="BK21" s="1426"/>
      <c r="BL21" s="1426"/>
      <c r="BM21" s="1426"/>
      <c r="BN21" s="1426"/>
      <c r="BO21" s="1426"/>
      <c r="BP21" s="1426"/>
      <c r="BQ21" s="1426"/>
      <c r="BR21" s="1426"/>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row>
    <row r="22" spans="1:137" ht="15" customHeight="1">
      <c r="A22" s="1432" t="s">
        <v>689</v>
      </c>
      <c r="B22" s="1435">
        <v>8</v>
      </c>
      <c r="C22" s="1435" t="s">
        <v>152</v>
      </c>
      <c r="D22" s="1449">
        <v>0</v>
      </c>
      <c r="E22" s="1456">
        <v>0</v>
      </c>
      <c r="F22" s="1459" t="s">
        <v>712</v>
      </c>
      <c r="G22" s="1462" t="s">
        <v>712</v>
      </c>
      <c r="H22" s="1449">
        <v>556</v>
      </c>
      <c r="I22" s="1456">
        <v>466</v>
      </c>
      <c r="J22" s="1379"/>
      <c r="K22" s="1379"/>
      <c r="L22" s="1379"/>
      <c r="M22" s="1379"/>
      <c r="N22" s="1423"/>
      <c r="O22" s="1423"/>
      <c r="P22" s="1423"/>
      <c r="Q22" s="1423"/>
      <c r="R22" s="1423"/>
      <c r="S22" s="1423"/>
      <c r="T22" s="1423"/>
      <c r="U22" s="1423"/>
      <c r="V22" s="1423"/>
      <c r="W22" s="1424"/>
      <c r="X22" s="1424"/>
      <c r="Y22" s="1424"/>
      <c r="Z22" s="1424"/>
      <c r="AA22" s="1424"/>
      <c r="AB22" s="1424"/>
      <c r="AC22" s="1424"/>
      <c r="AD22" s="1424"/>
      <c r="AE22" s="43"/>
      <c r="AF22" s="1424"/>
      <c r="AG22" s="1424"/>
      <c r="AH22" s="1424"/>
      <c r="AI22" s="1424"/>
      <c r="AJ22" s="1424"/>
      <c r="AK22" s="1424"/>
      <c r="AL22" s="1424"/>
      <c r="AM22" s="1424"/>
      <c r="AN22" s="1424"/>
      <c r="AO22" s="1424"/>
      <c r="AP22" s="1424"/>
      <c r="AQ22" s="1424"/>
      <c r="AR22" s="1424"/>
      <c r="AS22" s="1424"/>
      <c r="AT22" s="1424"/>
      <c r="AU22" s="1424"/>
      <c r="AV22" s="1424"/>
      <c r="AW22" s="1424"/>
      <c r="AX22" s="1424"/>
      <c r="AY22" s="1424"/>
      <c r="AZ22" s="1424"/>
      <c r="BA22" s="1424"/>
      <c r="BB22" s="1424"/>
      <c r="BC22" s="1424"/>
      <c r="BD22" s="1424"/>
      <c r="BE22" s="1424"/>
      <c r="BF22" s="1424"/>
      <c r="BG22" s="1424"/>
      <c r="BH22" s="1424"/>
      <c r="BI22" s="1424"/>
      <c r="BJ22" s="1424"/>
      <c r="BK22" s="1424"/>
      <c r="BL22" s="1424"/>
      <c r="BM22" s="1424"/>
      <c r="BN22" s="1424"/>
      <c r="BO22" s="1424"/>
      <c r="BP22" s="1424"/>
      <c r="BQ22" s="1424"/>
      <c r="BR22" s="1424"/>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row>
    <row r="23" spans="1:137" ht="15" customHeight="1">
      <c r="A23" s="1435"/>
      <c r="B23" s="1435">
        <v>9</v>
      </c>
      <c r="C23" s="1435"/>
      <c r="D23" s="1449">
        <v>0</v>
      </c>
      <c r="E23" s="1456">
        <v>0</v>
      </c>
      <c r="F23" s="1459" t="s">
        <v>712</v>
      </c>
      <c r="G23" s="1462" t="s">
        <v>712</v>
      </c>
      <c r="H23" s="1449">
        <v>197</v>
      </c>
      <c r="I23" s="1456">
        <v>259</v>
      </c>
      <c r="J23" s="1379"/>
      <c r="K23" s="1379"/>
      <c r="L23" s="1379"/>
      <c r="M23" s="1379"/>
      <c r="N23" s="1423"/>
      <c r="O23" s="1423"/>
      <c r="P23" s="1423"/>
      <c r="Q23" s="1423"/>
      <c r="R23" s="1423"/>
      <c r="S23" s="1423"/>
      <c r="T23" s="1423"/>
      <c r="U23" s="1423"/>
      <c r="V23" s="1423"/>
      <c r="W23" s="1424"/>
      <c r="X23" s="1424"/>
      <c r="Y23" s="1424"/>
      <c r="Z23" s="1424"/>
      <c r="AA23" s="1424"/>
      <c r="AB23" s="1424"/>
      <c r="AC23" s="1424"/>
      <c r="AD23" s="1424"/>
      <c r="AE23" s="1424"/>
      <c r="AF23" s="1424"/>
      <c r="AG23" s="1424"/>
      <c r="AH23" s="1424"/>
      <c r="AI23" s="1424"/>
      <c r="AJ23" s="1424"/>
      <c r="AK23" s="1424"/>
      <c r="AL23" s="1424"/>
      <c r="AM23" s="1424"/>
      <c r="AN23" s="1424"/>
      <c r="AO23" s="1424"/>
      <c r="AP23" s="1424"/>
      <c r="AQ23" s="1424"/>
      <c r="AR23" s="1424"/>
      <c r="AS23" s="1424"/>
      <c r="AT23" s="1424"/>
      <c r="AU23" s="1424"/>
      <c r="AV23" s="1424"/>
      <c r="AW23" s="1424"/>
      <c r="AX23" s="1424"/>
      <c r="AY23" s="1424"/>
      <c r="AZ23" s="1424"/>
      <c r="BA23" s="1424"/>
      <c r="BB23" s="1424"/>
      <c r="BC23" s="1424"/>
      <c r="BD23" s="1424"/>
      <c r="BE23" s="1424"/>
      <c r="BF23" s="1424"/>
      <c r="BG23" s="1424"/>
      <c r="BH23" s="1424"/>
      <c r="BI23" s="1424"/>
      <c r="BJ23" s="1424"/>
      <c r="BK23" s="1424"/>
      <c r="BL23" s="1424"/>
      <c r="BM23" s="1424"/>
      <c r="BN23" s="1424"/>
      <c r="BO23" s="1424"/>
      <c r="BP23" s="1424"/>
      <c r="BQ23" s="1424"/>
      <c r="BR23" s="1424"/>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row>
    <row r="24" spans="1:137" ht="15" customHeight="1">
      <c r="A24" s="1436"/>
      <c r="B24" s="1436">
        <v>10</v>
      </c>
      <c r="C24" s="1436"/>
      <c r="D24" s="1450">
        <v>0</v>
      </c>
      <c r="E24" s="1457">
        <v>0</v>
      </c>
      <c r="F24" s="1460" t="s">
        <v>712</v>
      </c>
      <c r="G24" s="1466" t="s">
        <v>712</v>
      </c>
      <c r="H24" s="1450">
        <v>296</v>
      </c>
      <c r="I24" s="1467">
        <v>288</v>
      </c>
      <c r="J24" s="1379"/>
      <c r="K24" s="1379"/>
      <c r="L24" s="1379"/>
      <c r="M24" s="1379"/>
      <c r="N24" s="1424"/>
      <c r="O24" s="1424"/>
      <c r="P24" s="1424"/>
      <c r="Q24" s="1424"/>
      <c r="R24" s="1424"/>
      <c r="S24" s="1424"/>
      <c r="T24" s="1424"/>
      <c r="U24" s="1424"/>
      <c r="V24" s="1424"/>
      <c r="W24" s="1424"/>
      <c r="X24" s="1424"/>
      <c r="Y24" s="1424"/>
      <c r="Z24" s="1424"/>
      <c r="AA24" s="1424"/>
      <c r="AB24" s="1424"/>
      <c r="AC24" s="1424"/>
      <c r="AD24" s="1424"/>
      <c r="AE24" s="1424"/>
      <c r="AF24" s="1424"/>
      <c r="AG24" s="1424"/>
      <c r="AH24" s="1424"/>
      <c r="AI24" s="1424"/>
      <c r="AJ24" s="1424"/>
      <c r="AK24" s="1424"/>
      <c r="AL24" s="1424"/>
      <c r="AM24" s="1424"/>
      <c r="AN24" s="1424"/>
      <c r="AO24" s="1424"/>
      <c r="AP24" s="1424"/>
      <c r="AQ24" s="1424"/>
      <c r="AR24" s="1424"/>
      <c r="AS24" s="1424"/>
      <c r="AT24" s="1424"/>
      <c r="AU24" s="1424"/>
      <c r="AV24" s="1424"/>
      <c r="AW24" s="1424"/>
      <c r="AX24" s="1424"/>
      <c r="AY24" s="1424"/>
      <c r="AZ24" s="1424"/>
      <c r="BA24" s="1424"/>
      <c r="BB24" s="1424"/>
      <c r="BC24" s="1424"/>
      <c r="BD24" s="1424"/>
      <c r="BE24" s="1424"/>
      <c r="BF24" s="1424"/>
      <c r="BG24" s="1424"/>
      <c r="BH24" s="1424"/>
      <c r="BI24" s="1424"/>
      <c r="BJ24" s="1424"/>
      <c r="BK24" s="1424"/>
      <c r="BL24" s="1424"/>
      <c r="BM24" s="1424"/>
      <c r="BN24" s="1424"/>
      <c r="BO24" s="1424"/>
      <c r="BP24" s="1424"/>
      <c r="BQ24" s="1424"/>
      <c r="BR24" s="1424"/>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row>
    <row r="25" spans="1:137">
      <c r="A25" s="528" t="s">
        <v>380</v>
      </c>
      <c r="B25" s="528"/>
      <c r="C25" s="528"/>
      <c r="D25" s="528"/>
      <c r="E25" s="528"/>
      <c r="F25" s="528"/>
      <c r="G25" s="528"/>
      <c r="H25" s="528"/>
      <c r="I25" s="528"/>
      <c r="J25" s="528"/>
      <c r="K25" s="528"/>
      <c r="L25" s="528"/>
      <c r="M25" s="528"/>
      <c r="N25" s="528"/>
      <c r="O25" s="528"/>
      <c r="P25" s="528"/>
      <c r="Q25" s="528"/>
      <c r="R25" s="528"/>
      <c r="S25" s="528"/>
      <c r="T25" s="528"/>
      <c r="U25" s="528"/>
      <c r="V25" s="528"/>
      <c r="W25" s="528"/>
      <c r="X25" s="528"/>
      <c r="Y25" s="528"/>
      <c r="Z25" s="528"/>
      <c r="AA25" s="528"/>
      <c r="AB25" s="528"/>
      <c r="AC25" s="528"/>
      <c r="AD25" s="528"/>
      <c r="AE25" s="528"/>
      <c r="AF25" s="528"/>
      <c r="AG25" s="528"/>
      <c r="AH25" s="528"/>
      <c r="AI25" s="528"/>
      <c r="AJ25" s="528"/>
      <c r="AK25" s="528"/>
      <c r="AL25" s="528"/>
      <c r="AM25" s="528"/>
      <c r="AN25" s="528"/>
      <c r="AO25" s="528"/>
      <c r="AP25" s="528"/>
      <c r="AQ25" s="528"/>
      <c r="AR25" s="528"/>
      <c r="AS25" s="528"/>
      <c r="AT25" s="528"/>
      <c r="AU25" s="528"/>
      <c r="AV25" s="528"/>
      <c r="AW25" s="528"/>
      <c r="AX25" s="528"/>
      <c r="AY25" s="528"/>
      <c r="AZ25" s="528"/>
      <c r="BA25" s="528"/>
      <c r="BB25" s="528"/>
      <c r="BC25" s="528"/>
      <c r="BD25" s="528"/>
      <c r="BE25" s="528"/>
      <c r="BF25" s="528"/>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row>
    <row r="26" spans="1:137">
      <c r="A26" s="1437" t="s">
        <v>957</v>
      </c>
      <c r="B26" s="528"/>
      <c r="C26" s="528"/>
      <c r="D26" s="528"/>
      <c r="E26" s="528"/>
      <c r="F26" s="528"/>
      <c r="G26" s="528"/>
      <c r="H26" s="528"/>
      <c r="I26" s="528"/>
      <c r="J26" s="528"/>
      <c r="K26" s="528"/>
      <c r="L26" s="528"/>
      <c r="M26" s="528"/>
      <c r="N26" s="528"/>
      <c r="O26" s="528"/>
      <c r="P26" s="528"/>
      <c r="Q26" s="528"/>
      <c r="R26" s="528"/>
      <c r="S26" s="528"/>
      <c r="T26" s="528"/>
      <c r="U26" s="528"/>
      <c r="V26" s="528"/>
      <c r="W26" s="528"/>
      <c r="X26" s="528"/>
      <c r="Y26" s="528"/>
      <c r="Z26" s="528"/>
      <c r="AA26" s="528"/>
      <c r="AB26" s="528"/>
      <c r="AC26" s="528"/>
      <c r="AD26" s="528"/>
      <c r="AE26" s="528"/>
      <c r="AF26" s="528"/>
      <c r="AG26" s="528"/>
      <c r="AH26" s="528"/>
      <c r="AI26" s="528"/>
      <c r="AJ26" s="528"/>
      <c r="AK26" s="528"/>
      <c r="AL26" s="528"/>
      <c r="AM26" s="528"/>
      <c r="AN26" s="528"/>
      <c r="AO26" s="528"/>
      <c r="AP26" s="528"/>
      <c r="AQ26" s="528"/>
      <c r="AR26" s="528"/>
      <c r="AS26" s="528"/>
      <c r="AT26" s="528"/>
      <c r="AU26" s="528"/>
      <c r="AV26" s="528"/>
      <c r="AW26" s="528"/>
      <c r="AX26" s="528"/>
      <c r="AY26" s="528"/>
      <c r="AZ26" s="528"/>
      <c r="BA26" s="528"/>
      <c r="BB26" s="528"/>
      <c r="BC26" s="528"/>
      <c r="BD26" s="528"/>
      <c r="BE26" s="528"/>
      <c r="BF26" s="528"/>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row>
    <row r="27" spans="1:137">
      <c r="A27" s="1024" t="s">
        <v>906</v>
      </c>
      <c r="B27" s="1437" t="s">
        <v>272</v>
      </c>
      <c r="C27" s="1437"/>
      <c r="D27" s="1437"/>
      <c r="E27" s="1437"/>
      <c r="F27" s="1437"/>
      <c r="G27" s="1437"/>
      <c r="H27" s="1437"/>
      <c r="I27" s="1437"/>
      <c r="J27" s="1437"/>
      <c r="K27" s="1437"/>
      <c r="L27" s="1437"/>
      <c r="M27" s="1437"/>
      <c r="N27" s="1437"/>
      <c r="O27" s="1437"/>
      <c r="P27" s="1437"/>
      <c r="Q27" s="1437"/>
      <c r="R27" s="1437"/>
      <c r="S27" s="1437"/>
      <c r="T27" s="1437"/>
      <c r="U27" s="1437"/>
      <c r="V27" s="1437"/>
      <c r="W27" s="1437"/>
      <c r="X27" s="1437"/>
      <c r="Y27" s="1437"/>
      <c r="Z27" s="1437"/>
      <c r="AA27" s="1437"/>
      <c r="AB27" s="1437"/>
      <c r="AC27" s="1437"/>
      <c r="AD27" s="1437"/>
      <c r="AE27" s="1437"/>
      <c r="AF27" s="1437"/>
      <c r="AG27" s="1437"/>
      <c r="AH27" s="1437"/>
      <c r="AI27" s="1437"/>
      <c r="AJ27" s="1437"/>
      <c r="AK27" s="1437"/>
      <c r="AL27" s="1437"/>
      <c r="AM27" s="1437"/>
      <c r="AN27" s="1437"/>
      <c r="AO27" s="1437"/>
      <c r="AP27" s="1437"/>
      <c r="AQ27" s="1437"/>
      <c r="AR27" s="1437"/>
      <c r="AS27" s="1437"/>
      <c r="AT27" s="1437"/>
      <c r="AU27" s="1437"/>
      <c r="AV27" s="1437"/>
      <c r="AW27" s="1437"/>
      <c r="AX27" s="1437"/>
      <c r="AY27" s="1437"/>
      <c r="AZ27" s="1437"/>
      <c r="BA27" s="1437"/>
      <c r="BB27" s="528"/>
      <c r="BC27" s="528"/>
      <c r="BD27" s="528"/>
      <c r="BE27" s="528"/>
      <c r="BF27" s="528"/>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row>
    <row r="28" spans="1:137">
      <c r="A28" s="1437"/>
      <c r="B28" s="1437"/>
      <c r="C28" s="1437"/>
      <c r="D28" s="1437"/>
      <c r="E28" s="1437"/>
      <c r="F28" s="1437"/>
      <c r="G28" s="1437"/>
      <c r="H28" s="1437"/>
      <c r="I28" s="1437"/>
      <c r="J28" s="1437"/>
      <c r="K28" s="1437"/>
      <c r="L28" s="1437"/>
      <c r="M28" s="1437"/>
      <c r="N28" s="1437"/>
      <c r="O28" s="1437"/>
      <c r="P28" s="1437"/>
      <c r="Q28" s="1437"/>
      <c r="R28" s="1437"/>
      <c r="S28" s="1437"/>
      <c r="T28" s="1437"/>
      <c r="U28" s="1437"/>
      <c r="V28" s="1437"/>
      <c r="W28" s="1437"/>
      <c r="X28" s="1437"/>
      <c r="Y28" s="1437"/>
      <c r="Z28" s="1437"/>
      <c r="AA28" s="1437"/>
      <c r="AB28" s="1437"/>
      <c r="AC28" s="1437"/>
      <c r="AD28" s="1437"/>
      <c r="AE28" s="1437"/>
      <c r="AF28" s="1437"/>
      <c r="AG28" s="1437"/>
      <c r="AH28" s="1437"/>
      <c r="AI28" s="1437"/>
      <c r="AJ28" s="1437"/>
      <c r="AK28" s="1437"/>
      <c r="AL28" s="1437"/>
      <c r="AM28" s="1437"/>
      <c r="AN28" s="1437"/>
      <c r="AO28" s="1437"/>
      <c r="AP28" s="1437"/>
      <c r="AQ28" s="1437"/>
      <c r="AR28" s="1437"/>
      <c r="AS28" s="1437"/>
      <c r="AT28" s="1437"/>
      <c r="AU28" s="1437"/>
      <c r="AV28" s="1437"/>
      <c r="AW28" s="1437"/>
      <c r="AX28" s="1437"/>
      <c r="AY28" s="1437"/>
      <c r="AZ28" s="1437"/>
      <c r="BA28" s="1437"/>
      <c r="BB28" s="1437"/>
      <c r="BC28" s="1437"/>
      <c r="BD28" s="1437"/>
      <c r="BE28" s="1437"/>
      <c r="BF28" s="1437"/>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row>
    <row r="29" spans="1:137">
      <c r="B29" s="1437"/>
      <c r="C29" s="1437"/>
      <c r="D29" s="1437"/>
      <c r="E29" s="1437"/>
      <c r="F29" s="1437"/>
      <c r="G29" s="1437"/>
      <c r="H29" s="1437"/>
      <c r="I29" s="1437"/>
      <c r="J29" s="1437"/>
      <c r="K29" s="1437"/>
      <c r="L29" s="1437"/>
      <c r="M29" s="1437"/>
      <c r="N29" s="1437"/>
      <c r="O29" s="1437"/>
      <c r="P29" s="1437"/>
      <c r="Q29" s="1437"/>
      <c r="R29" s="1437"/>
      <c r="S29" s="1437"/>
      <c r="T29" s="1437"/>
      <c r="U29" s="1437"/>
      <c r="V29" s="1437"/>
      <c r="W29" s="1437"/>
      <c r="X29" s="1437"/>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row>
    <row r="30" spans="1:137">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row>
    <row r="31" spans="1:137">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row>
    <row r="32" spans="1:137">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row>
    <row r="33" spans="1:137">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row>
    <row r="34" spans="1:137">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row>
    <row r="35" spans="1:137">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row>
    <row r="36" spans="1:137">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row>
    <row r="37" spans="1:137">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row>
    <row r="38" spans="1:137">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row>
    <row r="39" spans="1:137">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row>
    <row r="40" spans="1:137">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row>
    <row r="41" spans="1:137">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row>
    <row r="42" spans="1:137">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row>
    <row r="43" spans="1:137">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row>
    <row r="44" spans="1:137">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row>
    <row r="45" spans="1:137">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row>
    <row r="46" spans="1:137">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row>
    <row r="47" spans="1:137">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row>
    <row r="48" spans="1:137">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row>
    <row r="49" spans="1:137">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row>
    <row r="50" spans="1:137">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row>
    <row r="51" spans="1:137">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row>
    <row r="52" spans="1:137">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row>
    <row r="53" spans="1:137">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row>
    <row r="54" spans="1:137">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row>
    <row r="55" spans="1:137">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row>
    <row r="56" spans="1:137">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row>
    <row r="57" spans="1:137">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row>
    <row r="58" spans="1:137">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row>
    <row r="59" spans="1:137">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row>
    <row r="60" spans="1:137">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row>
    <row r="61" spans="1:137">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row>
  </sheetData>
  <mergeCells count="21">
    <mergeCell ref="G3:H3"/>
    <mergeCell ref="D4:M4"/>
    <mergeCell ref="D5:E5"/>
    <mergeCell ref="F5:G5"/>
    <mergeCell ref="H5:I5"/>
    <mergeCell ref="J5:K5"/>
    <mergeCell ref="L5:M5"/>
    <mergeCell ref="D11:G11"/>
    <mergeCell ref="H11:M11"/>
    <mergeCell ref="D12:E12"/>
    <mergeCell ref="F12:G12"/>
    <mergeCell ref="H12:I12"/>
    <mergeCell ref="J12:K12"/>
    <mergeCell ref="L12:M12"/>
    <mergeCell ref="D18:I18"/>
    <mergeCell ref="D19:E19"/>
    <mergeCell ref="F19:G19"/>
    <mergeCell ref="H19:I19"/>
    <mergeCell ref="A4:C6"/>
    <mergeCell ref="A11:C13"/>
    <mergeCell ref="A18:C20"/>
  </mergeCells>
  <phoneticPr fontId="39"/>
  <dataValidations count="1">
    <dataValidation imeMode="off" allowBlank="1" showDropDown="0" showInputMessage="1" showErrorMessage="1" sqref="D21:I24 J22:M24 B15:M17 J19:K21 H19 F19 L12 B8:B10 A16:A17 H11:H12 F12 D18:D19 L5 B22:C24 A23:A24 D7:M7 J12 E8:M10 D4:D5 D8:D12 D14:M14 F5 H5 J5 J30:X80 Y29:AE80 J2:L3 M2 N2:AE3"/>
  </dataValidations>
  <printOptions horizontalCentered="1"/>
  <pageMargins left="0.39370078740157483" right="0" top="0.55118110236220474" bottom="0.55118110236220474" header="0.19685039370078741" footer="0.35433070866141736"/>
  <pageSetup paperSize="9" scale="92" fitToWidth="1" fitToHeight="1" orientation="portrait" usePrinterDefaults="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2:J18"/>
  <sheetViews>
    <sheetView showGridLines="0" zoomScale="130" zoomScaleNormal="130" zoomScaleSheetLayoutView="100" workbookViewId="0">
      <selection activeCell="C17" sqref="C17"/>
    </sheetView>
  </sheetViews>
  <sheetFormatPr defaultRowHeight="12"/>
  <cols>
    <col min="1" max="1" width="5.875" style="1024" customWidth="1"/>
    <col min="2" max="2" width="4.875" style="1024" customWidth="1"/>
    <col min="3" max="3" width="14.125" style="1024" customWidth="1"/>
    <col min="4" max="6" width="12.375" style="1024" customWidth="1"/>
    <col min="7" max="7" width="7.875" style="1024" customWidth="1"/>
    <col min="8" max="8" width="4" style="1024" customWidth="1"/>
    <col min="9" max="9" width="3.625" style="1024" customWidth="1"/>
    <col min="10" max="10" width="12.625" style="1024" customWidth="1"/>
    <col min="11" max="17" width="8.625" style="1024" customWidth="1"/>
    <col min="18" max="16384" width="9" style="1024" customWidth="1"/>
  </cols>
  <sheetData>
    <row r="1" spans="1:10" ht="12.75" customHeight="1"/>
    <row r="2" spans="1:10" ht="19.5" customHeight="1">
      <c r="D2" s="1421" t="s">
        <v>586</v>
      </c>
    </row>
    <row r="3" spans="1:10" ht="13.5" customHeight="1">
      <c r="A3" s="1475" t="s">
        <v>589</v>
      </c>
      <c r="E3" s="1497" t="s">
        <v>602</v>
      </c>
      <c r="J3" s="245" t="s">
        <v>608</v>
      </c>
    </row>
    <row r="4" spans="1:10" ht="13.5" customHeight="1">
      <c r="A4" s="1476"/>
      <c r="B4" s="1481"/>
      <c r="C4" s="1481"/>
      <c r="D4" s="1493" t="s">
        <v>1008</v>
      </c>
      <c r="E4" s="1493" t="s">
        <v>1009</v>
      </c>
      <c r="F4" s="1501" t="s">
        <v>522</v>
      </c>
      <c r="G4" s="1507" t="s">
        <v>510</v>
      </c>
      <c r="H4" s="1511"/>
      <c r="I4" s="1512"/>
      <c r="J4" s="1507" t="s">
        <v>1008</v>
      </c>
    </row>
    <row r="5" spans="1:10" ht="13.5" customHeight="1">
      <c r="A5" s="1476"/>
      <c r="B5" s="1481"/>
      <c r="C5" s="1481"/>
      <c r="D5" s="1493"/>
      <c r="E5" s="1493"/>
      <c r="F5" s="1502"/>
      <c r="G5" s="1508" t="s">
        <v>854</v>
      </c>
      <c r="H5" s="1435">
        <v>11</v>
      </c>
      <c r="I5" s="1513" t="s">
        <v>152</v>
      </c>
      <c r="J5" s="1516">
        <v>1396</v>
      </c>
    </row>
    <row r="6" spans="1:10" ht="13.5" customHeight="1">
      <c r="A6" s="1477" t="s">
        <v>435</v>
      </c>
      <c r="B6" s="1482"/>
      <c r="C6" s="1488"/>
      <c r="D6" s="1494">
        <v>1766</v>
      </c>
      <c r="E6" s="1498">
        <v>25.87312900926586</v>
      </c>
      <c r="F6" s="1503">
        <v>-13.685239491691103</v>
      </c>
      <c r="G6" s="1508"/>
      <c r="H6" s="1435">
        <v>12</v>
      </c>
      <c r="I6" s="1513"/>
      <c r="J6" s="1516">
        <v>1047</v>
      </c>
    </row>
    <row r="7" spans="1:10" ht="13.5" customHeight="1">
      <c r="A7" s="1478" t="s">
        <v>343</v>
      </c>
      <c r="B7" s="1483" t="s">
        <v>215</v>
      </c>
      <c r="C7" s="1489"/>
      <c r="D7" s="1495">
        <v>736</v>
      </c>
      <c r="E7" s="1499">
        <v>10.014947683109119</v>
      </c>
      <c r="F7" s="1504">
        <v>-1.4725568942436411</v>
      </c>
      <c r="G7" s="1508" t="s">
        <v>689</v>
      </c>
      <c r="H7" s="1435">
        <v>1</v>
      </c>
      <c r="I7" s="1513" t="s">
        <v>152</v>
      </c>
      <c r="J7" s="1516">
        <v>1995</v>
      </c>
    </row>
    <row r="8" spans="1:10" ht="13.5" customHeight="1">
      <c r="A8" s="1479"/>
      <c r="B8" s="1483" t="s">
        <v>2</v>
      </c>
      <c r="C8" s="1489"/>
      <c r="D8" s="1495">
        <v>603</v>
      </c>
      <c r="E8" s="1499">
        <v>19.169960474308301</v>
      </c>
      <c r="F8" s="1504">
        <v>0.33277870216306155</v>
      </c>
      <c r="G8" s="1508"/>
      <c r="H8" s="1435">
        <v>2</v>
      </c>
      <c r="I8" s="1513"/>
      <c r="J8" s="1516">
        <v>1381</v>
      </c>
    </row>
    <row r="9" spans="1:10" ht="13.5" customHeight="1">
      <c r="A9" s="1479"/>
      <c r="B9" s="1483" t="s">
        <v>243</v>
      </c>
      <c r="C9" s="1489"/>
      <c r="D9" s="1495">
        <v>12</v>
      </c>
      <c r="E9" s="1499">
        <v>1100</v>
      </c>
      <c r="F9" s="1504">
        <v>-96</v>
      </c>
      <c r="G9" s="1509"/>
      <c r="H9" s="1435">
        <v>3</v>
      </c>
      <c r="I9" s="1514"/>
      <c r="J9" s="1516">
        <v>1525</v>
      </c>
    </row>
    <row r="10" spans="1:10" ht="13.5" customHeight="1">
      <c r="A10" s="1479"/>
      <c r="B10" s="1484" t="s">
        <v>482</v>
      </c>
      <c r="C10" s="1490"/>
      <c r="D10" s="1495">
        <v>415</v>
      </c>
      <c r="E10" s="1499">
        <v>82.819383259911888</v>
      </c>
      <c r="F10" s="1504">
        <v>4.2713567839195976</v>
      </c>
      <c r="G10" s="1509"/>
      <c r="H10" s="1435">
        <v>4</v>
      </c>
      <c r="I10" s="1515"/>
      <c r="J10" s="1517">
        <v>1412</v>
      </c>
    </row>
    <row r="11" spans="1:10" ht="13.5" customHeight="1">
      <c r="A11" s="1480" t="s">
        <v>590</v>
      </c>
      <c r="B11" s="1485" t="s">
        <v>464</v>
      </c>
      <c r="C11" s="1485"/>
      <c r="D11" s="1495">
        <v>1589</v>
      </c>
      <c r="E11" s="1499">
        <v>38.535309503051437</v>
      </c>
      <c r="F11" s="1504">
        <v>-8.7830080367393801</v>
      </c>
      <c r="G11" s="1509"/>
      <c r="H11" s="1435">
        <v>5</v>
      </c>
      <c r="I11" s="1515"/>
      <c r="J11" s="1517">
        <v>1174</v>
      </c>
    </row>
    <row r="12" spans="1:10" ht="13.5" customHeight="1">
      <c r="A12" s="1479"/>
      <c r="B12" s="1486" t="s">
        <v>48</v>
      </c>
      <c r="C12" s="1491"/>
      <c r="D12" s="1495">
        <v>177</v>
      </c>
      <c r="E12" s="1499">
        <v>-30.859375</v>
      </c>
      <c r="F12" s="1505">
        <v>-41.776315789473685</v>
      </c>
      <c r="G12" s="1509"/>
      <c r="H12" s="1435">
        <v>6</v>
      </c>
      <c r="I12" s="1435"/>
      <c r="J12" s="1516">
        <v>1364</v>
      </c>
    </row>
    <row r="13" spans="1:10" ht="13.5" customHeight="1">
      <c r="A13" s="1480"/>
      <c r="B13" s="1487"/>
      <c r="C13" s="1492" t="s">
        <v>956</v>
      </c>
      <c r="D13" s="1495">
        <v>8</v>
      </c>
      <c r="E13" s="1499">
        <v>-20</v>
      </c>
      <c r="F13" s="1504">
        <v>-60</v>
      </c>
      <c r="G13" s="1509"/>
      <c r="H13" s="1435">
        <v>7</v>
      </c>
      <c r="I13" s="1435"/>
      <c r="J13" s="1516">
        <v>1662</v>
      </c>
    </row>
    <row r="14" spans="1:10" ht="13.5" customHeight="1">
      <c r="A14" s="1479" t="s">
        <v>655</v>
      </c>
      <c r="B14" s="1486" t="s">
        <v>319</v>
      </c>
      <c r="C14" s="1491"/>
      <c r="D14" s="1495">
        <v>1187</v>
      </c>
      <c r="E14" s="1499">
        <v>27.087794432548179</v>
      </c>
      <c r="F14" s="1504">
        <v>8.9990817263544542</v>
      </c>
      <c r="G14" s="1509"/>
      <c r="H14" s="1435">
        <v>8</v>
      </c>
      <c r="I14" s="1435"/>
      <c r="J14" s="1516">
        <v>1605</v>
      </c>
    </row>
    <row r="15" spans="1:10" ht="13.5" customHeight="1">
      <c r="A15" s="1480"/>
      <c r="B15" s="1485" t="s">
        <v>493</v>
      </c>
      <c r="C15" s="1485"/>
      <c r="D15" s="1495">
        <v>579</v>
      </c>
      <c r="E15" s="1499">
        <v>23.454157782515992</v>
      </c>
      <c r="F15" s="1504">
        <v>-39.498432601880879</v>
      </c>
      <c r="G15" s="1509"/>
      <c r="H15" s="1435">
        <v>9</v>
      </c>
      <c r="I15" s="1435"/>
      <c r="J15" s="1516">
        <v>1403</v>
      </c>
    </row>
    <row r="16" spans="1:10" ht="13.5" customHeight="1">
      <c r="A16" s="1477" t="s">
        <v>591</v>
      </c>
      <c r="B16" s="1482"/>
      <c r="C16" s="1482"/>
      <c r="D16" s="1496">
        <v>71871</v>
      </c>
      <c r="E16" s="1500">
        <v>13.058046248230298</v>
      </c>
      <c r="F16" s="1506">
        <v>3.1606596908237519</v>
      </c>
      <c r="G16" s="1510"/>
      <c r="H16" s="1436">
        <v>10</v>
      </c>
      <c r="I16" s="1436"/>
      <c r="J16" s="1518">
        <v>1766</v>
      </c>
    </row>
    <row r="17" spans="2:10" ht="12.6" customHeight="1">
      <c r="J17" s="1374"/>
    </row>
    <row r="18" spans="2:10">
      <c r="B18" s="43"/>
    </row>
  </sheetData>
  <mergeCells count="18">
    <mergeCell ref="G4:I4"/>
    <mergeCell ref="A6:C6"/>
    <mergeCell ref="B7:C7"/>
    <mergeCell ref="B8:C8"/>
    <mergeCell ref="B9:C9"/>
    <mergeCell ref="B10:C10"/>
    <mergeCell ref="B11:C11"/>
    <mergeCell ref="B12:C12"/>
    <mergeCell ref="B14:C14"/>
    <mergeCell ref="B15:C15"/>
    <mergeCell ref="A16:C16"/>
    <mergeCell ref="A4:C5"/>
    <mergeCell ref="D4:D5"/>
    <mergeCell ref="E4:E5"/>
    <mergeCell ref="F4:F5"/>
    <mergeCell ref="A7:A10"/>
    <mergeCell ref="A11:A13"/>
    <mergeCell ref="A14:A15"/>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2:K49"/>
  <sheetViews>
    <sheetView showGridLines="0" zoomScale="145" zoomScaleNormal="145" zoomScaleSheetLayoutView="100" workbookViewId="0">
      <selection activeCell="F11" sqref="F11"/>
    </sheetView>
  </sheetViews>
  <sheetFormatPr defaultRowHeight="12"/>
  <cols>
    <col min="1" max="1" width="9" style="1024" bestFit="1" customWidth="1"/>
    <col min="2" max="11" width="8.625" style="1024" customWidth="1"/>
    <col min="12" max="16384" width="9" style="1024" customWidth="1"/>
  </cols>
  <sheetData>
    <row r="2" spans="1:11" ht="19.5" customHeight="1">
      <c r="D2" s="1421" t="s">
        <v>184</v>
      </c>
    </row>
    <row r="3" spans="1:11" ht="13.5" customHeight="1">
      <c r="F3" s="1497" t="s">
        <v>602</v>
      </c>
    </row>
    <row r="4" spans="1:11" ht="13.5" customHeight="1">
      <c r="A4" s="1032" t="s">
        <v>282</v>
      </c>
      <c r="K4" s="245" t="s">
        <v>608</v>
      </c>
    </row>
    <row r="5" spans="1:11" ht="15" customHeight="1">
      <c r="A5" s="1519" t="s">
        <v>76</v>
      </c>
      <c r="B5" s="1528" t="s">
        <v>1011</v>
      </c>
      <c r="C5" s="1538"/>
      <c r="D5" s="1528" t="s">
        <v>255</v>
      </c>
      <c r="E5" s="1538"/>
      <c r="F5" s="1528" t="s">
        <v>217</v>
      </c>
      <c r="G5" s="1538"/>
      <c r="H5" s="1528" t="s">
        <v>367</v>
      </c>
      <c r="I5" s="1538"/>
      <c r="J5" s="1528" t="s">
        <v>219</v>
      </c>
      <c r="K5" s="1547"/>
    </row>
    <row r="6" spans="1:11" ht="12" customHeight="1">
      <c r="A6" s="1520"/>
      <c r="B6" s="1529" t="s">
        <v>21</v>
      </c>
      <c r="C6" s="1539"/>
      <c r="D6" s="1529" t="s">
        <v>21</v>
      </c>
      <c r="E6" s="1539"/>
      <c r="F6" s="1529" t="s">
        <v>21</v>
      </c>
      <c r="G6" s="1539"/>
      <c r="H6" s="1529" t="s">
        <v>21</v>
      </c>
      <c r="I6" s="1539"/>
      <c r="J6" s="1529" t="s">
        <v>21</v>
      </c>
      <c r="K6" s="1548"/>
    </row>
    <row r="7" spans="1:11" ht="12" customHeight="1">
      <c r="A7" s="1520"/>
      <c r="B7" s="1530"/>
      <c r="C7" s="1530" t="s">
        <v>29</v>
      </c>
      <c r="D7" s="1530"/>
      <c r="E7" s="1530" t="s">
        <v>29</v>
      </c>
      <c r="F7" s="1530"/>
      <c r="G7" s="1530" t="s">
        <v>29</v>
      </c>
      <c r="H7" s="1530"/>
      <c r="I7" s="1530" t="s">
        <v>29</v>
      </c>
      <c r="J7" s="1530"/>
      <c r="K7" s="1549" t="s">
        <v>29</v>
      </c>
    </row>
    <row r="8" spans="1:11" ht="12" customHeight="1">
      <c r="A8" s="1520"/>
      <c r="B8" s="1530"/>
      <c r="C8" s="1530" t="s">
        <v>1012</v>
      </c>
      <c r="D8" s="1530"/>
      <c r="E8" s="1530" t="s">
        <v>1012</v>
      </c>
      <c r="F8" s="1530"/>
      <c r="G8" s="1530" t="s">
        <v>1012</v>
      </c>
      <c r="H8" s="1530"/>
      <c r="I8" s="1530" t="s">
        <v>1012</v>
      </c>
      <c r="J8" s="1530"/>
      <c r="K8" s="1549" t="s">
        <v>1012</v>
      </c>
    </row>
    <row r="9" spans="1:11" ht="12" customHeight="1">
      <c r="A9" s="1521"/>
      <c r="B9" s="1531"/>
      <c r="C9" s="1540"/>
      <c r="D9" s="1531"/>
      <c r="E9" s="1540"/>
      <c r="F9" s="1531"/>
      <c r="G9" s="1540"/>
      <c r="H9" s="1531"/>
      <c r="I9" s="1540"/>
      <c r="J9" s="1531"/>
      <c r="K9" s="1550"/>
    </row>
    <row r="10" spans="1:11" s="1025" customFormat="1" ht="12.75" customHeight="1">
      <c r="A10" s="1522" t="s">
        <v>355</v>
      </c>
      <c r="B10" s="1532">
        <v>1766</v>
      </c>
      <c r="C10" s="1532">
        <v>155724</v>
      </c>
      <c r="D10" s="1532">
        <v>736</v>
      </c>
      <c r="E10" s="1532">
        <v>83522</v>
      </c>
      <c r="F10" s="1532">
        <v>603</v>
      </c>
      <c r="G10" s="1532">
        <v>33522</v>
      </c>
      <c r="H10" s="1532">
        <v>12</v>
      </c>
      <c r="I10" s="1532">
        <v>685</v>
      </c>
      <c r="J10" s="1532">
        <v>415</v>
      </c>
      <c r="K10" s="1532">
        <v>37995</v>
      </c>
    </row>
    <row r="11" spans="1:11" s="1025" customFormat="1" ht="12.75" customHeight="1">
      <c r="A11" s="1523" t="s">
        <v>373</v>
      </c>
      <c r="B11" s="1532">
        <v>1681</v>
      </c>
      <c r="C11" s="1532">
        <v>147444</v>
      </c>
      <c r="D11" s="1532">
        <v>697</v>
      </c>
      <c r="E11" s="1532">
        <v>78881</v>
      </c>
      <c r="F11" s="1532">
        <v>563</v>
      </c>
      <c r="G11" s="1532">
        <v>30505</v>
      </c>
      <c r="H11" s="1532">
        <v>11</v>
      </c>
      <c r="I11" s="1532">
        <v>568</v>
      </c>
      <c r="J11" s="1532">
        <v>410</v>
      </c>
      <c r="K11" s="1532">
        <v>37490</v>
      </c>
    </row>
    <row r="12" spans="1:11" s="1025" customFormat="1" ht="12.75" customHeight="1">
      <c r="A12" s="1523" t="s">
        <v>691</v>
      </c>
      <c r="B12" s="1532">
        <v>85</v>
      </c>
      <c r="C12" s="1532">
        <v>8280</v>
      </c>
      <c r="D12" s="1532">
        <v>39</v>
      </c>
      <c r="E12" s="1532">
        <v>4641</v>
      </c>
      <c r="F12" s="1532">
        <v>40</v>
      </c>
      <c r="G12" s="1532">
        <v>3017</v>
      </c>
      <c r="H12" s="1532">
        <v>1</v>
      </c>
      <c r="I12" s="1532">
        <v>117</v>
      </c>
      <c r="J12" s="1532">
        <v>5</v>
      </c>
      <c r="K12" s="1532">
        <v>505</v>
      </c>
    </row>
    <row r="13" spans="1:11" ht="12.75" customHeight="1">
      <c r="A13" s="1524"/>
      <c r="B13" s="1533"/>
      <c r="C13" s="1541"/>
      <c r="D13" s="1542"/>
      <c r="E13" s="1542"/>
      <c r="F13" s="1541"/>
      <c r="G13" s="1542"/>
      <c r="H13" s="1541"/>
      <c r="I13" s="1542"/>
      <c r="J13" s="1541"/>
      <c r="K13" s="1542"/>
    </row>
    <row r="14" spans="1:11" ht="12.75" customHeight="1">
      <c r="A14" s="1524" t="s">
        <v>1010</v>
      </c>
      <c r="B14" s="1532">
        <v>354</v>
      </c>
      <c r="C14" s="1532">
        <v>32066</v>
      </c>
      <c r="D14" s="1532">
        <v>127</v>
      </c>
      <c r="E14" s="1532">
        <v>14130</v>
      </c>
      <c r="F14" s="1532">
        <v>92</v>
      </c>
      <c r="G14" s="1532">
        <v>5178</v>
      </c>
      <c r="H14" s="1532" t="s">
        <v>31</v>
      </c>
      <c r="I14" s="1532" t="s">
        <v>31</v>
      </c>
      <c r="J14" s="1532">
        <v>135</v>
      </c>
      <c r="K14" s="1532">
        <v>12758</v>
      </c>
    </row>
    <row r="15" spans="1:11" ht="12.75" customHeight="1">
      <c r="A15" s="1524" t="s">
        <v>417</v>
      </c>
      <c r="B15" s="1532">
        <v>490</v>
      </c>
      <c r="C15" s="1532">
        <v>39832</v>
      </c>
      <c r="D15" s="1532">
        <v>196</v>
      </c>
      <c r="E15" s="1532">
        <v>21783</v>
      </c>
      <c r="F15" s="1532">
        <v>199</v>
      </c>
      <c r="G15" s="1532">
        <v>10485</v>
      </c>
      <c r="H15" s="1532">
        <v>1</v>
      </c>
      <c r="I15" s="1532">
        <v>91</v>
      </c>
      <c r="J15" s="1532">
        <v>94</v>
      </c>
      <c r="K15" s="1532">
        <v>7473</v>
      </c>
    </row>
    <row r="16" spans="1:11" ht="12.75" customHeight="1">
      <c r="A16" s="1524" t="s">
        <v>325</v>
      </c>
      <c r="B16" s="1532">
        <v>109</v>
      </c>
      <c r="C16" s="1532">
        <v>8222</v>
      </c>
      <c r="D16" s="1532">
        <v>37</v>
      </c>
      <c r="E16" s="1532">
        <v>4112</v>
      </c>
      <c r="F16" s="1532">
        <v>66</v>
      </c>
      <c r="G16" s="1532">
        <v>3470</v>
      </c>
      <c r="H16" s="1532" t="s">
        <v>31</v>
      </c>
      <c r="I16" s="1532" t="s">
        <v>31</v>
      </c>
      <c r="J16" s="1532">
        <v>6</v>
      </c>
      <c r="K16" s="1532">
        <v>640</v>
      </c>
    </row>
    <row r="17" spans="1:11" ht="12.75" customHeight="1">
      <c r="A17" s="1524" t="s">
        <v>128</v>
      </c>
      <c r="B17" s="1532">
        <v>3</v>
      </c>
      <c r="C17" s="1532">
        <v>373</v>
      </c>
      <c r="D17" s="1532">
        <v>3</v>
      </c>
      <c r="E17" s="1532">
        <v>373</v>
      </c>
      <c r="F17" s="1532" t="s">
        <v>31</v>
      </c>
      <c r="G17" s="1532" t="s">
        <v>31</v>
      </c>
      <c r="H17" s="1532" t="s">
        <v>31</v>
      </c>
      <c r="I17" s="1532" t="s">
        <v>31</v>
      </c>
      <c r="J17" s="1532" t="s">
        <v>31</v>
      </c>
      <c r="K17" s="1532" t="s">
        <v>31</v>
      </c>
    </row>
    <row r="18" spans="1:11" ht="12.75" customHeight="1">
      <c r="A18" s="1524" t="s">
        <v>144</v>
      </c>
      <c r="B18" s="1532">
        <v>53</v>
      </c>
      <c r="C18" s="1532">
        <v>4744</v>
      </c>
      <c r="D18" s="1532">
        <v>21</v>
      </c>
      <c r="E18" s="1532">
        <v>2388</v>
      </c>
      <c r="F18" s="1532">
        <v>22</v>
      </c>
      <c r="G18" s="1532">
        <v>1215</v>
      </c>
      <c r="H18" s="1532">
        <v>1</v>
      </c>
      <c r="I18" s="1532">
        <v>137</v>
      </c>
      <c r="J18" s="1532">
        <v>9</v>
      </c>
      <c r="K18" s="1532">
        <v>1004</v>
      </c>
    </row>
    <row r="19" spans="1:11" ht="12.75" customHeight="1">
      <c r="A19" s="1524" t="s">
        <v>101</v>
      </c>
      <c r="B19" s="1532">
        <v>46</v>
      </c>
      <c r="C19" s="1532">
        <v>4855</v>
      </c>
      <c r="D19" s="1532">
        <v>27</v>
      </c>
      <c r="E19" s="1532">
        <v>2995</v>
      </c>
      <c r="F19" s="1532">
        <v>4</v>
      </c>
      <c r="G19" s="1532">
        <v>270</v>
      </c>
      <c r="H19" s="1532" t="s">
        <v>31</v>
      </c>
      <c r="I19" s="1532" t="s">
        <v>31</v>
      </c>
      <c r="J19" s="1532">
        <v>15</v>
      </c>
      <c r="K19" s="1532">
        <v>1590</v>
      </c>
    </row>
    <row r="20" spans="1:11" ht="12.75" customHeight="1">
      <c r="A20" s="1524" t="s">
        <v>346</v>
      </c>
      <c r="B20" s="1532">
        <v>9</v>
      </c>
      <c r="C20" s="1532">
        <v>806</v>
      </c>
      <c r="D20" s="1532">
        <v>8</v>
      </c>
      <c r="E20" s="1532">
        <v>702</v>
      </c>
      <c r="F20" s="1532" t="s">
        <v>31</v>
      </c>
      <c r="G20" s="1532" t="s">
        <v>31</v>
      </c>
      <c r="H20" s="1532" t="s">
        <v>31</v>
      </c>
      <c r="I20" s="1532" t="s">
        <v>31</v>
      </c>
      <c r="J20" s="1532">
        <v>1</v>
      </c>
      <c r="K20" s="1532">
        <v>104</v>
      </c>
    </row>
    <row r="21" spans="1:11">
      <c r="A21" s="1524" t="s">
        <v>216</v>
      </c>
      <c r="B21" s="1532">
        <v>35</v>
      </c>
      <c r="C21" s="1532">
        <v>2913</v>
      </c>
      <c r="D21" s="1532">
        <v>15</v>
      </c>
      <c r="E21" s="1532">
        <v>1538</v>
      </c>
      <c r="F21" s="1532">
        <v>14</v>
      </c>
      <c r="G21" s="1532">
        <v>728</v>
      </c>
      <c r="H21" s="1532" t="s">
        <v>31</v>
      </c>
      <c r="I21" s="1532" t="s">
        <v>31</v>
      </c>
      <c r="J21" s="1532">
        <v>6</v>
      </c>
      <c r="K21" s="1532">
        <v>647</v>
      </c>
    </row>
    <row r="22" spans="1:11" ht="12.75" customHeight="1">
      <c r="A22" s="1524" t="s">
        <v>68</v>
      </c>
      <c r="B22" s="1532">
        <v>111</v>
      </c>
      <c r="C22" s="1532">
        <v>10331</v>
      </c>
      <c r="D22" s="1532">
        <v>63</v>
      </c>
      <c r="E22" s="1532">
        <v>6949</v>
      </c>
      <c r="F22" s="1532">
        <v>22</v>
      </c>
      <c r="G22" s="1532">
        <v>1148</v>
      </c>
      <c r="H22" s="1532">
        <v>8</v>
      </c>
      <c r="I22" s="1532">
        <v>227</v>
      </c>
      <c r="J22" s="1532">
        <v>18</v>
      </c>
      <c r="K22" s="1532">
        <v>2007</v>
      </c>
    </row>
    <row r="23" spans="1:11" ht="12.75" customHeight="1">
      <c r="A23" s="1524" t="s">
        <v>329</v>
      </c>
      <c r="B23" s="1532">
        <v>76</v>
      </c>
      <c r="C23" s="1532">
        <v>6933</v>
      </c>
      <c r="D23" s="1532">
        <v>41</v>
      </c>
      <c r="E23" s="1532">
        <v>4652</v>
      </c>
      <c r="F23" s="1532">
        <v>11</v>
      </c>
      <c r="G23" s="1532">
        <v>579</v>
      </c>
      <c r="H23" s="1532" t="s">
        <v>31</v>
      </c>
      <c r="I23" s="1532" t="s">
        <v>31</v>
      </c>
      <c r="J23" s="1532">
        <v>24</v>
      </c>
      <c r="K23" s="1532">
        <v>1702</v>
      </c>
    </row>
    <row r="24" spans="1:11" ht="12.75" customHeight="1">
      <c r="A24" s="1524" t="s">
        <v>432</v>
      </c>
      <c r="B24" s="1532">
        <v>45</v>
      </c>
      <c r="C24" s="1532">
        <v>4605</v>
      </c>
      <c r="D24" s="1532">
        <v>19</v>
      </c>
      <c r="E24" s="1532">
        <v>3004</v>
      </c>
      <c r="F24" s="1532">
        <v>24</v>
      </c>
      <c r="G24" s="1532">
        <v>1382</v>
      </c>
      <c r="H24" s="1532" t="s">
        <v>31</v>
      </c>
      <c r="I24" s="1532" t="s">
        <v>31</v>
      </c>
      <c r="J24" s="1532">
        <v>2</v>
      </c>
      <c r="K24" s="1532">
        <v>219</v>
      </c>
    </row>
    <row r="25" spans="1:11" ht="12.75" customHeight="1">
      <c r="A25" s="1524" t="s">
        <v>271</v>
      </c>
      <c r="B25" s="1532">
        <v>58</v>
      </c>
      <c r="C25" s="1532">
        <v>5033</v>
      </c>
      <c r="D25" s="1532">
        <v>28</v>
      </c>
      <c r="E25" s="1532">
        <v>3098</v>
      </c>
      <c r="F25" s="1532">
        <v>24</v>
      </c>
      <c r="G25" s="1532">
        <v>1395</v>
      </c>
      <c r="H25" s="1532" t="s">
        <v>31</v>
      </c>
      <c r="I25" s="1532" t="s">
        <v>31</v>
      </c>
      <c r="J25" s="1532">
        <v>6</v>
      </c>
      <c r="K25" s="1532">
        <v>540</v>
      </c>
    </row>
    <row r="26" spans="1:11" ht="12.75" customHeight="1">
      <c r="A26" s="1524" t="s">
        <v>142</v>
      </c>
      <c r="B26" s="1532">
        <v>109</v>
      </c>
      <c r="C26" s="1532">
        <v>10518</v>
      </c>
      <c r="D26" s="1532">
        <v>33</v>
      </c>
      <c r="E26" s="1532">
        <v>4146</v>
      </c>
      <c r="F26" s="1532">
        <v>12</v>
      </c>
      <c r="G26" s="1532">
        <v>606</v>
      </c>
      <c r="H26" s="1532" t="s">
        <v>31</v>
      </c>
      <c r="I26" s="1532" t="s">
        <v>31</v>
      </c>
      <c r="J26" s="1532">
        <v>64</v>
      </c>
      <c r="K26" s="1532">
        <v>5766</v>
      </c>
    </row>
    <row r="27" spans="1:11" ht="12.75" customHeight="1">
      <c r="A27" s="1524" t="s">
        <v>592</v>
      </c>
      <c r="B27" s="1532">
        <v>51</v>
      </c>
      <c r="C27" s="1532">
        <v>3606</v>
      </c>
      <c r="D27" s="1532">
        <v>9</v>
      </c>
      <c r="E27" s="1532">
        <v>1021</v>
      </c>
      <c r="F27" s="1532">
        <v>35</v>
      </c>
      <c r="G27" s="1532">
        <v>1856</v>
      </c>
      <c r="H27" s="1532" t="s">
        <v>31</v>
      </c>
      <c r="I27" s="1532" t="s">
        <v>31</v>
      </c>
      <c r="J27" s="1532">
        <v>7</v>
      </c>
      <c r="K27" s="1532">
        <v>729</v>
      </c>
    </row>
    <row r="28" spans="1:11" ht="12.75" customHeight="1">
      <c r="A28" s="1524" t="s">
        <v>281</v>
      </c>
      <c r="B28" s="1532">
        <v>41</v>
      </c>
      <c r="C28" s="1532">
        <v>3877</v>
      </c>
      <c r="D28" s="1532">
        <v>21</v>
      </c>
      <c r="E28" s="1532">
        <v>2560</v>
      </c>
      <c r="F28" s="1532">
        <v>17</v>
      </c>
      <c r="G28" s="1532">
        <v>969</v>
      </c>
      <c r="H28" s="1532" t="s">
        <v>31</v>
      </c>
      <c r="I28" s="1532" t="s">
        <v>31</v>
      </c>
      <c r="J28" s="1532">
        <v>3</v>
      </c>
      <c r="K28" s="1532">
        <v>348</v>
      </c>
    </row>
    <row r="29" spans="1:11" ht="12.75" customHeight="1">
      <c r="A29" s="1044" t="s">
        <v>254</v>
      </c>
      <c r="B29" s="1532">
        <v>1</v>
      </c>
      <c r="C29" s="1532">
        <v>140</v>
      </c>
      <c r="D29" s="1532">
        <v>1</v>
      </c>
      <c r="E29" s="1532">
        <v>140</v>
      </c>
      <c r="F29" s="1532" t="s">
        <v>31</v>
      </c>
      <c r="G29" s="1532" t="s">
        <v>31</v>
      </c>
      <c r="H29" s="1532" t="s">
        <v>31</v>
      </c>
      <c r="I29" s="1532" t="s">
        <v>31</v>
      </c>
      <c r="J29" s="1532" t="s">
        <v>31</v>
      </c>
      <c r="K29" s="1532" t="s">
        <v>31</v>
      </c>
    </row>
    <row r="30" spans="1:11" ht="12.75" customHeight="1">
      <c r="A30" s="1524" t="s">
        <v>593</v>
      </c>
      <c r="B30" s="1532">
        <v>21</v>
      </c>
      <c r="C30" s="1532">
        <v>1648</v>
      </c>
      <c r="D30" s="1532">
        <v>6</v>
      </c>
      <c r="E30" s="1532">
        <v>552</v>
      </c>
      <c r="F30" s="1532">
        <v>8</v>
      </c>
      <c r="G30" s="1532">
        <v>401</v>
      </c>
      <c r="H30" s="1532" t="s">
        <v>31</v>
      </c>
      <c r="I30" s="1532" t="s">
        <v>31</v>
      </c>
      <c r="J30" s="1532">
        <v>7</v>
      </c>
      <c r="K30" s="1532">
        <v>695</v>
      </c>
    </row>
    <row r="31" spans="1:11" ht="12.75" customHeight="1">
      <c r="A31" s="1524" t="s">
        <v>34</v>
      </c>
      <c r="B31" s="1532">
        <v>18</v>
      </c>
      <c r="C31" s="1532">
        <v>1710</v>
      </c>
      <c r="D31" s="1532">
        <v>7</v>
      </c>
      <c r="E31" s="1532">
        <v>736</v>
      </c>
      <c r="F31" s="1532">
        <v>5</v>
      </c>
      <c r="G31" s="1532">
        <v>388</v>
      </c>
      <c r="H31" s="1532" t="s">
        <v>31</v>
      </c>
      <c r="I31" s="1532" t="s">
        <v>31</v>
      </c>
      <c r="J31" s="1532">
        <v>6</v>
      </c>
      <c r="K31" s="1532">
        <v>586</v>
      </c>
    </row>
    <row r="32" spans="1:11" ht="12.75" customHeight="1">
      <c r="A32" s="1524" t="s">
        <v>692</v>
      </c>
      <c r="B32" s="1532">
        <v>11</v>
      </c>
      <c r="C32" s="1532">
        <v>740</v>
      </c>
      <c r="D32" s="1532">
        <v>3</v>
      </c>
      <c r="E32" s="1532">
        <v>305</v>
      </c>
      <c r="F32" s="1532">
        <v>8</v>
      </c>
      <c r="G32" s="1532">
        <v>435</v>
      </c>
      <c r="H32" s="1532" t="s">
        <v>31</v>
      </c>
      <c r="I32" s="1532" t="s">
        <v>31</v>
      </c>
      <c r="J32" s="1532" t="s">
        <v>31</v>
      </c>
      <c r="K32" s="1532" t="s">
        <v>31</v>
      </c>
    </row>
    <row r="33" spans="1:11" ht="12.75" customHeight="1">
      <c r="A33" s="1524" t="s">
        <v>452</v>
      </c>
      <c r="B33" s="1532">
        <v>6</v>
      </c>
      <c r="C33" s="1532">
        <v>634</v>
      </c>
      <c r="D33" s="1532">
        <v>6</v>
      </c>
      <c r="E33" s="1532">
        <v>634</v>
      </c>
      <c r="F33" s="1532" t="s">
        <v>31</v>
      </c>
      <c r="G33" s="1532" t="s">
        <v>31</v>
      </c>
      <c r="H33" s="1532" t="s">
        <v>31</v>
      </c>
      <c r="I33" s="1532" t="s">
        <v>31</v>
      </c>
      <c r="J33" s="1532" t="s">
        <v>31</v>
      </c>
      <c r="K33" s="1532" t="s">
        <v>31</v>
      </c>
    </row>
    <row r="34" spans="1:11" ht="12.75" customHeight="1">
      <c r="A34" s="1524" t="s">
        <v>140</v>
      </c>
      <c r="B34" s="1532">
        <v>14</v>
      </c>
      <c r="C34" s="1532">
        <v>1500</v>
      </c>
      <c r="D34" s="1532">
        <v>12</v>
      </c>
      <c r="E34" s="1532">
        <v>1315</v>
      </c>
      <c r="F34" s="1532" t="s">
        <v>31</v>
      </c>
      <c r="G34" s="1532" t="s">
        <v>31</v>
      </c>
      <c r="H34" s="1532" t="s">
        <v>31</v>
      </c>
      <c r="I34" s="1532" t="s">
        <v>31</v>
      </c>
      <c r="J34" s="1532">
        <v>2</v>
      </c>
      <c r="K34" s="1532">
        <v>185</v>
      </c>
    </row>
    <row r="35" spans="1:11" ht="12.75" customHeight="1">
      <c r="A35" s="1525" t="s">
        <v>344</v>
      </c>
      <c r="B35" s="1532">
        <v>12</v>
      </c>
      <c r="C35" s="1532">
        <v>1470</v>
      </c>
      <c r="D35" s="1532">
        <v>10</v>
      </c>
      <c r="E35" s="1532">
        <v>1261</v>
      </c>
      <c r="F35" s="1532" t="s">
        <v>31</v>
      </c>
      <c r="G35" s="1532" t="s">
        <v>31</v>
      </c>
      <c r="H35" s="1532" t="s">
        <v>31</v>
      </c>
      <c r="I35" s="1532" t="s">
        <v>31</v>
      </c>
      <c r="J35" s="1532">
        <v>2</v>
      </c>
      <c r="K35" s="1532">
        <v>209</v>
      </c>
    </row>
    <row r="36" spans="1:11" ht="12.75" customHeight="1">
      <c r="A36" s="1524" t="s">
        <v>656</v>
      </c>
      <c r="B36" s="1532">
        <v>8</v>
      </c>
      <c r="C36" s="1532">
        <v>888</v>
      </c>
      <c r="D36" s="1532">
        <v>4</v>
      </c>
      <c r="E36" s="1532">
        <v>487</v>
      </c>
      <c r="F36" s="1532" t="s">
        <v>31</v>
      </c>
      <c r="G36" s="1532" t="s">
        <v>31</v>
      </c>
      <c r="H36" s="1532">
        <v>1</v>
      </c>
      <c r="I36" s="1532">
        <v>113</v>
      </c>
      <c r="J36" s="1532">
        <v>3</v>
      </c>
      <c r="K36" s="1532">
        <v>288</v>
      </c>
    </row>
    <row r="37" spans="1:11" ht="12.75" customHeight="1">
      <c r="A37" s="1524" t="s">
        <v>674</v>
      </c>
      <c r="B37" s="1534" t="s">
        <v>31</v>
      </c>
      <c r="C37" s="1542" t="s">
        <v>31</v>
      </c>
      <c r="D37" s="1534" t="s">
        <v>31</v>
      </c>
      <c r="E37" s="1542" t="s">
        <v>31</v>
      </c>
      <c r="F37" s="1534" t="s">
        <v>31</v>
      </c>
      <c r="G37" s="1534" t="s">
        <v>31</v>
      </c>
      <c r="H37" s="1534" t="s">
        <v>31</v>
      </c>
      <c r="I37" s="1534" t="s">
        <v>31</v>
      </c>
      <c r="J37" s="1534" t="s">
        <v>31</v>
      </c>
      <c r="K37" s="1534" t="s">
        <v>31</v>
      </c>
    </row>
    <row r="38" spans="1:11" ht="12.75" customHeight="1">
      <c r="A38" s="1524" t="s">
        <v>548</v>
      </c>
      <c r="B38" s="1534" t="s">
        <v>31</v>
      </c>
      <c r="C38" s="1542" t="s">
        <v>31</v>
      </c>
      <c r="D38" s="1534" t="s">
        <v>31</v>
      </c>
      <c r="E38" s="1542" t="s">
        <v>31</v>
      </c>
      <c r="F38" s="1534" t="s">
        <v>31</v>
      </c>
      <c r="G38" s="1534" t="s">
        <v>31</v>
      </c>
      <c r="H38" s="1534" t="s">
        <v>31</v>
      </c>
      <c r="I38" s="1534" t="s">
        <v>31</v>
      </c>
      <c r="J38" s="1534" t="s">
        <v>31</v>
      </c>
      <c r="K38" s="1534" t="s">
        <v>31</v>
      </c>
    </row>
    <row r="39" spans="1:11" ht="12.75" customHeight="1">
      <c r="A39" s="1524" t="s">
        <v>67</v>
      </c>
      <c r="B39" s="1534" t="s">
        <v>31</v>
      </c>
      <c r="C39" s="1542" t="s">
        <v>31</v>
      </c>
      <c r="D39" s="1534" t="s">
        <v>31</v>
      </c>
      <c r="E39" s="1542" t="s">
        <v>31</v>
      </c>
      <c r="F39" s="1534" t="s">
        <v>31</v>
      </c>
      <c r="G39" s="1534" t="s">
        <v>31</v>
      </c>
      <c r="H39" s="1534" t="s">
        <v>31</v>
      </c>
      <c r="I39" s="1534" t="s">
        <v>31</v>
      </c>
      <c r="J39" s="1534" t="s">
        <v>31</v>
      </c>
      <c r="K39" s="1534" t="s">
        <v>31</v>
      </c>
    </row>
    <row r="40" spans="1:11" ht="12.75" customHeight="1">
      <c r="A40" s="1524" t="s">
        <v>120</v>
      </c>
      <c r="B40" s="1534">
        <v>1</v>
      </c>
      <c r="C40" s="1534" t="s">
        <v>268</v>
      </c>
      <c r="D40" s="1534">
        <v>1</v>
      </c>
      <c r="E40" s="1534" t="s">
        <v>268</v>
      </c>
      <c r="F40" s="1534" t="s">
        <v>31</v>
      </c>
      <c r="G40" s="1534" t="s">
        <v>31</v>
      </c>
      <c r="H40" s="1534" t="s">
        <v>31</v>
      </c>
      <c r="I40" s="1534" t="s">
        <v>31</v>
      </c>
      <c r="J40" s="1534" t="s">
        <v>31</v>
      </c>
      <c r="K40" s="1534" t="s">
        <v>31</v>
      </c>
    </row>
    <row r="41" spans="1:11" ht="12.75" customHeight="1">
      <c r="A41" s="1524" t="s">
        <v>693</v>
      </c>
      <c r="B41" s="1534">
        <v>1</v>
      </c>
      <c r="C41" s="1534" t="s">
        <v>268</v>
      </c>
      <c r="D41" s="1534" t="s">
        <v>31</v>
      </c>
      <c r="E41" s="1534" t="s">
        <v>31</v>
      </c>
      <c r="F41" s="1534" t="s">
        <v>31</v>
      </c>
      <c r="G41" s="1534" t="s">
        <v>31</v>
      </c>
      <c r="H41" s="1534">
        <v>1</v>
      </c>
      <c r="I41" s="1534" t="s">
        <v>268</v>
      </c>
      <c r="J41" s="1534" t="s">
        <v>31</v>
      </c>
      <c r="K41" s="1534" t="s">
        <v>31</v>
      </c>
    </row>
    <row r="42" spans="1:11" ht="12.75" customHeight="1">
      <c r="A42" s="1524" t="s">
        <v>694</v>
      </c>
      <c r="B42" s="1534">
        <v>10</v>
      </c>
      <c r="C42" s="1542" t="s">
        <v>268</v>
      </c>
      <c r="D42" s="1534">
        <v>8</v>
      </c>
      <c r="E42" s="1542" t="s">
        <v>268</v>
      </c>
      <c r="F42" s="1534" t="s">
        <v>31</v>
      </c>
      <c r="G42" s="1542" t="s">
        <v>31</v>
      </c>
      <c r="H42" s="1534" t="s">
        <v>31</v>
      </c>
      <c r="I42" s="1534" t="s">
        <v>31</v>
      </c>
      <c r="J42" s="1534">
        <v>2</v>
      </c>
      <c r="K42" s="1542" t="s">
        <v>268</v>
      </c>
    </row>
    <row r="43" spans="1:11" ht="12.75" customHeight="1">
      <c r="A43" s="1524" t="s">
        <v>696</v>
      </c>
      <c r="B43" s="1535">
        <v>9</v>
      </c>
      <c r="C43" s="1542" t="s">
        <v>268</v>
      </c>
      <c r="D43" s="1545">
        <v>5</v>
      </c>
      <c r="E43" s="1542" t="s">
        <v>268</v>
      </c>
      <c r="F43" s="1545">
        <v>3</v>
      </c>
      <c r="G43" s="1542" t="s">
        <v>268</v>
      </c>
      <c r="H43" s="1545">
        <v>0</v>
      </c>
      <c r="I43" s="1542" t="s">
        <v>31</v>
      </c>
      <c r="J43" s="1545">
        <v>1</v>
      </c>
      <c r="K43" s="1542" t="s">
        <v>268</v>
      </c>
    </row>
    <row r="44" spans="1:11" ht="12.75" customHeight="1">
      <c r="A44" s="1524" t="s">
        <v>653</v>
      </c>
      <c r="B44" s="1533">
        <v>26</v>
      </c>
      <c r="C44" s="1542" t="s">
        <v>268</v>
      </c>
      <c r="D44" s="1545">
        <v>14</v>
      </c>
      <c r="E44" s="1542" t="s">
        <v>268</v>
      </c>
      <c r="F44" s="1545">
        <v>12</v>
      </c>
      <c r="G44" s="1542" t="s">
        <v>268</v>
      </c>
      <c r="H44" s="1545">
        <v>0</v>
      </c>
      <c r="I44" s="1542" t="s">
        <v>31</v>
      </c>
      <c r="J44" s="1545">
        <v>0</v>
      </c>
      <c r="K44" s="1542" t="s">
        <v>31</v>
      </c>
    </row>
    <row r="45" spans="1:11" ht="12.75" customHeight="1">
      <c r="A45" s="1524" t="s">
        <v>88</v>
      </c>
      <c r="B45" s="1533">
        <v>18</v>
      </c>
      <c r="C45" s="1542" t="s">
        <v>268</v>
      </c>
      <c r="D45" s="1545">
        <v>3</v>
      </c>
      <c r="E45" s="1542" t="s">
        <v>268</v>
      </c>
      <c r="F45" s="1545">
        <v>15</v>
      </c>
      <c r="G45" s="1542" t="s">
        <v>268</v>
      </c>
      <c r="H45" s="1545">
        <v>0</v>
      </c>
      <c r="I45" s="1542" t="s">
        <v>31</v>
      </c>
      <c r="J45" s="1545">
        <v>0</v>
      </c>
      <c r="K45" s="1542" t="s">
        <v>31</v>
      </c>
    </row>
    <row r="46" spans="1:11" ht="12.75" customHeight="1">
      <c r="A46" s="1524" t="s">
        <v>697</v>
      </c>
      <c r="B46" s="1533">
        <v>6</v>
      </c>
      <c r="C46" s="1542" t="s">
        <v>268</v>
      </c>
      <c r="D46" s="1545">
        <v>4</v>
      </c>
      <c r="E46" s="1542" t="s">
        <v>268</v>
      </c>
      <c r="F46" s="1545">
        <v>0</v>
      </c>
      <c r="G46" s="1542" t="s">
        <v>31</v>
      </c>
      <c r="H46" s="1545">
        <v>0</v>
      </c>
      <c r="I46" s="1542" t="s">
        <v>31</v>
      </c>
      <c r="J46" s="1545">
        <v>2</v>
      </c>
      <c r="K46" s="1542" t="s">
        <v>268</v>
      </c>
    </row>
    <row r="47" spans="1:11" ht="12.75" customHeight="1">
      <c r="A47" s="1524" t="s">
        <v>698</v>
      </c>
      <c r="B47" s="1533">
        <v>1</v>
      </c>
      <c r="C47" s="1542" t="s">
        <v>268</v>
      </c>
      <c r="D47" s="1545">
        <v>1</v>
      </c>
      <c r="E47" s="1542" t="s">
        <v>268</v>
      </c>
      <c r="F47" s="1545">
        <v>0</v>
      </c>
      <c r="G47" s="1542" t="s">
        <v>31</v>
      </c>
      <c r="H47" s="1545">
        <v>0</v>
      </c>
      <c r="I47" s="1542" t="s">
        <v>31</v>
      </c>
      <c r="J47" s="1545">
        <v>0</v>
      </c>
      <c r="K47" s="1542" t="s">
        <v>31</v>
      </c>
    </row>
    <row r="48" spans="1:11" ht="12.75" customHeight="1">
      <c r="A48" s="1526" t="s">
        <v>700</v>
      </c>
      <c r="B48" s="1536">
        <v>13</v>
      </c>
      <c r="C48" s="1543" t="s">
        <v>268</v>
      </c>
      <c r="D48" s="1546">
        <v>3</v>
      </c>
      <c r="E48" s="1543" t="s">
        <v>268</v>
      </c>
      <c r="F48" s="1546">
        <v>10</v>
      </c>
      <c r="G48" s="1543" t="s">
        <v>268</v>
      </c>
      <c r="H48" s="1546">
        <v>0</v>
      </c>
      <c r="I48" s="1543" t="s">
        <v>31</v>
      </c>
      <c r="J48" s="1546">
        <v>0</v>
      </c>
      <c r="K48" s="1543" t="s">
        <v>31</v>
      </c>
    </row>
    <row r="49" spans="1:11" ht="12.75" customHeight="1">
      <c r="A49" s="1527"/>
      <c r="B49" s="1537"/>
      <c r="C49" s="1544"/>
      <c r="D49" s="1544"/>
      <c r="E49" s="1537"/>
      <c r="F49" s="1537"/>
      <c r="G49" s="1537"/>
      <c r="H49" s="1537"/>
      <c r="I49" s="1537"/>
      <c r="J49" s="1537"/>
      <c r="K49" s="1537"/>
    </row>
  </sheetData>
  <mergeCells count="11">
    <mergeCell ref="B5:C5"/>
    <mergeCell ref="D5:E5"/>
    <mergeCell ref="F5:G5"/>
    <mergeCell ref="H5:I5"/>
    <mergeCell ref="J5:K5"/>
    <mergeCell ref="A5:A9"/>
    <mergeCell ref="B6:B9"/>
    <mergeCell ref="D6:D9"/>
    <mergeCell ref="F6:F9"/>
    <mergeCell ref="H6:H9"/>
    <mergeCell ref="J6:J9"/>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1:IV76"/>
  <sheetViews>
    <sheetView showGridLines="0" topLeftCell="D38" zoomScaleSheetLayoutView="100" workbookViewId="0">
      <selection activeCell="M63" sqref="M63"/>
    </sheetView>
  </sheetViews>
  <sheetFormatPr defaultRowHeight="12"/>
  <cols>
    <col min="1" max="1" width="7.625" style="105" customWidth="1"/>
    <col min="2" max="2" width="2.75" style="105" customWidth="1"/>
    <col min="3" max="3" width="2.5" style="105" customWidth="1"/>
    <col min="4" max="4" width="11.25" style="105" customWidth="1"/>
    <col min="5" max="5" width="10" style="105" customWidth="1"/>
    <col min="6" max="6" width="9" style="105" bestFit="1" customWidth="1"/>
    <col min="7" max="8" width="10.125" style="105" customWidth="1"/>
    <col min="9" max="9" width="8.875" style="105" customWidth="1"/>
    <col min="10" max="12" width="9.25" style="105" customWidth="1"/>
    <col min="13" max="13" width="9.375" style="105" customWidth="1"/>
    <col min="14" max="14" width="9.25" style="105" customWidth="1"/>
    <col min="15" max="20" width="13.375" style="105" customWidth="1"/>
    <col min="21" max="21" width="7.75" style="105" customWidth="1"/>
    <col min="22" max="256" width="9" style="105" bestFit="1" customWidth="1"/>
    <col min="257" max="257" width="7.625" style="105" customWidth="1"/>
    <col min="258" max="258" width="2.75" style="105" customWidth="1"/>
    <col min="259" max="259" width="2.5" style="105" customWidth="1"/>
    <col min="260" max="260" width="11.25" style="105" customWidth="1"/>
    <col min="261" max="261" width="10" style="105" customWidth="1"/>
    <col min="262" max="262" width="9" style="105" bestFit="1" customWidth="1"/>
    <col min="263" max="264" width="10.125" style="105" customWidth="1"/>
    <col min="265" max="265" width="8.875" style="105" customWidth="1"/>
    <col min="266" max="268" width="9.25" style="105" customWidth="1"/>
    <col min="269" max="269" width="9.375" style="105" customWidth="1"/>
    <col min="270" max="270" width="9.25" style="105" customWidth="1"/>
    <col min="271" max="276" width="13.375" style="105" customWidth="1"/>
    <col min="277" max="277" width="7.75" style="105" customWidth="1"/>
    <col min="278" max="512" width="9" style="105" customWidth="1"/>
    <col min="513" max="513" width="7.625" style="105" customWidth="1"/>
    <col min="514" max="514" width="2.75" style="105" customWidth="1"/>
    <col min="515" max="515" width="2.5" style="105" customWidth="1"/>
    <col min="516" max="516" width="11.25" style="105" customWidth="1"/>
    <col min="517" max="517" width="10" style="105" customWidth="1"/>
    <col min="518" max="518" width="9" style="105" bestFit="1" customWidth="1"/>
    <col min="519" max="520" width="10.125" style="105" customWidth="1"/>
    <col min="521" max="521" width="8.875" style="105" customWidth="1"/>
    <col min="522" max="524" width="9.25" style="105" customWidth="1"/>
    <col min="525" max="525" width="9.375" style="105" customWidth="1"/>
    <col min="526" max="526" width="9.25" style="105" customWidth="1"/>
    <col min="527" max="532" width="13.375" style="105" customWidth="1"/>
    <col min="533" max="533" width="7.75" style="105" customWidth="1"/>
    <col min="534" max="768" width="9" style="105" customWidth="1"/>
    <col min="769" max="769" width="7.625" style="105" customWidth="1"/>
    <col min="770" max="770" width="2.75" style="105" customWidth="1"/>
    <col min="771" max="771" width="2.5" style="105" customWidth="1"/>
    <col min="772" max="772" width="11.25" style="105" customWidth="1"/>
    <col min="773" max="773" width="10" style="105" customWidth="1"/>
    <col min="774" max="774" width="9" style="105" bestFit="1" customWidth="1"/>
    <col min="775" max="776" width="10.125" style="105" customWidth="1"/>
    <col min="777" max="777" width="8.875" style="105" customWidth="1"/>
    <col min="778" max="780" width="9.25" style="105" customWidth="1"/>
    <col min="781" max="781" width="9.375" style="105" customWidth="1"/>
    <col min="782" max="782" width="9.25" style="105" customWidth="1"/>
    <col min="783" max="788" width="13.375" style="105" customWidth="1"/>
    <col min="789" max="789" width="7.75" style="105" customWidth="1"/>
    <col min="790" max="1024" width="9" style="105" customWidth="1"/>
    <col min="1025" max="1025" width="7.625" style="105" customWidth="1"/>
    <col min="1026" max="1026" width="2.75" style="105" customWidth="1"/>
    <col min="1027" max="1027" width="2.5" style="105" customWidth="1"/>
    <col min="1028" max="1028" width="11.25" style="105" customWidth="1"/>
    <col min="1029" max="1029" width="10" style="105" customWidth="1"/>
    <col min="1030" max="1030" width="9" style="105" bestFit="1" customWidth="1"/>
    <col min="1031" max="1032" width="10.125" style="105" customWidth="1"/>
    <col min="1033" max="1033" width="8.875" style="105" customWidth="1"/>
    <col min="1034" max="1036" width="9.25" style="105" customWidth="1"/>
    <col min="1037" max="1037" width="9.375" style="105" customWidth="1"/>
    <col min="1038" max="1038" width="9.25" style="105" customWidth="1"/>
    <col min="1039" max="1044" width="13.375" style="105" customWidth="1"/>
    <col min="1045" max="1045" width="7.75" style="105" customWidth="1"/>
    <col min="1046" max="1280" width="9" style="105" customWidth="1"/>
    <col min="1281" max="1281" width="7.625" style="105" customWidth="1"/>
    <col min="1282" max="1282" width="2.75" style="105" customWidth="1"/>
    <col min="1283" max="1283" width="2.5" style="105" customWidth="1"/>
    <col min="1284" max="1284" width="11.25" style="105" customWidth="1"/>
    <col min="1285" max="1285" width="10" style="105" customWidth="1"/>
    <col min="1286" max="1286" width="9" style="105" bestFit="1" customWidth="1"/>
    <col min="1287" max="1288" width="10.125" style="105" customWidth="1"/>
    <col min="1289" max="1289" width="8.875" style="105" customWidth="1"/>
    <col min="1290" max="1292" width="9.25" style="105" customWidth="1"/>
    <col min="1293" max="1293" width="9.375" style="105" customWidth="1"/>
    <col min="1294" max="1294" width="9.25" style="105" customWidth="1"/>
    <col min="1295" max="1300" width="13.375" style="105" customWidth="1"/>
    <col min="1301" max="1301" width="7.75" style="105" customWidth="1"/>
    <col min="1302" max="1536" width="9" style="105" customWidth="1"/>
    <col min="1537" max="1537" width="7.625" style="105" customWidth="1"/>
    <col min="1538" max="1538" width="2.75" style="105" customWidth="1"/>
    <col min="1539" max="1539" width="2.5" style="105" customWidth="1"/>
    <col min="1540" max="1540" width="11.25" style="105" customWidth="1"/>
    <col min="1541" max="1541" width="10" style="105" customWidth="1"/>
    <col min="1542" max="1542" width="9" style="105" bestFit="1" customWidth="1"/>
    <col min="1543" max="1544" width="10.125" style="105" customWidth="1"/>
    <col min="1545" max="1545" width="8.875" style="105" customWidth="1"/>
    <col min="1546" max="1548" width="9.25" style="105" customWidth="1"/>
    <col min="1549" max="1549" width="9.375" style="105" customWidth="1"/>
    <col min="1550" max="1550" width="9.25" style="105" customWidth="1"/>
    <col min="1551" max="1556" width="13.375" style="105" customWidth="1"/>
    <col min="1557" max="1557" width="7.75" style="105" customWidth="1"/>
    <col min="1558" max="1792" width="9" style="105" customWidth="1"/>
    <col min="1793" max="1793" width="7.625" style="105" customWidth="1"/>
    <col min="1794" max="1794" width="2.75" style="105" customWidth="1"/>
    <col min="1795" max="1795" width="2.5" style="105" customWidth="1"/>
    <col min="1796" max="1796" width="11.25" style="105" customWidth="1"/>
    <col min="1797" max="1797" width="10" style="105" customWidth="1"/>
    <col min="1798" max="1798" width="9" style="105" bestFit="1" customWidth="1"/>
    <col min="1799" max="1800" width="10.125" style="105" customWidth="1"/>
    <col min="1801" max="1801" width="8.875" style="105" customWidth="1"/>
    <col min="1802" max="1804" width="9.25" style="105" customWidth="1"/>
    <col min="1805" max="1805" width="9.375" style="105" customWidth="1"/>
    <col min="1806" max="1806" width="9.25" style="105" customWidth="1"/>
    <col min="1807" max="1812" width="13.375" style="105" customWidth="1"/>
    <col min="1813" max="1813" width="7.75" style="105" customWidth="1"/>
    <col min="1814" max="2048" width="9" style="105" customWidth="1"/>
    <col min="2049" max="2049" width="7.625" style="105" customWidth="1"/>
    <col min="2050" max="2050" width="2.75" style="105" customWidth="1"/>
    <col min="2051" max="2051" width="2.5" style="105" customWidth="1"/>
    <col min="2052" max="2052" width="11.25" style="105" customWidth="1"/>
    <col min="2053" max="2053" width="10" style="105" customWidth="1"/>
    <col min="2054" max="2054" width="9" style="105" bestFit="1" customWidth="1"/>
    <col min="2055" max="2056" width="10.125" style="105" customWidth="1"/>
    <col min="2057" max="2057" width="8.875" style="105" customWidth="1"/>
    <col min="2058" max="2060" width="9.25" style="105" customWidth="1"/>
    <col min="2061" max="2061" width="9.375" style="105" customWidth="1"/>
    <col min="2062" max="2062" width="9.25" style="105" customWidth="1"/>
    <col min="2063" max="2068" width="13.375" style="105" customWidth="1"/>
    <col min="2069" max="2069" width="7.75" style="105" customWidth="1"/>
    <col min="2070" max="2304" width="9" style="105" customWidth="1"/>
    <col min="2305" max="2305" width="7.625" style="105" customWidth="1"/>
    <col min="2306" max="2306" width="2.75" style="105" customWidth="1"/>
    <col min="2307" max="2307" width="2.5" style="105" customWidth="1"/>
    <col min="2308" max="2308" width="11.25" style="105" customWidth="1"/>
    <col min="2309" max="2309" width="10" style="105" customWidth="1"/>
    <col min="2310" max="2310" width="9" style="105" bestFit="1" customWidth="1"/>
    <col min="2311" max="2312" width="10.125" style="105" customWidth="1"/>
    <col min="2313" max="2313" width="8.875" style="105" customWidth="1"/>
    <col min="2314" max="2316" width="9.25" style="105" customWidth="1"/>
    <col min="2317" max="2317" width="9.375" style="105" customWidth="1"/>
    <col min="2318" max="2318" width="9.25" style="105" customWidth="1"/>
    <col min="2319" max="2324" width="13.375" style="105" customWidth="1"/>
    <col min="2325" max="2325" width="7.75" style="105" customWidth="1"/>
    <col min="2326" max="2560" width="9" style="105" customWidth="1"/>
    <col min="2561" max="2561" width="7.625" style="105" customWidth="1"/>
    <col min="2562" max="2562" width="2.75" style="105" customWidth="1"/>
    <col min="2563" max="2563" width="2.5" style="105" customWidth="1"/>
    <col min="2564" max="2564" width="11.25" style="105" customWidth="1"/>
    <col min="2565" max="2565" width="10" style="105" customWidth="1"/>
    <col min="2566" max="2566" width="9" style="105" bestFit="1" customWidth="1"/>
    <col min="2567" max="2568" width="10.125" style="105" customWidth="1"/>
    <col min="2569" max="2569" width="8.875" style="105" customWidth="1"/>
    <col min="2570" max="2572" width="9.25" style="105" customWidth="1"/>
    <col min="2573" max="2573" width="9.375" style="105" customWidth="1"/>
    <col min="2574" max="2574" width="9.25" style="105" customWidth="1"/>
    <col min="2575" max="2580" width="13.375" style="105" customWidth="1"/>
    <col min="2581" max="2581" width="7.75" style="105" customWidth="1"/>
    <col min="2582" max="2816" width="9" style="105" customWidth="1"/>
    <col min="2817" max="2817" width="7.625" style="105" customWidth="1"/>
    <col min="2818" max="2818" width="2.75" style="105" customWidth="1"/>
    <col min="2819" max="2819" width="2.5" style="105" customWidth="1"/>
    <col min="2820" max="2820" width="11.25" style="105" customWidth="1"/>
    <col min="2821" max="2821" width="10" style="105" customWidth="1"/>
    <col min="2822" max="2822" width="9" style="105" bestFit="1" customWidth="1"/>
    <col min="2823" max="2824" width="10.125" style="105" customWidth="1"/>
    <col min="2825" max="2825" width="8.875" style="105" customWidth="1"/>
    <col min="2826" max="2828" width="9.25" style="105" customWidth="1"/>
    <col min="2829" max="2829" width="9.375" style="105" customWidth="1"/>
    <col min="2830" max="2830" width="9.25" style="105" customWidth="1"/>
    <col min="2831" max="2836" width="13.375" style="105" customWidth="1"/>
    <col min="2837" max="2837" width="7.75" style="105" customWidth="1"/>
    <col min="2838" max="3072" width="9" style="105" customWidth="1"/>
    <col min="3073" max="3073" width="7.625" style="105" customWidth="1"/>
    <col min="3074" max="3074" width="2.75" style="105" customWidth="1"/>
    <col min="3075" max="3075" width="2.5" style="105" customWidth="1"/>
    <col min="3076" max="3076" width="11.25" style="105" customWidth="1"/>
    <col min="3077" max="3077" width="10" style="105" customWidth="1"/>
    <col min="3078" max="3078" width="9" style="105" bestFit="1" customWidth="1"/>
    <col min="3079" max="3080" width="10.125" style="105" customWidth="1"/>
    <col min="3081" max="3081" width="8.875" style="105" customWidth="1"/>
    <col min="3082" max="3084" width="9.25" style="105" customWidth="1"/>
    <col min="3085" max="3085" width="9.375" style="105" customWidth="1"/>
    <col min="3086" max="3086" width="9.25" style="105" customWidth="1"/>
    <col min="3087" max="3092" width="13.375" style="105" customWidth="1"/>
    <col min="3093" max="3093" width="7.75" style="105" customWidth="1"/>
    <col min="3094" max="3328" width="9" style="105" customWidth="1"/>
    <col min="3329" max="3329" width="7.625" style="105" customWidth="1"/>
    <col min="3330" max="3330" width="2.75" style="105" customWidth="1"/>
    <col min="3331" max="3331" width="2.5" style="105" customWidth="1"/>
    <col min="3332" max="3332" width="11.25" style="105" customWidth="1"/>
    <col min="3333" max="3333" width="10" style="105" customWidth="1"/>
    <col min="3334" max="3334" width="9" style="105" bestFit="1" customWidth="1"/>
    <col min="3335" max="3336" width="10.125" style="105" customWidth="1"/>
    <col min="3337" max="3337" width="8.875" style="105" customWidth="1"/>
    <col min="3338" max="3340" width="9.25" style="105" customWidth="1"/>
    <col min="3341" max="3341" width="9.375" style="105" customWidth="1"/>
    <col min="3342" max="3342" width="9.25" style="105" customWidth="1"/>
    <col min="3343" max="3348" width="13.375" style="105" customWidth="1"/>
    <col min="3349" max="3349" width="7.75" style="105" customWidth="1"/>
    <col min="3350" max="3584" width="9" style="105" customWidth="1"/>
    <col min="3585" max="3585" width="7.625" style="105" customWidth="1"/>
    <col min="3586" max="3586" width="2.75" style="105" customWidth="1"/>
    <col min="3587" max="3587" width="2.5" style="105" customWidth="1"/>
    <col min="3588" max="3588" width="11.25" style="105" customWidth="1"/>
    <col min="3589" max="3589" width="10" style="105" customWidth="1"/>
    <col min="3590" max="3590" width="9" style="105" bestFit="1" customWidth="1"/>
    <col min="3591" max="3592" width="10.125" style="105" customWidth="1"/>
    <col min="3593" max="3593" width="8.875" style="105" customWidth="1"/>
    <col min="3594" max="3596" width="9.25" style="105" customWidth="1"/>
    <col min="3597" max="3597" width="9.375" style="105" customWidth="1"/>
    <col min="3598" max="3598" width="9.25" style="105" customWidth="1"/>
    <col min="3599" max="3604" width="13.375" style="105" customWidth="1"/>
    <col min="3605" max="3605" width="7.75" style="105" customWidth="1"/>
    <col min="3606" max="3840" width="9" style="105" customWidth="1"/>
    <col min="3841" max="3841" width="7.625" style="105" customWidth="1"/>
    <col min="3842" max="3842" width="2.75" style="105" customWidth="1"/>
    <col min="3843" max="3843" width="2.5" style="105" customWidth="1"/>
    <col min="3844" max="3844" width="11.25" style="105" customWidth="1"/>
    <col min="3845" max="3845" width="10" style="105" customWidth="1"/>
    <col min="3846" max="3846" width="9" style="105" bestFit="1" customWidth="1"/>
    <col min="3847" max="3848" width="10.125" style="105" customWidth="1"/>
    <col min="3849" max="3849" width="8.875" style="105" customWidth="1"/>
    <col min="3850" max="3852" width="9.25" style="105" customWidth="1"/>
    <col min="3853" max="3853" width="9.375" style="105" customWidth="1"/>
    <col min="3854" max="3854" width="9.25" style="105" customWidth="1"/>
    <col min="3855" max="3860" width="13.375" style="105" customWidth="1"/>
    <col min="3861" max="3861" width="7.75" style="105" customWidth="1"/>
    <col min="3862" max="4096" width="9" style="105" customWidth="1"/>
    <col min="4097" max="4097" width="7.625" style="105" customWidth="1"/>
    <col min="4098" max="4098" width="2.75" style="105" customWidth="1"/>
    <col min="4099" max="4099" width="2.5" style="105" customWidth="1"/>
    <col min="4100" max="4100" width="11.25" style="105" customWidth="1"/>
    <col min="4101" max="4101" width="10" style="105" customWidth="1"/>
    <col min="4102" max="4102" width="9" style="105" bestFit="1" customWidth="1"/>
    <col min="4103" max="4104" width="10.125" style="105" customWidth="1"/>
    <col min="4105" max="4105" width="8.875" style="105" customWidth="1"/>
    <col min="4106" max="4108" width="9.25" style="105" customWidth="1"/>
    <col min="4109" max="4109" width="9.375" style="105" customWidth="1"/>
    <col min="4110" max="4110" width="9.25" style="105" customWidth="1"/>
    <col min="4111" max="4116" width="13.375" style="105" customWidth="1"/>
    <col min="4117" max="4117" width="7.75" style="105" customWidth="1"/>
    <col min="4118" max="4352" width="9" style="105" customWidth="1"/>
    <col min="4353" max="4353" width="7.625" style="105" customWidth="1"/>
    <col min="4354" max="4354" width="2.75" style="105" customWidth="1"/>
    <col min="4355" max="4355" width="2.5" style="105" customWidth="1"/>
    <col min="4356" max="4356" width="11.25" style="105" customWidth="1"/>
    <col min="4357" max="4357" width="10" style="105" customWidth="1"/>
    <col min="4358" max="4358" width="9" style="105" bestFit="1" customWidth="1"/>
    <col min="4359" max="4360" width="10.125" style="105" customWidth="1"/>
    <col min="4361" max="4361" width="8.875" style="105" customWidth="1"/>
    <col min="4362" max="4364" width="9.25" style="105" customWidth="1"/>
    <col min="4365" max="4365" width="9.375" style="105" customWidth="1"/>
    <col min="4366" max="4366" width="9.25" style="105" customWidth="1"/>
    <col min="4367" max="4372" width="13.375" style="105" customWidth="1"/>
    <col min="4373" max="4373" width="7.75" style="105" customWidth="1"/>
    <col min="4374" max="4608" width="9" style="105" customWidth="1"/>
    <col min="4609" max="4609" width="7.625" style="105" customWidth="1"/>
    <col min="4610" max="4610" width="2.75" style="105" customWidth="1"/>
    <col min="4611" max="4611" width="2.5" style="105" customWidth="1"/>
    <col min="4612" max="4612" width="11.25" style="105" customWidth="1"/>
    <col min="4613" max="4613" width="10" style="105" customWidth="1"/>
    <col min="4614" max="4614" width="9" style="105" bestFit="1" customWidth="1"/>
    <col min="4615" max="4616" width="10.125" style="105" customWidth="1"/>
    <col min="4617" max="4617" width="8.875" style="105" customWidth="1"/>
    <col min="4618" max="4620" width="9.25" style="105" customWidth="1"/>
    <col min="4621" max="4621" width="9.375" style="105" customWidth="1"/>
    <col min="4622" max="4622" width="9.25" style="105" customWidth="1"/>
    <col min="4623" max="4628" width="13.375" style="105" customWidth="1"/>
    <col min="4629" max="4629" width="7.75" style="105" customWidth="1"/>
    <col min="4630" max="4864" width="9" style="105" customWidth="1"/>
    <col min="4865" max="4865" width="7.625" style="105" customWidth="1"/>
    <col min="4866" max="4866" width="2.75" style="105" customWidth="1"/>
    <col min="4867" max="4867" width="2.5" style="105" customWidth="1"/>
    <col min="4868" max="4868" width="11.25" style="105" customWidth="1"/>
    <col min="4869" max="4869" width="10" style="105" customWidth="1"/>
    <col min="4870" max="4870" width="9" style="105" bestFit="1" customWidth="1"/>
    <col min="4871" max="4872" width="10.125" style="105" customWidth="1"/>
    <col min="4873" max="4873" width="8.875" style="105" customWidth="1"/>
    <col min="4874" max="4876" width="9.25" style="105" customWidth="1"/>
    <col min="4877" max="4877" width="9.375" style="105" customWidth="1"/>
    <col min="4878" max="4878" width="9.25" style="105" customWidth="1"/>
    <col min="4879" max="4884" width="13.375" style="105" customWidth="1"/>
    <col min="4885" max="4885" width="7.75" style="105" customWidth="1"/>
    <col min="4886" max="5120" width="9" style="105" customWidth="1"/>
    <col min="5121" max="5121" width="7.625" style="105" customWidth="1"/>
    <col min="5122" max="5122" width="2.75" style="105" customWidth="1"/>
    <col min="5123" max="5123" width="2.5" style="105" customWidth="1"/>
    <col min="5124" max="5124" width="11.25" style="105" customWidth="1"/>
    <col min="5125" max="5125" width="10" style="105" customWidth="1"/>
    <col min="5126" max="5126" width="9" style="105" bestFit="1" customWidth="1"/>
    <col min="5127" max="5128" width="10.125" style="105" customWidth="1"/>
    <col min="5129" max="5129" width="8.875" style="105" customWidth="1"/>
    <col min="5130" max="5132" width="9.25" style="105" customWidth="1"/>
    <col min="5133" max="5133" width="9.375" style="105" customWidth="1"/>
    <col min="5134" max="5134" width="9.25" style="105" customWidth="1"/>
    <col min="5135" max="5140" width="13.375" style="105" customWidth="1"/>
    <col min="5141" max="5141" width="7.75" style="105" customWidth="1"/>
    <col min="5142" max="5376" width="9" style="105" customWidth="1"/>
    <col min="5377" max="5377" width="7.625" style="105" customWidth="1"/>
    <col min="5378" max="5378" width="2.75" style="105" customWidth="1"/>
    <col min="5379" max="5379" width="2.5" style="105" customWidth="1"/>
    <col min="5380" max="5380" width="11.25" style="105" customWidth="1"/>
    <col min="5381" max="5381" width="10" style="105" customWidth="1"/>
    <col min="5382" max="5382" width="9" style="105" bestFit="1" customWidth="1"/>
    <col min="5383" max="5384" width="10.125" style="105" customWidth="1"/>
    <col min="5385" max="5385" width="8.875" style="105" customWidth="1"/>
    <col min="5386" max="5388" width="9.25" style="105" customWidth="1"/>
    <col min="5389" max="5389" width="9.375" style="105" customWidth="1"/>
    <col min="5390" max="5390" width="9.25" style="105" customWidth="1"/>
    <col min="5391" max="5396" width="13.375" style="105" customWidth="1"/>
    <col min="5397" max="5397" width="7.75" style="105" customWidth="1"/>
    <col min="5398" max="5632" width="9" style="105" customWidth="1"/>
    <col min="5633" max="5633" width="7.625" style="105" customWidth="1"/>
    <col min="5634" max="5634" width="2.75" style="105" customWidth="1"/>
    <col min="5635" max="5635" width="2.5" style="105" customWidth="1"/>
    <col min="5636" max="5636" width="11.25" style="105" customWidth="1"/>
    <col min="5637" max="5637" width="10" style="105" customWidth="1"/>
    <col min="5638" max="5638" width="9" style="105" bestFit="1" customWidth="1"/>
    <col min="5639" max="5640" width="10.125" style="105" customWidth="1"/>
    <col min="5641" max="5641" width="8.875" style="105" customWidth="1"/>
    <col min="5642" max="5644" width="9.25" style="105" customWidth="1"/>
    <col min="5645" max="5645" width="9.375" style="105" customWidth="1"/>
    <col min="5646" max="5646" width="9.25" style="105" customWidth="1"/>
    <col min="5647" max="5652" width="13.375" style="105" customWidth="1"/>
    <col min="5653" max="5653" width="7.75" style="105" customWidth="1"/>
    <col min="5654" max="5888" width="9" style="105" customWidth="1"/>
    <col min="5889" max="5889" width="7.625" style="105" customWidth="1"/>
    <col min="5890" max="5890" width="2.75" style="105" customWidth="1"/>
    <col min="5891" max="5891" width="2.5" style="105" customWidth="1"/>
    <col min="5892" max="5892" width="11.25" style="105" customWidth="1"/>
    <col min="5893" max="5893" width="10" style="105" customWidth="1"/>
    <col min="5894" max="5894" width="9" style="105" bestFit="1" customWidth="1"/>
    <col min="5895" max="5896" width="10.125" style="105" customWidth="1"/>
    <col min="5897" max="5897" width="8.875" style="105" customWidth="1"/>
    <col min="5898" max="5900" width="9.25" style="105" customWidth="1"/>
    <col min="5901" max="5901" width="9.375" style="105" customWidth="1"/>
    <col min="5902" max="5902" width="9.25" style="105" customWidth="1"/>
    <col min="5903" max="5908" width="13.375" style="105" customWidth="1"/>
    <col min="5909" max="5909" width="7.75" style="105" customWidth="1"/>
    <col min="5910" max="6144" width="9" style="105" customWidth="1"/>
    <col min="6145" max="6145" width="7.625" style="105" customWidth="1"/>
    <col min="6146" max="6146" width="2.75" style="105" customWidth="1"/>
    <col min="6147" max="6147" width="2.5" style="105" customWidth="1"/>
    <col min="6148" max="6148" width="11.25" style="105" customWidth="1"/>
    <col min="6149" max="6149" width="10" style="105" customWidth="1"/>
    <col min="6150" max="6150" width="9" style="105" bestFit="1" customWidth="1"/>
    <col min="6151" max="6152" width="10.125" style="105" customWidth="1"/>
    <col min="6153" max="6153" width="8.875" style="105" customWidth="1"/>
    <col min="6154" max="6156" width="9.25" style="105" customWidth="1"/>
    <col min="6157" max="6157" width="9.375" style="105" customWidth="1"/>
    <col min="6158" max="6158" width="9.25" style="105" customWidth="1"/>
    <col min="6159" max="6164" width="13.375" style="105" customWidth="1"/>
    <col min="6165" max="6165" width="7.75" style="105" customWidth="1"/>
    <col min="6166" max="6400" width="9" style="105" customWidth="1"/>
    <col min="6401" max="6401" width="7.625" style="105" customWidth="1"/>
    <col min="6402" max="6402" width="2.75" style="105" customWidth="1"/>
    <col min="6403" max="6403" width="2.5" style="105" customWidth="1"/>
    <col min="6404" max="6404" width="11.25" style="105" customWidth="1"/>
    <col min="6405" max="6405" width="10" style="105" customWidth="1"/>
    <col min="6406" max="6406" width="9" style="105" bestFit="1" customWidth="1"/>
    <col min="6407" max="6408" width="10.125" style="105" customWidth="1"/>
    <col min="6409" max="6409" width="8.875" style="105" customWidth="1"/>
    <col min="6410" max="6412" width="9.25" style="105" customWidth="1"/>
    <col min="6413" max="6413" width="9.375" style="105" customWidth="1"/>
    <col min="6414" max="6414" width="9.25" style="105" customWidth="1"/>
    <col min="6415" max="6420" width="13.375" style="105" customWidth="1"/>
    <col min="6421" max="6421" width="7.75" style="105" customWidth="1"/>
    <col min="6422" max="6656" width="9" style="105" customWidth="1"/>
    <col min="6657" max="6657" width="7.625" style="105" customWidth="1"/>
    <col min="6658" max="6658" width="2.75" style="105" customWidth="1"/>
    <col min="6659" max="6659" width="2.5" style="105" customWidth="1"/>
    <col min="6660" max="6660" width="11.25" style="105" customWidth="1"/>
    <col min="6661" max="6661" width="10" style="105" customWidth="1"/>
    <col min="6662" max="6662" width="9" style="105" bestFit="1" customWidth="1"/>
    <col min="6663" max="6664" width="10.125" style="105" customWidth="1"/>
    <col min="6665" max="6665" width="8.875" style="105" customWidth="1"/>
    <col min="6666" max="6668" width="9.25" style="105" customWidth="1"/>
    <col min="6669" max="6669" width="9.375" style="105" customWidth="1"/>
    <col min="6670" max="6670" width="9.25" style="105" customWidth="1"/>
    <col min="6671" max="6676" width="13.375" style="105" customWidth="1"/>
    <col min="6677" max="6677" width="7.75" style="105" customWidth="1"/>
    <col min="6678" max="6912" width="9" style="105" customWidth="1"/>
    <col min="6913" max="6913" width="7.625" style="105" customWidth="1"/>
    <col min="6914" max="6914" width="2.75" style="105" customWidth="1"/>
    <col min="6915" max="6915" width="2.5" style="105" customWidth="1"/>
    <col min="6916" max="6916" width="11.25" style="105" customWidth="1"/>
    <col min="6917" max="6917" width="10" style="105" customWidth="1"/>
    <col min="6918" max="6918" width="9" style="105" bestFit="1" customWidth="1"/>
    <col min="6919" max="6920" width="10.125" style="105" customWidth="1"/>
    <col min="6921" max="6921" width="8.875" style="105" customWidth="1"/>
    <col min="6922" max="6924" width="9.25" style="105" customWidth="1"/>
    <col min="6925" max="6925" width="9.375" style="105" customWidth="1"/>
    <col min="6926" max="6926" width="9.25" style="105" customWidth="1"/>
    <col min="6927" max="6932" width="13.375" style="105" customWidth="1"/>
    <col min="6933" max="6933" width="7.75" style="105" customWidth="1"/>
    <col min="6934" max="7168" width="9" style="105" customWidth="1"/>
    <col min="7169" max="7169" width="7.625" style="105" customWidth="1"/>
    <col min="7170" max="7170" width="2.75" style="105" customWidth="1"/>
    <col min="7171" max="7171" width="2.5" style="105" customWidth="1"/>
    <col min="7172" max="7172" width="11.25" style="105" customWidth="1"/>
    <col min="7173" max="7173" width="10" style="105" customWidth="1"/>
    <col min="7174" max="7174" width="9" style="105" bestFit="1" customWidth="1"/>
    <col min="7175" max="7176" width="10.125" style="105" customWidth="1"/>
    <col min="7177" max="7177" width="8.875" style="105" customWidth="1"/>
    <col min="7178" max="7180" width="9.25" style="105" customWidth="1"/>
    <col min="7181" max="7181" width="9.375" style="105" customWidth="1"/>
    <col min="7182" max="7182" width="9.25" style="105" customWidth="1"/>
    <col min="7183" max="7188" width="13.375" style="105" customWidth="1"/>
    <col min="7189" max="7189" width="7.75" style="105" customWidth="1"/>
    <col min="7190" max="7424" width="9" style="105" customWidth="1"/>
    <col min="7425" max="7425" width="7.625" style="105" customWidth="1"/>
    <col min="7426" max="7426" width="2.75" style="105" customWidth="1"/>
    <col min="7427" max="7427" width="2.5" style="105" customWidth="1"/>
    <col min="7428" max="7428" width="11.25" style="105" customWidth="1"/>
    <col min="7429" max="7429" width="10" style="105" customWidth="1"/>
    <col min="7430" max="7430" width="9" style="105" bestFit="1" customWidth="1"/>
    <col min="7431" max="7432" width="10.125" style="105" customWidth="1"/>
    <col min="7433" max="7433" width="8.875" style="105" customWidth="1"/>
    <col min="7434" max="7436" width="9.25" style="105" customWidth="1"/>
    <col min="7437" max="7437" width="9.375" style="105" customWidth="1"/>
    <col min="7438" max="7438" width="9.25" style="105" customWidth="1"/>
    <col min="7439" max="7444" width="13.375" style="105" customWidth="1"/>
    <col min="7445" max="7445" width="7.75" style="105" customWidth="1"/>
    <col min="7446" max="7680" width="9" style="105" customWidth="1"/>
    <col min="7681" max="7681" width="7.625" style="105" customWidth="1"/>
    <col min="7682" max="7682" width="2.75" style="105" customWidth="1"/>
    <col min="7683" max="7683" width="2.5" style="105" customWidth="1"/>
    <col min="7684" max="7684" width="11.25" style="105" customWidth="1"/>
    <col min="7685" max="7685" width="10" style="105" customWidth="1"/>
    <col min="7686" max="7686" width="9" style="105" bestFit="1" customWidth="1"/>
    <col min="7687" max="7688" width="10.125" style="105" customWidth="1"/>
    <col min="7689" max="7689" width="8.875" style="105" customWidth="1"/>
    <col min="7690" max="7692" width="9.25" style="105" customWidth="1"/>
    <col min="7693" max="7693" width="9.375" style="105" customWidth="1"/>
    <col min="7694" max="7694" width="9.25" style="105" customWidth="1"/>
    <col min="7695" max="7700" width="13.375" style="105" customWidth="1"/>
    <col min="7701" max="7701" width="7.75" style="105" customWidth="1"/>
    <col min="7702" max="7936" width="9" style="105" customWidth="1"/>
    <col min="7937" max="7937" width="7.625" style="105" customWidth="1"/>
    <col min="7938" max="7938" width="2.75" style="105" customWidth="1"/>
    <col min="7939" max="7939" width="2.5" style="105" customWidth="1"/>
    <col min="7940" max="7940" width="11.25" style="105" customWidth="1"/>
    <col min="7941" max="7941" width="10" style="105" customWidth="1"/>
    <col min="7942" max="7942" width="9" style="105" bestFit="1" customWidth="1"/>
    <col min="7943" max="7944" width="10.125" style="105" customWidth="1"/>
    <col min="7945" max="7945" width="8.875" style="105" customWidth="1"/>
    <col min="7946" max="7948" width="9.25" style="105" customWidth="1"/>
    <col min="7949" max="7949" width="9.375" style="105" customWidth="1"/>
    <col min="7950" max="7950" width="9.25" style="105" customWidth="1"/>
    <col min="7951" max="7956" width="13.375" style="105" customWidth="1"/>
    <col min="7957" max="7957" width="7.75" style="105" customWidth="1"/>
    <col min="7958" max="8192" width="9" style="105" customWidth="1"/>
    <col min="8193" max="8193" width="7.625" style="105" customWidth="1"/>
    <col min="8194" max="8194" width="2.75" style="105" customWidth="1"/>
    <col min="8195" max="8195" width="2.5" style="105" customWidth="1"/>
    <col min="8196" max="8196" width="11.25" style="105" customWidth="1"/>
    <col min="8197" max="8197" width="10" style="105" customWidth="1"/>
    <col min="8198" max="8198" width="9" style="105" bestFit="1" customWidth="1"/>
    <col min="8199" max="8200" width="10.125" style="105" customWidth="1"/>
    <col min="8201" max="8201" width="8.875" style="105" customWidth="1"/>
    <col min="8202" max="8204" width="9.25" style="105" customWidth="1"/>
    <col min="8205" max="8205" width="9.375" style="105" customWidth="1"/>
    <col min="8206" max="8206" width="9.25" style="105" customWidth="1"/>
    <col min="8207" max="8212" width="13.375" style="105" customWidth="1"/>
    <col min="8213" max="8213" width="7.75" style="105" customWidth="1"/>
    <col min="8214" max="8448" width="9" style="105" customWidth="1"/>
    <col min="8449" max="8449" width="7.625" style="105" customWidth="1"/>
    <col min="8450" max="8450" width="2.75" style="105" customWidth="1"/>
    <col min="8451" max="8451" width="2.5" style="105" customWidth="1"/>
    <col min="8452" max="8452" width="11.25" style="105" customWidth="1"/>
    <col min="8453" max="8453" width="10" style="105" customWidth="1"/>
    <col min="8454" max="8454" width="9" style="105" bestFit="1" customWidth="1"/>
    <col min="8455" max="8456" width="10.125" style="105" customWidth="1"/>
    <col min="8457" max="8457" width="8.875" style="105" customWidth="1"/>
    <col min="8458" max="8460" width="9.25" style="105" customWidth="1"/>
    <col min="8461" max="8461" width="9.375" style="105" customWidth="1"/>
    <col min="8462" max="8462" width="9.25" style="105" customWidth="1"/>
    <col min="8463" max="8468" width="13.375" style="105" customWidth="1"/>
    <col min="8469" max="8469" width="7.75" style="105" customWidth="1"/>
    <col min="8470" max="8704" width="9" style="105" customWidth="1"/>
    <col min="8705" max="8705" width="7.625" style="105" customWidth="1"/>
    <col min="8706" max="8706" width="2.75" style="105" customWidth="1"/>
    <col min="8707" max="8707" width="2.5" style="105" customWidth="1"/>
    <col min="8708" max="8708" width="11.25" style="105" customWidth="1"/>
    <col min="8709" max="8709" width="10" style="105" customWidth="1"/>
    <col min="8710" max="8710" width="9" style="105" bestFit="1" customWidth="1"/>
    <col min="8711" max="8712" width="10.125" style="105" customWidth="1"/>
    <col min="8713" max="8713" width="8.875" style="105" customWidth="1"/>
    <col min="8714" max="8716" width="9.25" style="105" customWidth="1"/>
    <col min="8717" max="8717" width="9.375" style="105" customWidth="1"/>
    <col min="8718" max="8718" width="9.25" style="105" customWidth="1"/>
    <col min="8719" max="8724" width="13.375" style="105" customWidth="1"/>
    <col min="8725" max="8725" width="7.75" style="105" customWidth="1"/>
    <col min="8726" max="8960" width="9" style="105" customWidth="1"/>
    <col min="8961" max="8961" width="7.625" style="105" customWidth="1"/>
    <col min="8962" max="8962" width="2.75" style="105" customWidth="1"/>
    <col min="8963" max="8963" width="2.5" style="105" customWidth="1"/>
    <col min="8964" max="8964" width="11.25" style="105" customWidth="1"/>
    <col min="8965" max="8965" width="10" style="105" customWidth="1"/>
    <col min="8966" max="8966" width="9" style="105" bestFit="1" customWidth="1"/>
    <col min="8967" max="8968" width="10.125" style="105" customWidth="1"/>
    <col min="8969" max="8969" width="8.875" style="105" customWidth="1"/>
    <col min="8970" max="8972" width="9.25" style="105" customWidth="1"/>
    <col min="8973" max="8973" width="9.375" style="105" customWidth="1"/>
    <col min="8974" max="8974" width="9.25" style="105" customWidth="1"/>
    <col min="8975" max="8980" width="13.375" style="105" customWidth="1"/>
    <col min="8981" max="8981" width="7.75" style="105" customWidth="1"/>
    <col min="8982" max="9216" width="9" style="105" customWidth="1"/>
    <col min="9217" max="9217" width="7.625" style="105" customWidth="1"/>
    <col min="9218" max="9218" width="2.75" style="105" customWidth="1"/>
    <col min="9219" max="9219" width="2.5" style="105" customWidth="1"/>
    <col min="9220" max="9220" width="11.25" style="105" customWidth="1"/>
    <col min="9221" max="9221" width="10" style="105" customWidth="1"/>
    <col min="9222" max="9222" width="9" style="105" bestFit="1" customWidth="1"/>
    <col min="9223" max="9224" width="10.125" style="105" customWidth="1"/>
    <col min="9225" max="9225" width="8.875" style="105" customWidth="1"/>
    <col min="9226" max="9228" width="9.25" style="105" customWidth="1"/>
    <col min="9229" max="9229" width="9.375" style="105" customWidth="1"/>
    <col min="9230" max="9230" width="9.25" style="105" customWidth="1"/>
    <col min="9231" max="9236" width="13.375" style="105" customWidth="1"/>
    <col min="9237" max="9237" width="7.75" style="105" customWidth="1"/>
    <col min="9238" max="9472" width="9" style="105" customWidth="1"/>
    <col min="9473" max="9473" width="7.625" style="105" customWidth="1"/>
    <col min="9474" max="9474" width="2.75" style="105" customWidth="1"/>
    <col min="9475" max="9475" width="2.5" style="105" customWidth="1"/>
    <col min="9476" max="9476" width="11.25" style="105" customWidth="1"/>
    <col min="9477" max="9477" width="10" style="105" customWidth="1"/>
    <col min="9478" max="9478" width="9" style="105" bestFit="1" customWidth="1"/>
    <col min="9479" max="9480" width="10.125" style="105" customWidth="1"/>
    <col min="9481" max="9481" width="8.875" style="105" customWidth="1"/>
    <col min="9482" max="9484" width="9.25" style="105" customWidth="1"/>
    <col min="9485" max="9485" width="9.375" style="105" customWidth="1"/>
    <col min="9486" max="9486" width="9.25" style="105" customWidth="1"/>
    <col min="9487" max="9492" width="13.375" style="105" customWidth="1"/>
    <col min="9493" max="9493" width="7.75" style="105" customWidth="1"/>
    <col min="9494" max="9728" width="9" style="105" customWidth="1"/>
    <col min="9729" max="9729" width="7.625" style="105" customWidth="1"/>
    <col min="9730" max="9730" width="2.75" style="105" customWidth="1"/>
    <col min="9731" max="9731" width="2.5" style="105" customWidth="1"/>
    <col min="9732" max="9732" width="11.25" style="105" customWidth="1"/>
    <col min="9733" max="9733" width="10" style="105" customWidth="1"/>
    <col min="9734" max="9734" width="9" style="105" bestFit="1" customWidth="1"/>
    <col min="9735" max="9736" width="10.125" style="105" customWidth="1"/>
    <col min="9737" max="9737" width="8.875" style="105" customWidth="1"/>
    <col min="9738" max="9740" width="9.25" style="105" customWidth="1"/>
    <col min="9741" max="9741" width="9.375" style="105" customWidth="1"/>
    <col min="9742" max="9742" width="9.25" style="105" customWidth="1"/>
    <col min="9743" max="9748" width="13.375" style="105" customWidth="1"/>
    <col min="9749" max="9749" width="7.75" style="105" customWidth="1"/>
    <col min="9750" max="9984" width="9" style="105" customWidth="1"/>
    <col min="9985" max="9985" width="7.625" style="105" customWidth="1"/>
    <col min="9986" max="9986" width="2.75" style="105" customWidth="1"/>
    <col min="9987" max="9987" width="2.5" style="105" customWidth="1"/>
    <col min="9988" max="9988" width="11.25" style="105" customWidth="1"/>
    <col min="9989" max="9989" width="10" style="105" customWidth="1"/>
    <col min="9990" max="9990" width="9" style="105" bestFit="1" customWidth="1"/>
    <col min="9991" max="9992" width="10.125" style="105" customWidth="1"/>
    <col min="9993" max="9993" width="8.875" style="105" customWidth="1"/>
    <col min="9994" max="9996" width="9.25" style="105" customWidth="1"/>
    <col min="9997" max="9997" width="9.375" style="105" customWidth="1"/>
    <col min="9998" max="9998" width="9.25" style="105" customWidth="1"/>
    <col min="9999" max="10004" width="13.375" style="105" customWidth="1"/>
    <col min="10005" max="10005" width="7.75" style="105" customWidth="1"/>
    <col min="10006" max="10240" width="9" style="105" customWidth="1"/>
    <col min="10241" max="10241" width="7.625" style="105" customWidth="1"/>
    <col min="10242" max="10242" width="2.75" style="105" customWidth="1"/>
    <col min="10243" max="10243" width="2.5" style="105" customWidth="1"/>
    <col min="10244" max="10244" width="11.25" style="105" customWidth="1"/>
    <col min="10245" max="10245" width="10" style="105" customWidth="1"/>
    <col min="10246" max="10246" width="9" style="105" bestFit="1" customWidth="1"/>
    <col min="10247" max="10248" width="10.125" style="105" customWidth="1"/>
    <col min="10249" max="10249" width="8.875" style="105" customWidth="1"/>
    <col min="10250" max="10252" width="9.25" style="105" customWidth="1"/>
    <col min="10253" max="10253" width="9.375" style="105" customWidth="1"/>
    <col min="10254" max="10254" width="9.25" style="105" customWidth="1"/>
    <col min="10255" max="10260" width="13.375" style="105" customWidth="1"/>
    <col min="10261" max="10261" width="7.75" style="105" customWidth="1"/>
    <col min="10262" max="10496" width="9" style="105" customWidth="1"/>
    <col min="10497" max="10497" width="7.625" style="105" customWidth="1"/>
    <col min="10498" max="10498" width="2.75" style="105" customWidth="1"/>
    <col min="10499" max="10499" width="2.5" style="105" customWidth="1"/>
    <col min="10500" max="10500" width="11.25" style="105" customWidth="1"/>
    <col min="10501" max="10501" width="10" style="105" customWidth="1"/>
    <col min="10502" max="10502" width="9" style="105" bestFit="1" customWidth="1"/>
    <col min="10503" max="10504" width="10.125" style="105" customWidth="1"/>
    <col min="10505" max="10505" width="8.875" style="105" customWidth="1"/>
    <col min="10506" max="10508" width="9.25" style="105" customWidth="1"/>
    <col min="10509" max="10509" width="9.375" style="105" customWidth="1"/>
    <col min="10510" max="10510" width="9.25" style="105" customWidth="1"/>
    <col min="10511" max="10516" width="13.375" style="105" customWidth="1"/>
    <col min="10517" max="10517" width="7.75" style="105" customWidth="1"/>
    <col min="10518" max="10752" width="9" style="105" customWidth="1"/>
    <col min="10753" max="10753" width="7.625" style="105" customWidth="1"/>
    <col min="10754" max="10754" width="2.75" style="105" customWidth="1"/>
    <col min="10755" max="10755" width="2.5" style="105" customWidth="1"/>
    <col min="10756" max="10756" width="11.25" style="105" customWidth="1"/>
    <col min="10757" max="10757" width="10" style="105" customWidth="1"/>
    <col min="10758" max="10758" width="9" style="105" bestFit="1" customWidth="1"/>
    <col min="10759" max="10760" width="10.125" style="105" customWidth="1"/>
    <col min="10761" max="10761" width="8.875" style="105" customWidth="1"/>
    <col min="10762" max="10764" width="9.25" style="105" customWidth="1"/>
    <col min="10765" max="10765" width="9.375" style="105" customWidth="1"/>
    <col min="10766" max="10766" width="9.25" style="105" customWidth="1"/>
    <col min="10767" max="10772" width="13.375" style="105" customWidth="1"/>
    <col min="10773" max="10773" width="7.75" style="105" customWidth="1"/>
    <col min="10774" max="11008" width="9" style="105" customWidth="1"/>
    <col min="11009" max="11009" width="7.625" style="105" customWidth="1"/>
    <col min="11010" max="11010" width="2.75" style="105" customWidth="1"/>
    <col min="11011" max="11011" width="2.5" style="105" customWidth="1"/>
    <col min="11012" max="11012" width="11.25" style="105" customWidth="1"/>
    <col min="11013" max="11013" width="10" style="105" customWidth="1"/>
    <col min="11014" max="11014" width="9" style="105" bestFit="1" customWidth="1"/>
    <col min="11015" max="11016" width="10.125" style="105" customWidth="1"/>
    <col min="11017" max="11017" width="8.875" style="105" customWidth="1"/>
    <col min="11018" max="11020" width="9.25" style="105" customWidth="1"/>
    <col min="11021" max="11021" width="9.375" style="105" customWidth="1"/>
    <col min="11022" max="11022" width="9.25" style="105" customWidth="1"/>
    <col min="11023" max="11028" width="13.375" style="105" customWidth="1"/>
    <col min="11029" max="11029" width="7.75" style="105" customWidth="1"/>
    <col min="11030" max="11264" width="9" style="105" customWidth="1"/>
    <col min="11265" max="11265" width="7.625" style="105" customWidth="1"/>
    <col min="11266" max="11266" width="2.75" style="105" customWidth="1"/>
    <col min="11267" max="11267" width="2.5" style="105" customWidth="1"/>
    <col min="11268" max="11268" width="11.25" style="105" customWidth="1"/>
    <col min="11269" max="11269" width="10" style="105" customWidth="1"/>
    <col min="11270" max="11270" width="9" style="105" bestFit="1" customWidth="1"/>
    <col min="11271" max="11272" width="10.125" style="105" customWidth="1"/>
    <col min="11273" max="11273" width="8.875" style="105" customWidth="1"/>
    <col min="11274" max="11276" width="9.25" style="105" customWidth="1"/>
    <col min="11277" max="11277" width="9.375" style="105" customWidth="1"/>
    <col min="11278" max="11278" width="9.25" style="105" customWidth="1"/>
    <col min="11279" max="11284" width="13.375" style="105" customWidth="1"/>
    <col min="11285" max="11285" width="7.75" style="105" customWidth="1"/>
    <col min="11286" max="11520" width="9" style="105" customWidth="1"/>
    <col min="11521" max="11521" width="7.625" style="105" customWidth="1"/>
    <col min="11522" max="11522" width="2.75" style="105" customWidth="1"/>
    <col min="11523" max="11523" width="2.5" style="105" customWidth="1"/>
    <col min="11524" max="11524" width="11.25" style="105" customWidth="1"/>
    <col min="11525" max="11525" width="10" style="105" customWidth="1"/>
    <col min="11526" max="11526" width="9" style="105" bestFit="1" customWidth="1"/>
    <col min="11527" max="11528" width="10.125" style="105" customWidth="1"/>
    <col min="11529" max="11529" width="8.875" style="105" customWidth="1"/>
    <col min="11530" max="11532" width="9.25" style="105" customWidth="1"/>
    <col min="11533" max="11533" width="9.375" style="105" customWidth="1"/>
    <col min="11534" max="11534" width="9.25" style="105" customWidth="1"/>
    <col min="11535" max="11540" width="13.375" style="105" customWidth="1"/>
    <col min="11541" max="11541" width="7.75" style="105" customWidth="1"/>
    <col min="11542" max="11776" width="9" style="105" customWidth="1"/>
    <col min="11777" max="11777" width="7.625" style="105" customWidth="1"/>
    <col min="11778" max="11778" width="2.75" style="105" customWidth="1"/>
    <col min="11779" max="11779" width="2.5" style="105" customWidth="1"/>
    <col min="11780" max="11780" width="11.25" style="105" customWidth="1"/>
    <col min="11781" max="11781" width="10" style="105" customWidth="1"/>
    <col min="11782" max="11782" width="9" style="105" bestFit="1" customWidth="1"/>
    <col min="11783" max="11784" width="10.125" style="105" customWidth="1"/>
    <col min="11785" max="11785" width="8.875" style="105" customWidth="1"/>
    <col min="11786" max="11788" width="9.25" style="105" customWidth="1"/>
    <col min="11789" max="11789" width="9.375" style="105" customWidth="1"/>
    <col min="11790" max="11790" width="9.25" style="105" customWidth="1"/>
    <col min="11791" max="11796" width="13.375" style="105" customWidth="1"/>
    <col min="11797" max="11797" width="7.75" style="105" customWidth="1"/>
    <col min="11798" max="12032" width="9" style="105" customWidth="1"/>
    <col min="12033" max="12033" width="7.625" style="105" customWidth="1"/>
    <col min="12034" max="12034" width="2.75" style="105" customWidth="1"/>
    <col min="12035" max="12035" width="2.5" style="105" customWidth="1"/>
    <col min="12036" max="12036" width="11.25" style="105" customWidth="1"/>
    <col min="12037" max="12037" width="10" style="105" customWidth="1"/>
    <col min="12038" max="12038" width="9" style="105" bestFit="1" customWidth="1"/>
    <col min="12039" max="12040" width="10.125" style="105" customWidth="1"/>
    <col min="12041" max="12041" width="8.875" style="105" customWidth="1"/>
    <col min="12042" max="12044" width="9.25" style="105" customWidth="1"/>
    <col min="12045" max="12045" width="9.375" style="105" customWidth="1"/>
    <col min="12046" max="12046" width="9.25" style="105" customWidth="1"/>
    <col min="12047" max="12052" width="13.375" style="105" customWidth="1"/>
    <col min="12053" max="12053" width="7.75" style="105" customWidth="1"/>
    <col min="12054" max="12288" width="9" style="105" customWidth="1"/>
    <col min="12289" max="12289" width="7.625" style="105" customWidth="1"/>
    <col min="12290" max="12290" width="2.75" style="105" customWidth="1"/>
    <col min="12291" max="12291" width="2.5" style="105" customWidth="1"/>
    <col min="12292" max="12292" width="11.25" style="105" customWidth="1"/>
    <col min="12293" max="12293" width="10" style="105" customWidth="1"/>
    <col min="12294" max="12294" width="9" style="105" bestFit="1" customWidth="1"/>
    <col min="12295" max="12296" width="10.125" style="105" customWidth="1"/>
    <col min="12297" max="12297" width="8.875" style="105" customWidth="1"/>
    <col min="12298" max="12300" width="9.25" style="105" customWidth="1"/>
    <col min="12301" max="12301" width="9.375" style="105" customWidth="1"/>
    <col min="12302" max="12302" width="9.25" style="105" customWidth="1"/>
    <col min="12303" max="12308" width="13.375" style="105" customWidth="1"/>
    <col min="12309" max="12309" width="7.75" style="105" customWidth="1"/>
    <col min="12310" max="12544" width="9" style="105" customWidth="1"/>
    <col min="12545" max="12545" width="7.625" style="105" customWidth="1"/>
    <col min="12546" max="12546" width="2.75" style="105" customWidth="1"/>
    <col min="12547" max="12547" width="2.5" style="105" customWidth="1"/>
    <col min="12548" max="12548" width="11.25" style="105" customWidth="1"/>
    <col min="12549" max="12549" width="10" style="105" customWidth="1"/>
    <col min="12550" max="12550" width="9" style="105" bestFit="1" customWidth="1"/>
    <col min="12551" max="12552" width="10.125" style="105" customWidth="1"/>
    <col min="12553" max="12553" width="8.875" style="105" customWidth="1"/>
    <col min="12554" max="12556" width="9.25" style="105" customWidth="1"/>
    <col min="12557" max="12557" width="9.375" style="105" customWidth="1"/>
    <col min="12558" max="12558" width="9.25" style="105" customWidth="1"/>
    <col min="12559" max="12564" width="13.375" style="105" customWidth="1"/>
    <col min="12565" max="12565" width="7.75" style="105" customWidth="1"/>
    <col min="12566" max="12800" width="9" style="105" customWidth="1"/>
    <col min="12801" max="12801" width="7.625" style="105" customWidth="1"/>
    <col min="12802" max="12802" width="2.75" style="105" customWidth="1"/>
    <col min="12803" max="12803" width="2.5" style="105" customWidth="1"/>
    <col min="12804" max="12804" width="11.25" style="105" customWidth="1"/>
    <col min="12805" max="12805" width="10" style="105" customWidth="1"/>
    <col min="12806" max="12806" width="9" style="105" bestFit="1" customWidth="1"/>
    <col min="12807" max="12808" width="10.125" style="105" customWidth="1"/>
    <col min="12809" max="12809" width="8.875" style="105" customWidth="1"/>
    <col min="12810" max="12812" width="9.25" style="105" customWidth="1"/>
    <col min="12813" max="12813" width="9.375" style="105" customWidth="1"/>
    <col min="12814" max="12814" width="9.25" style="105" customWidth="1"/>
    <col min="12815" max="12820" width="13.375" style="105" customWidth="1"/>
    <col min="12821" max="12821" width="7.75" style="105" customWidth="1"/>
    <col min="12822" max="13056" width="9" style="105" customWidth="1"/>
    <col min="13057" max="13057" width="7.625" style="105" customWidth="1"/>
    <col min="13058" max="13058" width="2.75" style="105" customWidth="1"/>
    <col min="13059" max="13059" width="2.5" style="105" customWidth="1"/>
    <col min="13060" max="13060" width="11.25" style="105" customWidth="1"/>
    <col min="13061" max="13061" width="10" style="105" customWidth="1"/>
    <col min="13062" max="13062" width="9" style="105" bestFit="1" customWidth="1"/>
    <col min="13063" max="13064" width="10.125" style="105" customWidth="1"/>
    <col min="13065" max="13065" width="8.875" style="105" customWidth="1"/>
    <col min="13066" max="13068" width="9.25" style="105" customWidth="1"/>
    <col min="13069" max="13069" width="9.375" style="105" customWidth="1"/>
    <col min="13070" max="13070" width="9.25" style="105" customWidth="1"/>
    <col min="13071" max="13076" width="13.375" style="105" customWidth="1"/>
    <col min="13077" max="13077" width="7.75" style="105" customWidth="1"/>
    <col min="13078" max="13312" width="9" style="105" customWidth="1"/>
    <col min="13313" max="13313" width="7.625" style="105" customWidth="1"/>
    <col min="13314" max="13314" width="2.75" style="105" customWidth="1"/>
    <col min="13315" max="13315" width="2.5" style="105" customWidth="1"/>
    <col min="13316" max="13316" width="11.25" style="105" customWidth="1"/>
    <col min="13317" max="13317" width="10" style="105" customWidth="1"/>
    <col min="13318" max="13318" width="9" style="105" bestFit="1" customWidth="1"/>
    <col min="13319" max="13320" width="10.125" style="105" customWidth="1"/>
    <col min="13321" max="13321" width="8.875" style="105" customWidth="1"/>
    <col min="13322" max="13324" width="9.25" style="105" customWidth="1"/>
    <col min="13325" max="13325" width="9.375" style="105" customWidth="1"/>
    <col min="13326" max="13326" width="9.25" style="105" customWidth="1"/>
    <col min="13327" max="13332" width="13.375" style="105" customWidth="1"/>
    <col min="13333" max="13333" width="7.75" style="105" customWidth="1"/>
    <col min="13334" max="13568" width="9" style="105" customWidth="1"/>
    <col min="13569" max="13569" width="7.625" style="105" customWidth="1"/>
    <col min="13570" max="13570" width="2.75" style="105" customWidth="1"/>
    <col min="13571" max="13571" width="2.5" style="105" customWidth="1"/>
    <col min="13572" max="13572" width="11.25" style="105" customWidth="1"/>
    <col min="13573" max="13573" width="10" style="105" customWidth="1"/>
    <col min="13574" max="13574" width="9" style="105" bestFit="1" customWidth="1"/>
    <col min="13575" max="13576" width="10.125" style="105" customWidth="1"/>
    <col min="13577" max="13577" width="8.875" style="105" customWidth="1"/>
    <col min="13578" max="13580" width="9.25" style="105" customWidth="1"/>
    <col min="13581" max="13581" width="9.375" style="105" customWidth="1"/>
    <col min="13582" max="13582" width="9.25" style="105" customWidth="1"/>
    <col min="13583" max="13588" width="13.375" style="105" customWidth="1"/>
    <col min="13589" max="13589" width="7.75" style="105" customWidth="1"/>
    <col min="13590" max="13824" width="9" style="105" customWidth="1"/>
    <col min="13825" max="13825" width="7.625" style="105" customWidth="1"/>
    <col min="13826" max="13826" width="2.75" style="105" customWidth="1"/>
    <col min="13827" max="13827" width="2.5" style="105" customWidth="1"/>
    <col min="13828" max="13828" width="11.25" style="105" customWidth="1"/>
    <col min="13829" max="13829" width="10" style="105" customWidth="1"/>
    <col min="13830" max="13830" width="9" style="105" bestFit="1" customWidth="1"/>
    <col min="13831" max="13832" width="10.125" style="105" customWidth="1"/>
    <col min="13833" max="13833" width="8.875" style="105" customWidth="1"/>
    <col min="13834" max="13836" width="9.25" style="105" customWidth="1"/>
    <col min="13837" max="13837" width="9.375" style="105" customWidth="1"/>
    <col min="13838" max="13838" width="9.25" style="105" customWidth="1"/>
    <col min="13839" max="13844" width="13.375" style="105" customWidth="1"/>
    <col min="13845" max="13845" width="7.75" style="105" customWidth="1"/>
    <col min="13846" max="14080" width="9" style="105" customWidth="1"/>
    <col min="14081" max="14081" width="7.625" style="105" customWidth="1"/>
    <col min="14082" max="14082" width="2.75" style="105" customWidth="1"/>
    <col min="14083" max="14083" width="2.5" style="105" customWidth="1"/>
    <col min="14084" max="14084" width="11.25" style="105" customWidth="1"/>
    <col min="14085" max="14085" width="10" style="105" customWidth="1"/>
    <col min="14086" max="14086" width="9" style="105" bestFit="1" customWidth="1"/>
    <col min="14087" max="14088" width="10.125" style="105" customWidth="1"/>
    <col min="14089" max="14089" width="8.875" style="105" customWidth="1"/>
    <col min="14090" max="14092" width="9.25" style="105" customWidth="1"/>
    <col min="14093" max="14093" width="9.375" style="105" customWidth="1"/>
    <col min="14094" max="14094" width="9.25" style="105" customWidth="1"/>
    <col min="14095" max="14100" width="13.375" style="105" customWidth="1"/>
    <col min="14101" max="14101" width="7.75" style="105" customWidth="1"/>
    <col min="14102" max="14336" width="9" style="105" customWidth="1"/>
    <col min="14337" max="14337" width="7.625" style="105" customWidth="1"/>
    <col min="14338" max="14338" width="2.75" style="105" customWidth="1"/>
    <col min="14339" max="14339" width="2.5" style="105" customWidth="1"/>
    <col min="14340" max="14340" width="11.25" style="105" customWidth="1"/>
    <col min="14341" max="14341" width="10" style="105" customWidth="1"/>
    <col min="14342" max="14342" width="9" style="105" bestFit="1" customWidth="1"/>
    <col min="14343" max="14344" width="10.125" style="105" customWidth="1"/>
    <col min="14345" max="14345" width="8.875" style="105" customWidth="1"/>
    <col min="14346" max="14348" width="9.25" style="105" customWidth="1"/>
    <col min="14349" max="14349" width="9.375" style="105" customWidth="1"/>
    <col min="14350" max="14350" width="9.25" style="105" customWidth="1"/>
    <col min="14351" max="14356" width="13.375" style="105" customWidth="1"/>
    <col min="14357" max="14357" width="7.75" style="105" customWidth="1"/>
    <col min="14358" max="14592" width="9" style="105" customWidth="1"/>
    <col min="14593" max="14593" width="7.625" style="105" customWidth="1"/>
    <col min="14594" max="14594" width="2.75" style="105" customWidth="1"/>
    <col min="14595" max="14595" width="2.5" style="105" customWidth="1"/>
    <col min="14596" max="14596" width="11.25" style="105" customWidth="1"/>
    <col min="14597" max="14597" width="10" style="105" customWidth="1"/>
    <col min="14598" max="14598" width="9" style="105" bestFit="1" customWidth="1"/>
    <col min="14599" max="14600" width="10.125" style="105" customWidth="1"/>
    <col min="14601" max="14601" width="8.875" style="105" customWidth="1"/>
    <col min="14602" max="14604" width="9.25" style="105" customWidth="1"/>
    <col min="14605" max="14605" width="9.375" style="105" customWidth="1"/>
    <col min="14606" max="14606" width="9.25" style="105" customWidth="1"/>
    <col min="14607" max="14612" width="13.375" style="105" customWidth="1"/>
    <col min="14613" max="14613" width="7.75" style="105" customWidth="1"/>
    <col min="14614" max="14848" width="9" style="105" customWidth="1"/>
    <col min="14849" max="14849" width="7.625" style="105" customWidth="1"/>
    <col min="14850" max="14850" width="2.75" style="105" customWidth="1"/>
    <col min="14851" max="14851" width="2.5" style="105" customWidth="1"/>
    <col min="14852" max="14852" width="11.25" style="105" customWidth="1"/>
    <col min="14853" max="14853" width="10" style="105" customWidth="1"/>
    <col min="14854" max="14854" width="9" style="105" bestFit="1" customWidth="1"/>
    <col min="14855" max="14856" width="10.125" style="105" customWidth="1"/>
    <col min="14857" max="14857" width="8.875" style="105" customWidth="1"/>
    <col min="14858" max="14860" width="9.25" style="105" customWidth="1"/>
    <col min="14861" max="14861" width="9.375" style="105" customWidth="1"/>
    <col min="14862" max="14862" width="9.25" style="105" customWidth="1"/>
    <col min="14863" max="14868" width="13.375" style="105" customWidth="1"/>
    <col min="14869" max="14869" width="7.75" style="105" customWidth="1"/>
    <col min="14870" max="15104" width="9" style="105" customWidth="1"/>
    <col min="15105" max="15105" width="7.625" style="105" customWidth="1"/>
    <col min="15106" max="15106" width="2.75" style="105" customWidth="1"/>
    <col min="15107" max="15107" width="2.5" style="105" customWidth="1"/>
    <col min="15108" max="15108" width="11.25" style="105" customWidth="1"/>
    <col min="15109" max="15109" width="10" style="105" customWidth="1"/>
    <col min="15110" max="15110" width="9" style="105" bestFit="1" customWidth="1"/>
    <col min="15111" max="15112" width="10.125" style="105" customWidth="1"/>
    <col min="15113" max="15113" width="8.875" style="105" customWidth="1"/>
    <col min="15114" max="15116" width="9.25" style="105" customWidth="1"/>
    <col min="15117" max="15117" width="9.375" style="105" customWidth="1"/>
    <col min="15118" max="15118" width="9.25" style="105" customWidth="1"/>
    <col min="15119" max="15124" width="13.375" style="105" customWidth="1"/>
    <col min="15125" max="15125" width="7.75" style="105" customWidth="1"/>
    <col min="15126" max="15360" width="9" style="105" customWidth="1"/>
    <col min="15361" max="15361" width="7.625" style="105" customWidth="1"/>
    <col min="15362" max="15362" width="2.75" style="105" customWidth="1"/>
    <col min="15363" max="15363" width="2.5" style="105" customWidth="1"/>
    <col min="15364" max="15364" width="11.25" style="105" customWidth="1"/>
    <col min="15365" max="15365" width="10" style="105" customWidth="1"/>
    <col min="15366" max="15366" width="9" style="105" bestFit="1" customWidth="1"/>
    <col min="15367" max="15368" width="10.125" style="105" customWidth="1"/>
    <col min="15369" max="15369" width="8.875" style="105" customWidth="1"/>
    <col min="15370" max="15372" width="9.25" style="105" customWidth="1"/>
    <col min="15373" max="15373" width="9.375" style="105" customWidth="1"/>
    <col min="15374" max="15374" width="9.25" style="105" customWidth="1"/>
    <col min="15375" max="15380" width="13.375" style="105" customWidth="1"/>
    <col min="15381" max="15381" width="7.75" style="105" customWidth="1"/>
    <col min="15382" max="15616" width="9" style="105" customWidth="1"/>
    <col min="15617" max="15617" width="7.625" style="105" customWidth="1"/>
    <col min="15618" max="15618" width="2.75" style="105" customWidth="1"/>
    <col min="15619" max="15619" width="2.5" style="105" customWidth="1"/>
    <col min="15620" max="15620" width="11.25" style="105" customWidth="1"/>
    <col min="15621" max="15621" width="10" style="105" customWidth="1"/>
    <col min="15622" max="15622" width="9" style="105" bestFit="1" customWidth="1"/>
    <col min="15623" max="15624" width="10.125" style="105" customWidth="1"/>
    <col min="15625" max="15625" width="8.875" style="105" customWidth="1"/>
    <col min="15626" max="15628" width="9.25" style="105" customWidth="1"/>
    <col min="15629" max="15629" width="9.375" style="105" customWidth="1"/>
    <col min="15630" max="15630" width="9.25" style="105" customWidth="1"/>
    <col min="15631" max="15636" width="13.375" style="105" customWidth="1"/>
    <col min="15637" max="15637" width="7.75" style="105" customWidth="1"/>
    <col min="15638" max="15872" width="9" style="105" customWidth="1"/>
    <col min="15873" max="15873" width="7.625" style="105" customWidth="1"/>
    <col min="15874" max="15874" width="2.75" style="105" customWidth="1"/>
    <col min="15875" max="15875" width="2.5" style="105" customWidth="1"/>
    <col min="15876" max="15876" width="11.25" style="105" customWidth="1"/>
    <col min="15877" max="15877" width="10" style="105" customWidth="1"/>
    <col min="15878" max="15878" width="9" style="105" bestFit="1" customWidth="1"/>
    <col min="15879" max="15880" width="10.125" style="105" customWidth="1"/>
    <col min="15881" max="15881" width="8.875" style="105" customWidth="1"/>
    <col min="15882" max="15884" width="9.25" style="105" customWidth="1"/>
    <col min="15885" max="15885" width="9.375" style="105" customWidth="1"/>
    <col min="15886" max="15886" width="9.25" style="105" customWidth="1"/>
    <col min="15887" max="15892" width="13.375" style="105" customWidth="1"/>
    <col min="15893" max="15893" width="7.75" style="105" customWidth="1"/>
    <col min="15894" max="16128" width="9" style="105" customWidth="1"/>
    <col min="16129" max="16129" width="7.625" style="105" customWidth="1"/>
    <col min="16130" max="16130" width="2.75" style="105" customWidth="1"/>
    <col min="16131" max="16131" width="2.5" style="105" customWidth="1"/>
    <col min="16132" max="16132" width="11.25" style="105" customWidth="1"/>
    <col min="16133" max="16133" width="10" style="105" customWidth="1"/>
    <col min="16134" max="16134" width="9" style="105" bestFit="1" customWidth="1"/>
    <col min="16135" max="16136" width="10.125" style="105" customWidth="1"/>
    <col min="16137" max="16137" width="8.875" style="105" customWidth="1"/>
    <col min="16138" max="16140" width="9.25" style="105" customWidth="1"/>
    <col min="16141" max="16141" width="9.375" style="105" customWidth="1"/>
    <col min="16142" max="16142" width="9.25" style="105" customWidth="1"/>
    <col min="16143" max="16148" width="13.375" style="105" customWidth="1"/>
    <col min="16149" max="16149" width="7.75" style="105" customWidth="1"/>
    <col min="16150" max="16384" width="9" style="105" customWidth="1"/>
  </cols>
  <sheetData>
    <row r="1" spans="1:21" s="105" customFormat="1" ht="24" customHeight="1">
      <c r="L1" s="217" t="s">
        <v>750</v>
      </c>
      <c r="M1" s="229" t="s">
        <v>949</v>
      </c>
    </row>
    <row r="2" spans="1:21" s="105" customFormat="1" ht="13.7" customHeight="1"/>
    <row r="3" spans="1:21" s="105" customFormat="1" ht="17.45" customHeight="1">
      <c r="A3" s="107" t="s">
        <v>751</v>
      </c>
      <c r="B3" s="107"/>
      <c r="C3" s="124"/>
      <c r="D3" s="124" t="s">
        <v>752</v>
      </c>
      <c r="E3" s="150" t="s">
        <v>754</v>
      </c>
      <c r="F3" s="124"/>
      <c r="G3" s="150" t="s">
        <v>146</v>
      </c>
      <c r="H3" s="124"/>
      <c r="I3" s="139" t="s">
        <v>597</v>
      </c>
      <c r="J3" s="187" t="s">
        <v>747</v>
      </c>
      <c r="K3" s="200" t="s">
        <v>755</v>
      </c>
      <c r="L3" s="218" t="s">
        <v>756</v>
      </c>
      <c r="M3" s="230" t="s">
        <v>364</v>
      </c>
      <c r="N3" s="230" t="s">
        <v>428</v>
      </c>
      <c r="O3" s="254" t="s">
        <v>757</v>
      </c>
      <c r="P3" s="266"/>
      <c r="Q3" s="141" t="s">
        <v>758</v>
      </c>
      <c r="R3" s="200" t="s">
        <v>439</v>
      </c>
      <c r="S3" s="141" t="s">
        <v>759</v>
      </c>
      <c r="T3" s="279" t="s">
        <v>760</v>
      </c>
    </row>
    <row r="4" spans="1:21" s="105" customFormat="1" ht="17.45" customHeight="1">
      <c r="A4" s="108"/>
      <c r="B4" s="108"/>
      <c r="C4" s="125"/>
      <c r="D4" s="126"/>
      <c r="E4" s="151"/>
      <c r="F4" s="126"/>
      <c r="G4" s="151"/>
      <c r="H4" s="126"/>
      <c r="I4" s="169"/>
      <c r="J4" s="188"/>
      <c r="K4" s="201"/>
      <c r="L4" s="219"/>
      <c r="M4" s="231"/>
      <c r="N4" s="231"/>
      <c r="O4" s="158" t="s">
        <v>651</v>
      </c>
      <c r="P4" s="158" t="s">
        <v>40</v>
      </c>
      <c r="Q4" s="271"/>
      <c r="R4" s="201"/>
      <c r="S4" s="271"/>
      <c r="T4" s="280"/>
    </row>
    <row r="5" spans="1:21" s="105" customFormat="1" ht="15" customHeight="1">
      <c r="A5" s="108"/>
      <c r="B5" s="108"/>
      <c r="C5" s="125"/>
      <c r="D5" s="133" t="s">
        <v>761</v>
      </c>
      <c r="E5" s="152" t="s">
        <v>30</v>
      </c>
      <c r="F5" s="152" t="s">
        <v>467</v>
      </c>
      <c r="G5" s="163" t="s">
        <v>505</v>
      </c>
      <c r="H5" s="153" t="s">
        <v>296</v>
      </c>
      <c r="I5" s="139" t="s">
        <v>762</v>
      </c>
      <c r="J5" s="189" t="s">
        <v>763</v>
      </c>
      <c r="K5" s="189" t="s">
        <v>763</v>
      </c>
      <c r="L5" s="220" t="str">
        <f>K5</f>
        <v>令和2年＝100</v>
      </c>
      <c r="M5" s="107" t="s">
        <v>52</v>
      </c>
      <c r="N5" s="124"/>
      <c r="O5" s="150" t="s">
        <v>165</v>
      </c>
      <c r="P5" s="267"/>
      <c r="Q5" s="189" t="s">
        <v>10</v>
      </c>
      <c r="R5" s="163" t="s">
        <v>456</v>
      </c>
      <c r="S5" s="163" t="s">
        <v>489</v>
      </c>
      <c r="T5" s="150" t="s">
        <v>764</v>
      </c>
    </row>
    <row r="6" spans="1:21" s="105" customFormat="1" ht="15" customHeight="1">
      <c r="A6" s="109"/>
      <c r="B6" s="109"/>
      <c r="C6" s="126"/>
      <c r="D6" s="134"/>
      <c r="E6" s="153" t="s">
        <v>654</v>
      </c>
      <c r="F6" s="160"/>
      <c r="G6" s="164"/>
      <c r="H6" s="153" t="s">
        <v>765</v>
      </c>
      <c r="I6" s="158"/>
      <c r="J6" s="190"/>
      <c r="K6" s="190"/>
      <c r="L6" s="221"/>
      <c r="M6" s="109"/>
      <c r="N6" s="126"/>
      <c r="O6" s="151"/>
      <c r="P6" s="231"/>
      <c r="Q6" s="190"/>
      <c r="R6" s="164"/>
      <c r="S6" s="164"/>
      <c r="T6" s="151"/>
    </row>
    <row r="7" spans="1:21" s="106" customFormat="1" ht="13.7" customHeight="1">
      <c r="A7" s="106" t="s">
        <v>766</v>
      </c>
      <c r="B7" s="117">
        <v>2</v>
      </c>
      <c r="C7" s="127" t="s">
        <v>730</v>
      </c>
      <c r="D7" s="135">
        <v>3633202</v>
      </c>
      <c r="E7" s="136">
        <v>163057</v>
      </c>
      <c r="F7" s="136">
        <v>104699</v>
      </c>
      <c r="G7" s="136">
        <v>203</v>
      </c>
      <c r="H7" s="136">
        <v>30406</v>
      </c>
      <c r="I7" s="170">
        <v>100</v>
      </c>
      <c r="J7" s="191">
        <v>100</v>
      </c>
      <c r="K7" s="202">
        <v>100</v>
      </c>
      <c r="L7" s="191">
        <v>100</v>
      </c>
      <c r="M7" s="232">
        <v>0.97</v>
      </c>
      <c r="N7" s="232">
        <v>1.75</v>
      </c>
      <c r="O7" s="143">
        <v>1668437</v>
      </c>
      <c r="P7" s="259">
        <v>918357</v>
      </c>
      <c r="Q7" s="143">
        <v>179588</v>
      </c>
      <c r="R7" s="143">
        <v>20667</v>
      </c>
      <c r="S7" s="260">
        <v>20528</v>
      </c>
      <c r="T7" s="281" t="s">
        <v>31</v>
      </c>
    </row>
    <row r="8" spans="1:21" s="106" customFormat="1" ht="13.7" customHeight="1">
      <c r="B8" s="117">
        <v>3</v>
      </c>
      <c r="C8" s="127"/>
      <c r="D8" s="136">
        <v>3606480</v>
      </c>
      <c r="E8" s="136">
        <v>167782</v>
      </c>
      <c r="F8" s="161">
        <v>101782</v>
      </c>
      <c r="G8" s="136">
        <v>180</v>
      </c>
      <c r="H8" s="136">
        <v>56182</v>
      </c>
      <c r="I8" s="170">
        <v>100.2</v>
      </c>
      <c r="J8" s="172">
        <v>99.1</v>
      </c>
      <c r="K8" s="203">
        <v>102.8</v>
      </c>
      <c r="L8" s="191">
        <v>98</v>
      </c>
      <c r="M8" s="233">
        <v>1.1499999999999999</v>
      </c>
      <c r="N8" s="233">
        <v>2.14</v>
      </c>
      <c r="O8" s="136">
        <v>2029830</v>
      </c>
      <c r="P8" s="135">
        <v>1085042</v>
      </c>
      <c r="Q8" s="136">
        <v>161439</v>
      </c>
      <c r="R8" s="136">
        <v>19382</v>
      </c>
      <c r="S8" s="161">
        <v>20916</v>
      </c>
      <c r="T8" s="199" t="s">
        <v>31</v>
      </c>
    </row>
    <row r="9" spans="1:21" s="106" customFormat="1" ht="13.7" customHeight="1">
      <c r="B9" s="117">
        <v>4</v>
      </c>
      <c r="C9" s="127"/>
      <c r="D9" s="137">
        <v>3582194</v>
      </c>
      <c r="E9" s="136">
        <v>169625</v>
      </c>
      <c r="F9" s="136">
        <v>101235</v>
      </c>
      <c r="G9" s="136">
        <v>167</v>
      </c>
      <c r="H9" s="136">
        <v>36891</v>
      </c>
      <c r="I9" s="170">
        <v>100.4</v>
      </c>
      <c r="J9" s="172">
        <v>101.7</v>
      </c>
      <c r="K9" s="199">
        <v>105.3</v>
      </c>
      <c r="L9" s="191">
        <v>100.9</v>
      </c>
      <c r="M9" s="233">
        <v>1.29</v>
      </c>
      <c r="N9" s="233">
        <v>2.25</v>
      </c>
      <c r="O9" s="136">
        <v>2249511</v>
      </c>
      <c r="P9" s="135">
        <v>1448837</v>
      </c>
      <c r="Q9" s="161">
        <v>168813</v>
      </c>
      <c r="R9" s="136">
        <v>18678</v>
      </c>
      <c r="S9" s="161">
        <v>19911</v>
      </c>
      <c r="T9" s="199" t="s">
        <v>31</v>
      </c>
    </row>
    <row r="10" spans="1:21" s="106" customFormat="1" ht="13.7" customHeight="1">
      <c r="B10" s="117" t="s">
        <v>134</v>
      </c>
      <c r="C10" s="127"/>
      <c r="D10" s="137">
        <v>3553518</v>
      </c>
      <c r="E10" s="136">
        <v>168028</v>
      </c>
      <c r="F10" s="136">
        <v>100316</v>
      </c>
      <c r="G10" s="136">
        <v>236</v>
      </c>
      <c r="H10" s="136">
        <v>47915</v>
      </c>
      <c r="I10" s="171">
        <v>99.3</v>
      </c>
      <c r="J10" s="172">
        <v>104.9</v>
      </c>
      <c r="K10" s="199">
        <v>103.7</v>
      </c>
      <c r="L10" s="172">
        <v>101.6</v>
      </c>
      <c r="M10" s="233">
        <v>1.21</v>
      </c>
      <c r="N10" s="233">
        <v>2.11</v>
      </c>
      <c r="O10" s="136">
        <v>2234847</v>
      </c>
      <c r="P10" s="135">
        <v>1395711</v>
      </c>
      <c r="Q10" s="161">
        <v>167669</v>
      </c>
      <c r="R10" s="136">
        <v>18662</v>
      </c>
      <c r="S10" s="161">
        <v>19163</v>
      </c>
      <c r="T10" s="199" t="s">
        <v>31</v>
      </c>
    </row>
    <row r="11" spans="1:21" s="106" customFormat="1" ht="13.7" customHeight="1">
      <c r="B11" s="118" t="s">
        <v>0</v>
      </c>
      <c r="C11" s="127"/>
      <c r="D11" s="136">
        <v>3524160</v>
      </c>
      <c r="E11" s="136">
        <v>171095</v>
      </c>
      <c r="F11" s="136">
        <v>100254</v>
      </c>
      <c r="G11" s="136">
        <v>217</v>
      </c>
      <c r="H11" s="136">
        <v>41411</v>
      </c>
      <c r="I11" s="172">
        <v>96.7</v>
      </c>
      <c r="J11" s="172">
        <v>107.8</v>
      </c>
      <c r="K11" s="199">
        <v>103.7</v>
      </c>
      <c r="L11" s="172">
        <v>99.4</v>
      </c>
      <c r="M11" s="233">
        <v>1.1100000000000001</v>
      </c>
      <c r="N11" s="233">
        <v>1.99</v>
      </c>
      <c r="O11" s="136">
        <v>2156606</v>
      </c>
      <c r="P11" s="161">
        <v>1357937</v>
      </c>
      <c r="Q11" s="136">
        <v>170309</v>
      </c>
      <c r="R11" s="136">
        <v>17441</v>
      </c>
      <c r="S11" s="161">
        <v>19280</v>
      </c>
      <c r="T11" s="199" t="s">
        <v>31</v>
      </c>
    </row>
    <row r="12" spans="1:21" s="105" customFormat="1" ht="12.2" customHeight="1">
      <c r="B12" s="119"/>
      <c r="C12" s="128"/>
      <c r="D12" s="138"/>
      <c r="E12" s="154"/>
      <c r="F12" s="154"/>
      <c r="G12" s="154"/>
      <c r="H12" s="154"/>
      <c r="I12" s="173"/>
      <c r="J12" s="192"/>
      <c r="K12" s="192"/>
      <c r="L12" s="192"/>
      <c r="M12" s="234"/>
      <c r="N12" s="234"/>
      <c r="O12" s="138"/>
      <c r="P12" s="255"/>
      <c r="Q12" s="138"/>
      <c r="R12" s="138"/>
      <c r="S12" s="138"/>
      <c r="T12" s="208"/>
      <c r="U12" s="138"/>
    </row>
    <row r="13" spans="1:21" s="105" customFormat="1" ht="14.25" customHeight="1">
      <c r="A13" s="110" t="s">
        <v>767</v>
      </c>
      <c r="B13" s="119">
        <v>11</v>
      </c>
      <c r="C13" s="128" t="s">
        <v>266</v>
      </c>
      <c r="D13" s="138">
        <v>3522650</v>
      </c>
      <c r="E13" s="155">
        <v>171803</v>
      </c>
      <c r="F13" s="138">
        <v>99925</v>
      </c>
      <c r="G13" s="165">
        <v>13</v>
      </c>
      <c r="H13" s="138">
        <v>1354</v>
      </c>
      <c r="I13" s="173">
        <v>95.5</v>
      </c>
      <c r="J13" s="192">
        <v>109.5</v>
      </c>
      <c r="K13" s="204">
        <v>87.3</v>
      </c>
      <c r="L13" s="183">
        <v>98.5</v>
      </c>
      <c r="M13" s="235">
        <v>1.0900000000000001</v>
      </c>
      <c r="N13" s="246">
        <v>2</v>
      </c>
      <c r="O13" s="138">
        <v>175852</v>
      </c>
      <c r="P13" s="167">
        <v>101424</v>
      </c>
      <c r="Q13" s="138">
        <v>14347</v>
      </c>
      <c r="R13" s="156">
        <v>1469</v>
      </c>
      <c r="S13" s="261">
        <v>1396</v>
      </c>
      <c r="T13" s="282">
        <v>113.7</v>
      </c>
      <c r="U13" s="289"/>
    </row>
    <row r="14" spans="1:21" s="105" customFormat="1" ht="13.7" customHeight="1">
      <c r="A14" s="110"/>
      <c r="B14" s="119">
        <v>12</v>
      </c>
      <c r="C14" s="128"/>
      <c r="D14" s="138">
        <v>3520616</v>
      </c>
      <c r="E14" s="156">
        <v>171095</v>
      </c>
      <c r="F14" s="138">
        <v>100254</v>
      </c>
      <c r="G14" s="165">
        <v>17</v>
      </c>
      <c r="H14" s="138">
        <v>1530</v>
      </c>
      <c r="I14" s="173">
        <v>92.8</v>
      </c>
      <c r="J14" s="193">
        <v>110.1</v>
      </c>
      <c r="K14" s="204">
        <v>199</v>
      </c>
      <c r="L14" s="173">
        <v>98.4</v>
      </c>
      <c r="M14" s="236">
        <v>1.08</v>
      </c>
      <c r="N14" s="237">
        <v>1.89</v>
      </c>
      <c r="O14" s="255">
        <v>199370</v>
      </c>
      <c r="P14" s="167">
        <v>117270</v>
      </c>
      <c r="Q14" s="138">
        <v>12547</v>
      </c>
      <c r="R14" s="156">
        <v>1677</v>
      </c>
      <c r="S14" s="255">
        <v>1047</v>
      </c>
      <c r="T14" s="282">
        <v>112.6</v>
      </c>
      <c r="U14" s="289"/>
    </row>
    <row r="15" spans="1:21" s="105" customFormat="1" ht="13.7" customHeight="1">
      <c r="A15" s="110" t="s">
        <v>640</v>
      </c>
      <c r="B15" s="119">
        <v>1</v>
      </c>
      <c r="C15" s="128" t="s">
        <v>266</v>
      </c>
      <c r="D15" s="138">
        <v>3517385</v>
      </c>
      <c r="E15" s="156">
        <v>169919</v>
      </c>
      <c r="F15" s="138">
        <v>99969</v>
      </c>
      <c r="G15" s="138">
        <v>19</v>
      </c>
      <c r="H15" s="138">
        <v>2011</v>
      </c>
      <c r="I15" s="173">
        <v>99</v>
      </c>
      <c r="J15" s="193">
        <v>110.7</v>
      </c>
      <c r="K15" s="205">
        <v>82.8</v>
      </c>
      <c r="L15" s="173">
        <v>98</v>
      </c>
      <c r="M15" s="236">
        <v>1.1000000000000001</v>
      </c>
      <c r="N15" s="236">
        <v>2.04</v>
      </c>
      <c r="O15" s="167">
        <v>138582</v>
      </c>
      <c r="P15" s="167">
        <v>131173</v>
      </c>
      <c r="Q15" s="138">
        <v>15070</v>
      </c>
      <c r="R15" s="138">
        <v>1399</v>
      </c>
      <c r="S15" s="255">
        <v>1995</v>
      </c>
      <c r="T15" s="282">
        <v>117.4</v>
      </c>
      <c r="U15" s="289"/>
    </row>
    <row r="16" spans="1:21" s="105" customFormat="1" ht="13.7" customHeight="1">
      <c r="A16" s="110"/>
      <c r="B16" s="119">
        <v>2</v>
      </c>
      <c r="C16" s="128"/>
      <c r="D16" s="138">
        <v>3512856</v>
      </c>
      <c r="E16" s="156">
        <v>168968</v>
      </c>
      <c r="F16" s="138">
        <v>99901</v>
      </c>
      <c r="G16" s="138">
        <v>18</v>
      </c>
      <c r="H16" s="138">
        <v>2450</v>
      </c>
      <c r="I16" s="173">
        <v>97.9</v>
      </c>
      <c r="J16" s="193">
        <v>110</v>
      </c>
      <c r="K16" s="206">
        <v>78.7</v>
      </c>
      <c r="L16" s="173">
        <v>97.8</v>
      </c>
      <c r="M16" s="236">
        <v>1.0900000000000001</v>
      </c>
      <c r="N16" s="236">
        <v>2.0499999999999998</v>
      </c>
      <c r="O16" s="167">
        <v>180641</v>
      </c>
      <c r="P16" s="167">
        <v>97141</v>
      </c>
      <c r="Q16" s="138">
        <v>16521</v>
      </c>
      <c r="R16" s="167">
        <v>1263</v>
      </c>
      <c r="S16" s="138">
        <v>1381</v>
      </c>
      <c r="T16" s="282">
        <v>117.2</v>
      </c>
      <c r="U16" s="289"/>
    </row>
    <row r="17" spans="1:256" s="105" customFormat="1" ht="13.7" customHeight="1">
      <c r="A17" s="110"/>
      <c r="B17" s="119">
        <v>3</v>
      </c>
      <c r="C17" s="128"/>
      <c r="D17" s="138">
        <v>3509835</v>
      </c>
      <c r="E17" s="156">
        <v>169873</v>
      </c>
      <c r="F17" s="156">
        <v>99841</v>
      </c>
      <c r="G17" s="165">
        <v>26</v>
      </c>
      <c r="H17" s="156">
        <v>4227</v>
      </c>
      <c r="I17" s="173">
        <v>93.9</v>
      </c>
      <c r="J17" s="193">
        <v>110.2</v>
      </c>
      <c r="K17" s="207">
        <v>79.599999999999994</v>
      </c>
      <c r="L17" s="206">
        <v>96</v>
      </c>
      <c r="M17" s="236">
        <v>1.0900000000000001</v>
      </c>
      <c r="N17" s="236">
        <v>1.9</v>
      </c>
      <c r="O17" s="156">
        <v>192386</v>
      </c>
      <c r="P17" s="167">
        <v>111322</v>
      </c>
      <c r="Q17" s="156">
        <v>18738</v>
      </c>
      <c r="R17" s="156">
        <v>1333</v>
      </c>
      <c r="S17" s="156">
        <v>1525</v>
      </c>
      <c r="T17" s="282">
        <v>114.1</v>
      </c>
      <c r="U17" s="289"/>
    </row>
    <row r="18" spans="1:256" s="105" customFormat="1" ht="13.7" customHeight="1">
      <c r="A18" s="110"/>
      <c r="B18" s="119">
        <v>4</v>
      </c>
      <c r="C18" s="128"/>
      <c r="D18" s="138">
        <v>3500986</v>
      </c>
      <c r="E18" s="138">
        <v>169331</v>
      </c>
      <c r="F18" s="138">
        <v>99470</v>
      </c>
      <c r="G18" s="138">
        <v>14</v>
      </c>
      <c r="H18" s="138">
        <v>1595</v>
      </c>
      <c r="I18" s="173">
        <v>93.3</v>
      </c>
      <c r="J18" s="193">
        <v>110.6</v>
      </c>
      <c r="K18" s="208">
        <v>82.6</v>
      </c>
      <c r="L18" s="184">
        <v>96.5</v>
      </c>
      <c r="M18" s="236">
        <v>1.1000000000000001</v>
      </c>
      <c r="N18" s="236">
        <v>2.14</v>
      </c>
      <c r="O18" s="156">
        <v>182493</v>
      </c>
      <c r="P18" s="167">
        <v>113891</v>
      </c>
      <c r="Q18" s="138">
        <v>12605</v>
      </c>
      <c r="R18" s="156">
        <v>1272</v>
      </c>
      <c r="S18" s="156">
        <v>1412</v>
      </c>
      <c r="T18" s="282">
        <v>114.3</v>
      </c>
      <c r="U18" s="289"/>
    </row>
    <row r="19" spans="1:256" s="105" customFormat="1" ht="13.7" customHeight="1">
      <c r="A19" s="110"/>
      <c r="B19" s="119">
        <v>5</v>
      </c>
      <c r="C19" s="128"/>
      <c r="D19" s="138">
        <v>3500113</v>
      </c>
      <c r="E19" s="138">
        <v>172825</v>
      </c>
      <c r="F19" s="138">
        <v>101121</v>
      </c>
      <c r="G19" s="138">
        <v>17</v>
      </c>
      <c r="H19" s="138">
        <v>1653</v>
      </c>
      <c r="I19" s="173">
        <v>99.8</v>
      </c>
      <c r="J19" s="193">
        <v>111</v>
      </c>
      <c r="K19" s="193">
        <v>79.8</v>
      </c>
      <c r="L19" s="184">
        <v>98.6</v>
      </c>
      <c r="M19" s="236">
        <v>1.08</v>
      </c>
      <c r="N19" s="236">
        <v>1.96</v>
      </c>
      <c r="O19" s="156">
        <v>158464</v>
      </c>
      <c r="P19" s="167">
        <v>121138</v>
      </c>
      <c r="Q19" s="138">
        <v>11751</v>
      </c>
      <c r="R19" s="156">
        <v>1232</v>
      </c>
      <c r="S19" s="156">
        <v>1174</v>
      </c>
      <c r="T19" s="282">
        <v>116.6</v>
      </c>
      <c r="U19" s="289"/>
    </row>
    <row r="20" spans="1:256" s="105" customFormat="1" ht="13.7" customHeight="1">
      <c r="A20" s="110"/>
      <c r="B20" s="119">
        <v>6</v>
      </c>
      <c r="C20" s="128"/>
      <c r="D20" s="138">
        <v>3498440</v>
      </c>
      <c r="E20" s="138">
        <v>173075</v>
      </c>
      <c r="F20" s="138">
        <v>101074</v>
      </c>
      <c r="G20" s="138">
        <v>23</v>
      </c>
      <c r="H20" s="138">
        <v>2896</v>
      </c>
      <c r="I20" s="173">
        <v>96.3</v>
      </c>
      <c r="J20" s="193">
        <v>111.4</v>
      </c>
      <c r="K20" s="193">
        <v>125.2</v>
      </c>
      <c r="L20" s="184">
        <v>98.8</v>
      </c>
      <c r="M20" s="236">
        <v>1.07</v>
      </c>
      <c r="N20" s="236">
        <v>1.95</v>
      </c>
      <c r="O20" s="255">
        <v>177881</v>
      </c>
      <c r="P20" s="167">
        <v>116079</v>
      </c>
      <c r="Q20" s="138">
        <v>14761</v>
      </c>
      <c r="R20" s="156">
        <v>1379</v>
      </c>
      <c r="S20" s="156">
        <v>1364</v>
      </c>
      <c r="T20" s="282">
        <v>114.7</v>
      </c>
      <c r="U20" s="289"/>
    </row>
    <row r="21" spans="1:256" s="105" customFormat="1" ht="13.7" customHeight="1">
      <c r="A21" s="110"/>
      <c r="B21" s="119">
        <v>7</v>
      </c>
      <c r="C21" s="128"/>
      <c r="D21" s="138">
        <v>3496514</v>
      </c>
      <c r="E21" s="138">
        <v>172612</v>
      </c>
      <c r="F21" s="138">
        <v>101052</v>
      </c>
      <c r="G21" s="138">
        <v>20</v>
      </c>
      <c r="H21" s="138">
        <v>3548</v>
      </c>
      <c r="I21" s="173">
        <v>93.7</v>
      </c>
      <c r="J21" s="193">
        <v>111.3</v>
      </c>
      <c r="K21" s="193">
        <v>146.5</v>
      </c>
      <c r="L21" s="184">
        <v>96</v>
      </c>
      <c r="M21" s="236">
        <v>1.05</v>
      </c>
      <c r="N21" s="236">
        <v>1.94</v>
      </c>
      <c r="O21" s="255">
        <v>184258</v>
      </c>
      <c r="P21" s="167">
        <v>124109</v>
      </c>
      <c r="Q21" s="138">
        <v>14003</v>
      </c>
      <c r="R21" s="156">
        <v>1442</v>
      </c>
      <c r="S21" s="156">
        <v>1662</v>
      </c>
      <c r="T21" s="282">
        <v>114.2</v>
      </c>
      <c r="U21" s="289"/>
    </row>
    <row r="22" spans="1:256" s="105" customFormat="1" ht="13.7" customHeight="1">
      <c r="A22" s="110"/>
      <c r="B22" s="119">
        <v>8</v>
      </c>
      <c r="C22" s="128"/>
      <c r="D22" s="138">
        <v>3495439</v>
      </c>
      <c r="E22" s="138">
        <v>173454</v>
      </c>
      <c r="F22" s="138">
        <v>101216</v>
      </c>
      <c r="G22" s="138">
        <v>17</v>
      </c>
      <c r="H22" s="138">
        <v>2832</v>
      </c>
      <c r="I22" s="173">
        <v>95.3</v>
      </c>
      <c r="J22" s="193">
        <v>111.6</v>
      </c>
      <c r="K22" s="192">
        <v>84.1</v>
      </c>
      <c r="L22" s="184">
        <v>95.8</v>
      </c>
      <c r="M22" s="236">
        <v>1.05</v>
      </c>
      <c r="N22" s="236">
        <v>2.0299999999999998</v>
      </c>
      <c r="O22" s="255">
        <v>164657</v>
      </c>
      <c r="P22" s="256">
        <v>101208</v>
      </c>
      <c r="Q22" s="138">
        <v>10941</v>
      </c>
      <c r="R22" s="156">
        <v>1264</v>
      </c>
      <c r="S22" s="156">
        <v>1605</v>
      </c>
      <c r="T22" s="283">
        <v>115.7</v>
      </c>
      <c r="U22" s="289"/>
    </row>
    <row r="23" spans="1:256" s="105" customFormat="1" ht="13.7" customHeight="1">
      <c r="A23" s="110"/>
      <c r="B23" s="119">
        <v>9</v>
      </c>
      <c r="C23" s="129"/>
      <c r="D23" s="138">
        <v>3493544</v>
      </c>
      <c r="E23" s="136">
        <v>171617</v>
      </c>
      <c r="F23" s="136">
        <v>100905</v>
      </c>
      <c r="G23" s="138">
        <v>29</v>
      </c>
      <c r="H23" s="138">
        <v>3380</v>
      </c>
      <c r="I23" s="174">
        <v>94.9</v>
      </c>
      <c r="J23" s="193">
        <v>111.7</v>
      </c>
      <c r="K23" s="209">
        <v>81.8</v>
      </c>
      <c r="L23" s="209">
        <v>95.2</v>
      </c>
      <c r="M23" s="237">
        <v>1.04</v>
      </c>
      <c r="N23" s="236">
        <v>1.95</v>
      </c>
      <c r="O23" s="256">
        <v>172370</v>
      </c>
      <c r="P23" s="256">
        <v>115710</v>
      </c>
      <c r="Q23" s="138">
        <v>16042</v>
      </c>
      <c r="R23" s="156">
        <v>1395</v>
      </c>
      <c r="S23" s="156">
        <v>1403</v>
      </c>
      <c r="T23" s="203">
        <v>115.2</v>
      </c>
      <c r="U23" s="289"/>
    </row>
    <row r="24" spans="1:256" s="105" customFormat="1" ht="13.7" customHeight="1">
      <c r="B24" s="120">
        <v>10</v>
      </c>
      <c r="C24" s="128"/>
      <c r="D24" s="138">
        <v>3491925</v>
      </c>
      <c r="E24" s="136" t="s">
        <v>268</v>
      </c>
      <c r="F24" s="136" t="s">
        <v>268</v>
      </c>
      <c r="G24" s="138">
        <v>15</v>
      </c>
      <c r="H24" s="138">
        <v>1693</v>
      </c>
      <c r="I24" s="174" t="s">
        <v>268</v>
      </c>
      <c r="J24" s="194">
        <v>112.2</v>
      </c>
      <c r="K24" s="210" t="s">
        <v>268</v>
      </c>
      <c r="L24" s="210" t="s">
        <v>268</v>
      </c>
      <c r="M24" s="238">
        <v>1.06</v>
      </c>
      <c r="N24" s="238">
        <v>2.0699999999999998</v>
      </c>
      <c r="O24" s="148">
        <v>184227</v>
      </c>
      <c r="P24" s="148">
        <v>115511</v>
      </c>
      <c r="Q24" s="136">
        <v>15033</v>
      </c>
      <c r="R24" s="136">
        <v>1430</v>
      </c>
      <c r="S24" s="166">
        <v>1766</v>
      </c>
      <c r="T24" s="203" t="s">
        <v>268</v>
      </c>
      <c r="U24" s="289"/>
      <c r="V24" s="292"/>
      <c r="W24" s="292"/>
    </row>
    <row r="25" spans="1:256" s="105" customFormat="1" ht="13.7" customHeight="1">
      <c r="A25" s="111"/>
      <c r="B25" s="117">
        <v>11</v>
      </c>
      <c r="C25" s="127"/>
      <c r="D25" s="136">
        <v>3490662</v>
      </c>
      <c r="E25" s="136" t="s">
        <v>268</v>
      </c>
      <c r="F25" s="136" t="s">
        <v>268</v>
      </c>
      <c r="G25" s="136">
        <v>18</v>
      </c>
      <c r="H25" s="136">
        <v>3149</v>
      </c>
      <c r="I25" s="174" t="s">
        <v>268</v>
      </c>
      <c r="J25" s="194" t="s">
        <v>268</v>
      </c>
      <c r="K25" s="210" t="s">
        <v>268</v>
      </c>
      <c r="L25" s="210" t="s">
        <v>268</v>
      </c>
      <c r="M25" s="239" t="s">
        <v>268</v>
      </c>
      <c r="N25" s="239" t="s">
        <v>268</v>
      </c>
      <c r="O25" s="148" t="s">
        <v>268</v>
      </c>
      <c r="P25" s="148" t="s">
        <v>268</v>
      </c>
      <c r="Q25" s="136" t="s">
        <v>268</v>
      </c>
      <c r="R25" s="136" t="s">
        <v>268</v>
      </c>
      <c r="S25" s="166" t="s">
        <v>268</v>
      </c>
      <c r="T25" s="203" t="s">
        <v>268</v>
      </c>
      <c r="U25" s="289"/>
      <c r="V25" s="292"/>
      <c r="W25" s="292"/>
      <c r="IV25" s="138"/>
    </row>
    <row r="26" spans="1:256" s="105" customFormat="1" ht="23.25" customHeight="1">
      <c r="A26" s="112" t="s">
        <v>768</v>
      </c>
      <c r="B26" s="112"/>
      <c r="C26" s="130"/>
      <c r="D26" s="112" t="s">
        <v>236</v>
      </c>
      <c r="E26" s="157" t="s">
        <v>895</v>
      </c>
      <c r="F26" s="162"/>
      <c r="G26" s="157" t="s">
        <v>796</v>
      </c>
      <c r="H26" s="132"/>
      <c r="I26" s="175" t="s">
        <v>910</v>
      </c>
      <c r="J26" s="195"/>
      <c r="K26" s="195"/>
      <c r="L26" s="195"/>
      <c r="M26" s="112" t="s">
        <v>94</v>
      </c>
      <c r="N26" s="132"/>
      <c r="O26" s="257" t="s">
        <v>269</v>
      </c>
      <c r="P26" s="268"/>
      <c r="Q26" s="272" t="s">
        <v>411</v>
      </c>
      <c r="R26" s="272" t="s">
        <v>201</v>
      </c>
      <c r="S26" s="272" t="s">
        <v>769</v>
      </c>
      <c r="T26" s="257" t="s">
        <v>911</v>
      </c>
      <c r="U26" s="289"/>
      <c r="V26" s="292"/>
      <c r="W26" s="292"/>
    </row>
    <row r="27" spans="1:256" s="105" customFormat="1" ht="14.25" customHeight="1">
      <c r="A27" s="113" t="s">
        <v>106</v>
      </c>
      <c r="B27" s="121"/>
      <c r="C27" s="121"/>
      <c r="D27" s="121"/>
      <c r="E27" s="121"/>
      <c r="F27" s="121"/>
      <c r="G27" s="121"/>
      <c r="H27" s="121"/>
      <c r="I27" s="121"/>
      <c r="J27" s="121"/>
      <c r="K27" s="121"/>
      <c r="L27" s="121"/>
      <c r="M27" s="105" t="s">
        <v>935</v>
      </c>
      <c r="N27" s="247"/>
      <c r="O27" s="247"/>
      <c r="P27" s="247"/>
      <c r="Q27" s="247"/>
      <c r="R27" s="247"/>
    </row>
    <row r="28" spans="1:256" s="105" customFormat="1" ht="13.7" customHeight="1">
      <c r="A28" s="105" t="s">
        <v>770</v>
      </c>
      <c r="C28" s="113"/>
      <c r="D28" s="113"/>
      <c r="E28" s="113"/>
      <c r="F28" s="113"/>
      <c r="G28" s="113"/>
      <c r="H28" s="113"/>
      <c r="I28" s="113"/>
      <c r="J28" s="113"/>
      <c r="K28" s="113"/>
      <c r="L28" s="113"/>
      <c r="M28" s="105" t="s">
        <v>892</v>
      </c>
      <c r="S28" s="276"/>
      <c r="T28" s="284"/>
      <c r="U28" s="284"/>
    </row>
    <row r="29" spans="1:256" s="105" customFormat="1" ht="13.7" customHeight="1">
      <c r="A29" s="105" t="s">
        <v>936</v>
      </c>
      <c r="B29" s="113"/>
      <c r="J29" s="196"/>
      <c r="K29" s="211"/>
      <c r="L29" s="25"/>
      <c r="M29" s="240" t="s">
        <v>480</v>
      </c>
      <c r="N29" s="211"/>
      <c r="O29" s="211"/>
      <c r="P29" s="25"/>
      <c r="S29" s="277"/>
      <c r="T29" s="277"/>
      <c r="U29" s="277"/>
    </row>
    <row r="30" spans="1:256" s="105" customFormat="1" ht="13.7" customHeight="1">
      <c r="A30" s="105" t="s">
        <v>995</v>
      </c>
      <c r="B30" s="113"/>
      <c r="J30" s="196"/>
      <c r="K30" s="211"/>
      <c r="L30" s="25"/>
      <c r="M30" s="105" t="s">
        <v>771</v>
      </c>
      <c r="N30" s="211"/>
      <c r="O30" s="211"/>
      <c r="P30" s="25"/>
      <c r="S30" s="277"/>
      <c r="T30" s="277"/>
      <c r="U30" s="277"/>
    </row>
    <row r="31" spans="1:256" s="105" customFormat="1" ht="13.7" customHeight="1">
      <c r="B31" s="113"/>
      <c r="D31" s="122"/>
      <c r="E31" s="122"/>
      <c r="F31" s="122"/>
      <c r="G31" s="122"/>
      <c r="H31" s="122"/>
      <c r="I31" s="122"/>
      <c r="J31" s="122"/>
      <c r="K31" s="122"/>
      <c r="L31" s="122"/>
      <c r="M31" s="105" t="s">
        <v>253</v>
      </c>
      <c r="N31" s="211"/>
      <c r="O31" s="211"/>
      <c r="P31" s="25"/>
      <c r="S31" s="277"/>
      <c r="T31" s="277"/>
      <c r="U31" s="277"/>
    </row>
    <row r="32" spans="1:256" s="105" customFormat="1" ht="13.7" customHeight="1">
      <c r="B32" s="122"/>
      <c r="C32" s="122"/>
      <c r="D32" s="122"/>
      <c r="E32" s="122"/>
      <c r="F32" s="122"/>
      <c r="G32" s="122"/>
      <c r="H32" s="122"/>
      <c r="I32" s="122"/>
      <c r="J32" s="122"/>
      <c r="K32" s="122"/>
      <c r="L32" s="122"/>
      <c r="O32" s="211"/>
      <c r="P32" s="25"/>
      <c r="Q32" s="25"/>
      <c r="R32" s="25"/>
      <c r="S32" s="25"/>
      <c r="T32" s="25"/>
      <c r="U32" s="277"/>
    </row>
    <row r="33" spans="1:23" s="105" customFormat="1" ht="12.75" hidden="1" customHeight="1">
      <c r="B33" s="122"/>
      <c r="C33" s="122"/>
      <c r="D33" s="122"/>
      <c r="E33" s="122"/>
      <c r="F33" s="122"/>
      <c r="G33" s="122"/>
      <c r="H33" s="122"/>
      <c r="I33" s="122"/>
      <c r="J33" s="122"/>
      <c r="K33" s="122"/>
      <c r="L33" s="122"/>
      <c r="P33" s="25"/>
      <c r="Q33" s="25"/>
      <c r="R33" s="25"/>
      <c r="S33" s="25"/>
      <c r="T33" s="25"/>
    </row>
    <row r="34" spans="1:23" s="105" customFormat="1" ht="9" hidden="1" customHeight="1">
      <c r="B34" s="122"/>
      <c r="C34" s="122"/>
      <c r="D34" s="122"/>
      <c r="E34" s="122"/>
      <c r="F34" s="122"/>
      <c r="G34" s="122"/>
      <c r="H34" s="122"/>
      <c r="I34" s="122"/>
      <c r="J34" s="122"/>
      <c r="K34" s="122"/>
      <c r="L34" s="122"/>
      <c r="P34" s="25"/>
      <c r="Q34" s="25"/>
      <c r="R34" s="25"/>
      <c r="S34" s="25"/>
      <c r="T34" s="25"/>
    </row>
    <row r="35" spans="1:23" s="105" customFormat="1" ht="24" customHeight="1">
      <c r="J35" s="106"/>
      <c r="K35" s="106"/>
      <c r="L35" s="217" t="s">
        <v>703</v>
      </c>
      <c r="M35" s="229" t="s">
        <v>949</v>
      </c>
      <c r="N35" s="248"/>
      <c r="O35" s="106"/>
    </row>
    <row r="36" spans="1:23" s="105" customFormat="1" ht="13.7" customHeight="1"/>
    <row r="37" spans="1:23" s="105" customFormat="1" ht="39.75" customHeight="1">
      <c r="A37" s="107" t="s">
        <v>291</v>
      </c>
      <c r="B37" s="107"/>
      <c r="C37" s="107"/>
      <c r="D37" s="139" t="s">
        <v>636</v>
      </c>
      <c r="E37" s="153" t="s">
        <v>563</v>
      </c>
      <c r="F37" s="160"/>
      <c r="G37" s="153" t="s">
        <v>772</v>
      </c>
      <c r="H37" s="160"/>
      <c r="I37" s="176" t="s">
        <v>103</v>
      </c>
      <c r="J37" s="176" t="s">
        <v>321</v>
      </c>
      <c r="K37" s="176" t="s">
        <v>629</v>
      </c>
      <c r="L37" s="222" t="s">
        <v>81</v>
      </c>
      <c r="M37" s="241" t="s">
        <v>364</v>
      </c>
      <c r="N37" s="139" t="s">
        <v>428</v>
      </c>
      <c r="O37" s="258" t="s">
        <v>741</v>
      </c>
      <c r="P37" s="269"/>
      <c r="Q37" s="254" t="s">
        <v>773</v>
      </c>
      <c r="R37" s="139" t="s">
        <v>630</v>
      </c>
      <c r="S37" s="139" t="s">
        <v>774</v>
      </c>
      <c r="T37" s="258" t="s">
        <v>776</v>
      </c>
      <c r="U37" s="290"/>
    </row>
    <row r="38" spans="1:23" s="105" customFormat="1" ht="16.5" customHeight="1">
      <c r="A38" s="108"/>
      <c r="B38" s="108"/>
      <c r="C38" s="108"/>
      <c r="D38" s="140"/>
      <c r="E38" s="139" t="s">
        <v>465</v>
      </c>
      <c r="F38" s="163" t="s">
        <v>777</v>
      </c>
      <c r="G38" s="163" t="s">
        <v>657</v>
      </c>
      <c r="H38" s="163" t="s">
        <v>777</v>
      </c>
      <c r="I38" s="139" t="s">
        <v>778</v>
      </c>
      <c r="J38" s="189" t="s">
        <v>763</v>
      </c>
      <c r="K38" s="150" t="s">
        <v>763</v>
      </c>
      <c r="L38" s="223"/>
      <c r="M38" s="224"/>
      <c r="N38" s="177"/>
      <c r="O38" s="163" t="s">
        <v>613</v>
      </c>
      <c r="P38" s="163" t="s">
        <v>779</v>
      </c>
      <c r="Q38" s="163" t="s">
        <v>780</v>
      </c>
      <c r="R38" s="177"/>
      <c r="S38" s="177"/>
      <c r="T38" s="285"/>
      <c r="U38" s="290"/>
    </row>
    <row r="39" spans="1:23" s="105" customFormat="1" ht="15" customHeight="1">
      <c r="A39" s="108"/>
      <c r="B39" s="108"/>
      <c r="C39" s="108"/>
      <c r="D39" s="141" t="s">
        <v>782</v>
      </c>
      <c r="E39" s="158"/>
      <c r="F39" s="164"/>
      <c r="G39" s="164"/>
      <c r="H39" s="164"/>
      <c r="I39" s="177"/>
      <c r="J39" s="197"/>
      <c r="K39" s="212"/>
      <c r="L39" s="224"/>
      <c r="M39" s="225"/>
      <c r="N39" s="178"/>
      <c r="O39" s="164"/>
      <c r="P39" s="164"/>
      <c r="Q39" s="164"/>
      <c r="R39" s="178"/>
      <c r="S39" s="178"/>
      <c r="T39" s="286"/>
      <c r="U39" s="290"/>
    </row>
    <row r="40" spans="1:23" s="105" customFormat="1" ht="15" customHeight="1">
      <c r="A40" s="109"/>
      <c r="B40" s="109"/>
      <c r="C40" s="109"/>
      <c r="D40" s="142"/>
      <c r="E40" s="153" t="s">
        <v>784</v>
      </c>
      <c r="F40" s="160"/>
      <c r="G40" s="153" t="s">
        <v>784</v>
      </c>
      <c r="H40" s="160"/>
      <c r="I40" s="178"/>
      <c r="J40" s="190"/>
      <c r="K40" s="213"/>
      <c r="L40" s="225"/>
      <c r="M40" s="242" t="s">
        <v>52</v>
      </c>
      <c r="N40" s="249"/>
      <c r="O40" s="153" t="s">
        <v>748</v>
      </c>
      <c r="P40" s="160"/>
      <c r="Q40" s="153" t="s">
        <v>763</v>
      </c>
      <c r="R40" s="213" t="s">
        <v>483</v>
      </c>
      <c r="S40" s="152" t="s">
        <v>489</v>
      </c>
      <c r="T40" s="287" t="s">
        <v>764</v>
      </c>
      <c r="U40" s="290"/>
    </row>
    <row r="41" spans="1:23" s="106" customFormat="1" ht="13.7" customHeight="1">
      <c r="A41" s="106" t="s">
        <v>766</v>
      </c>
      <c r="B41" s="117">
        <v>2</v>
      </c>
      <c r="C41" s="127" t="s">
        <v>730</v>
      </c>
      <c r="D41" s="143">
        <v>12615</v>
      </c>
      <c r="E41" s="143">
        <v>1183281</v>
      </c>
      <c r="F41" s="143">
        <v>0</v>
      </c>
      <c r="G41" s="143">
        <v>8726773</v>
      </c>
      <c r="H41" s="136">
        <v>5363837</v>
      </c>
      <c r="I41" s="179">
        <v>100</v>
      </c>
      <c r="J41" s="180">
        <v>100</v>
      </c>
      <c r="K41" s="180">
        <v>100</v>
      </c>
      <c r="L41" s="179">
        <v>100</v>
      </c>
      <c r="M41" s="232">
        <v>1.1000000000000001</v>
      </c>
      <c r="N41" s="232">
        <v>1.9</v>
      </c>
      <c r="O41" s="259">
        <v>683991</v>
      </c>
      <c r="P41" s="259">
        <v>680108</v>
      </c>
      <c r="Q41" s="171">
        <v>100</v>
      </c>
      <c r="R41" s="143">
        <v>195050</v>
      </c>
      <c r="S41" s="260">
        <v>812164</v>
      </c>
      <c r="T41" s="143" t="s">
        <v>31</v>
      </c>
      <c r="U41" s="143"/>
    </row>
    <row r="42" spans="1:23" s="106" customFormat="1" ht="13.7" customHeight="1">
      <c r="B42" s="117">
        <v>3</v>
      </c>
      <c r="C42" s="127"/>
      <c r="D42" s="143">
        <v>12550</v>
      </c>
      <c r="E42" s="143">
        <v>1219637</v>
      </c>
      <c r="F42" s="143">
        <v>0</v>
      </c>
      <c r="G42" s="166">
        <v>9038435</v>
      </c>
      <c r="H42" s="166">
        <v>5422212</v>
      </c>
      <c r="I42" s="179">
        <v>105.4</v>
      </c>
      <c r="J42" s="180">
        <v>99.8</v>
      </c>
      <c r="K42" s="180">
        <v>102.2</v>
      </c>
      <c r="L42" s="180">
        <v>98.9</v>
      </c>
      <c r="M42" s="232">
        <v>1.1599999999999999</v>
      </c>
      <c r="N42" s="232">
        <v>2.08</v>
      </c>
      <c r="O42" s="259">
        <v>830914</v>
      </c>
      <c r="P42" s="259">
        <v>848750</v>
      </c>
      <c r="Q42" s="199">
        <v>100.4</v>
      </c>
      <c r="R42" s="136">
        <v>199071</v>
      </c>
      <c r="S42" s="161">
        <v>865909</v>
      </c>
      <c r="T42" s="143" t="s">
        <v>31</v>
      </c>
      <c r="U42" s="143"/>
    </row>
    <row r="43" spans="1:23" s="106" customFormat="1" ht="13.7" customHeight="1">
      <c r="B43" s="117" t="s">
        <v>109</v>
      </c>
      <c r="C43" s="127"/>
      <c r="D43" s="143">
        <v>12495</v>
      </c>
      <c r="E43" s="136">
        <v>1250683</v>
      </c>
      <c r="F43" s="136">
        <v>0</v>
      </c>
      <c r="G43" s="136">
        <v>9322443</v>
      </c>
      <c r="H43" s="136">
        <v>5654464</v>
      </c>
      <c r="I43" s="180">
        <v>105.3</v>
      </c>
      <c r="J43" s="180">
        <v>102.3</v>
      </c>
      <c r="K43" s="180">
        <v>100.9</v>
      </c>
      <c r="L43" s="180">
        <v>98</v>
      </c>
      <c r="M43" s="232">
        <v>1.31</v>
      </c>
      <c r="N43" s="232">
        <v>2.2999999999999998</v>
      </c>
      <c r="O43" s="259">
        <v>981736</v>
      </c>
      <c r="P43" s="259">
        <v>1185032</v>
      </c>
      <c r="Q43" s="199">
        <v>100.6</v>
      </c>
      <c r="R43" s="136">
        <v>206603</v>
      </c>
      <c r="S43" s="161">
        <v>860828</v>
      </c>
      <c r="T43" s="136" t="s">
        <v>31</v>
      </c>
      <c r="U43" s="143"/>
    </row>
    <row r="44" spans="1:23" s="106" customFormat="1" ht="13.7" customHeight="1">
      <c r="B44" s="117" t="s">
        <v>134</v>
      </c>
      <c r="C44" s="127"/>
      <c r="D44" s="136">
        <v>12435</v>
      </c>
      <c r="E44" s="136">
        <v>1246080</v>
      </c>
      <c r="F44" s="136">
        <v>0</v>
      </c>
      <c r="G44" s="136">
        <v>9653505</v>
      </c>
      <c r="H44" s="136">
        <v>5879522</v>
      </c>
      <c r="I44" s="181">
        <v>103.9</v>
      </c>
      <c r="J44" s="180">
        <v>105.6</v>
      </c>
      <c r="K44" s="180">
        <v>98.9</v>
      </c>
      <c r="L44" s="179">
        <v>98.2</v>
      </c>
      <c r="M44" s="232">
        <v>1.29</v>
      </c>
      <c r="N44" s="232">
        <v>2.2799999999999998</v>
      </c>
      <c r="O44" s="260">
        <v>1008730</v>
      </c>
      <c r="P44" s="260">
        <v>1103951</v>
      </c>
      <c r="Q44" s="199">
        <v>99.5</v>
      </c>
      <c r="R44" s="136">
        <v>216049</v>
      </c>
      <c r="S44" s="161">
        <v>800226</v>
      </c>
      <c r="T44" s="136" t="s">
        <v>31</v>
      </c>
      <c r="U44" s="136"/>
    </row>
    <row r="45" spans="1:23" s="106" customFormat="1" ht="13.7" customHeight="1">
      <c r="B45" s="118" t="s">
        <v>0</v>
      </c>
      <c r="C45" s="127"/>
      <c r="D45" s="136">
        <v>12380</v>
      </c>
      <c r="E45" s="136">
        <v>1240778</v>
      </c>
      <c r="F45" s="136">
        <v>0</v>
      </c>
      <c r="G45" s="161">
        <v>9869465</v>
      </c>
      <c r="H45" s="136">
        <v>6124681</v>
      </c>
      <c r="I45" s="181">
        <v>101.2</v>
      </c>
      <c r="J45" s="180">
        <v>108.5</v>
      </c>
      <c r="K45" s="214">
        <v>99.4</v>
      </c>
      <c r="L45" s="214">
        <v>98.1</v>
      </c>
      <c r="M45" s="232">
        <v>1.25</v>
      </c>
      <c r="N45" s="232">
        <v>2.2599999999999998</v>
      </c>
      <c r="O45" s="259">
        <v>1070879</v>
      </c>
      <c r="P45" s="259">
        <v>1125591</v>
      </c>
      <c r="Q45" s="199">
        <v>98.6</v>
      </c>
      <c r="R45" s="136">
        <v>223812</v>
      </c>
      <c r="S45" s="161">
        <v>816018</v>
      </c>
      <c r="T45" s="136" t="s">
        <v>31</v>
      </c>
      <c r="U45" s="136"/>
    </row>
    <row r="46" spans="1:23" s="105" customFormat="1" ht="13.7" customHeight="1">
      <c r="B46" s="119"/>
      <c r="C46" s="128"/>
      <c r="D46" s="138"/>
      <c r="E46" s="138"/>
      <c r="F46" s="138"/>
      <c r="G46" s="138"/>
      <c r="H46" s="138"/>
      <c r="I46" s="182"/>
      <c r="J46" s="182"/>
      <c r="K46" s="182"/>
      <c r="L46" s="182"/>
      <c r="M46" s="243"/>
      <c r="N46" s="243"/>
      <c r="O46" s="261"/>
      <c r="P46" s="261"/>
      <c r="Q46" s="208"/>
      <c r="R46" s="138"/>
      <c r="S46" s="138"/>
      <c r="T46" s="138"/>
      <c r="U46" s="138"/>
    </row>
    <row r="47" spans="1:23" s="105" customFormat="1" ht="13.7" customHeight="1">
      <c r="A47" s="110" t="s">
        <v>123</v>
      </c>
      <c r="B47" s="119" t="s">
        <v>89</v>
      </c>
      <c r="C47" s="128" t="s">
        <v>266</v>
      </c>
      <c r="D47" s="144">
        <v>12378</v>
      </c>
      <c r="E47" s="138">
        <v>1200394</v>
      </c>
      <c r="F47" s="138">
        <v>0</v>
      </c>
      <c r="G47" s="138">
        <v>9886436</v>
      </c>
      <c r="H47" s="138">
        <v>6058614</v>
      </c>
      <c r="I47" s="183">
        <v>101.3</v>
      </c>
      <c r="J47" s="192">
        <v>110</v>
      </c>
      <c r="K47" s="215">
        <v>85.1</v>
      </c>
      <c r="L47" s="226">
        <v>98.1</v>
      </c>
      <c r="M47" s="244">
        <v>1.25</v>
      </c>
      <c r="N47" s="244" t="s">
        <v>785</v>
      </c>
      <c r="O47" s="262">
        <v>91520</v>
      </c>
      <c r="P47" s="262">
        <v>92728</v>
      </c>
      <c r="Q47" s="273">
        <v>95.7</v>
      </c>
      <c r="R47" s="167">
        <v>18976</v>
      </c>
      <c r="S47" s="167">
        <v>65052</v>
      </c>
      <c r="T47" s="184">
        <v>115.2</v>
      </c>
      <c r="U47" s="159"/>
    </row>
    <row r="48" spans="1:23" s="105" customFormat="1" ht="14.25" customHeight="1">
      <c r="A48" s="110"/>
      <c r="B48" s="119" t="s">
        <v>461</v>
      </c>
      <c r="D48" s="144">
        <v>12374</v>
      </c>
      <c r="E48" s="138">
        <v>1240778</v>
      </c>
      <c r="F48" s="138">
        <v>0</v>
      </c>
      <c r="G48" s="138">
        <v>9869465</v>
      </c>
      <c r="H48" s="138">
        <v>6124681</v>
      </c>
      <c r="I48" s="184">
        <v>101</v>
      </c>
      <c r="J48" s="192">
        <v>110.7</v>
      </c>
      <c r="K48" s="215">
        <v>187.6</v>
      </c>
      <c r="L48" s="226">
        <v>98</v>
      </c>
      <c r="M48" s="244">
        <v>1.25</v>
      </c>
      <c r="N48" s="244">
        <v>2.27</v>
      </c>
      <c r="O48" s="262">
        <v>99066</v>
      </c>
      <c r="P48" s="262">
        <v>97863</v>
      </c>
      <c r="Q48" s="273">
        <v>110.1</v>
      </c>
      <c r="R48" s="167">
        <v>23480</v>
      </c>
      <c r="S48" s="167">
        <v>62957</v>
      </c>
      <c r="T48" s="184">
        <v>116.3</v>
      </c>
      <c r="U48" s="159"/>
      <c r="W48" s="293"/>
    </row>
    <row r="49" spans="1:23" s="105" customFormat="1" ht="13.7" customHeight="1">
      <c r="A49" s="110" t="s">
        <v>640</v>
      </c>
      <c r="B49" s="119" t="s">
        <v>616</v>
      </c>
      <c r="C49" s="105" t="s">
        <v>266</v>
      </c>
      <c r="D49" s="144">
        <v>12355</v>
      </c>
      <c r="E49" s="156">
        <v>1203151</v>
      </c>
      <c r="F49" s="159">
        <v>0</v>
      </c>
      <c r="G49" s="159">
        <v>9901711</v>
      </c>
      <c r="H49" s="159">
        <v>6141106</v>
      </c>
      <c r="I49" s="183">
        <v>99.9</v>
      </c>
      <c r="J49" s="198">
        <v>111.2</v>
      </c>
      <c r="K49" s="216">
        <v>78.400000000000006</v>
      </c>
      <c r="L49" s="227">
        <v>97.8</v>
      </c>
      <c r="M49" s="235">
        <v>1.26</v>
      </c>
      <c r="N49" s="244" t="s">
        <v>893</v>
      </c>
      <c r="O49" s="262">
        <v>78652</v>
      </c>
      <c r="P49" s="262">
        <v>106069</v>
      </c>
      <c r="Q49" s="274">
        <v>95.7</v>
      </c>
      <c r="R49" s="262">
        <v>19159</v>
      </c>
      <c r="S49" s="167">
        <v>56134</v>
      </c>
      <c r="T49" s="184">
        <v>116.3</v>
      </c>
      <c r="U49" s="159"/>
      <c r="W49" s="293"/>
    </row>
    <row r="50" spans="1:23" s="105" customFormat="1" ht="13.7" customHeight="1">
      <c r="A50" s="110"/>
      <c r="B50" s="119" t="s">
        <v>36</v>
      </c>
      <c r="D50" s="144">
        <v>12344</v>
      </c>
      <c r="E50" s="159">
        <v>1193680</v>
      </c>
      <c r="F50" s="159">
        <v>0</v>
      </c>
      <c r="G50" s="159">
        <v>9883214</v>
      </c>
      <c r="H50" s="159">
        <v>6139803</v>
      </c>
      <c r="I50" s="183">
        <v>102.2</v>
      </c>
      <c r="J50" s="198">
        <v>110.8</v>
      </c>
      <c r="K50" s="216">
        <v>78</v>
      </c>
      <c r="L50" s="227">
        <v>97.6</v>
      </c>
      <c r="M50" s="235">
        <v>1.24</v>
      </c>
      <c r="N50" s="244" t="s">
        <v>220</v>
      </c>
      <c r="O50" s="262">
        <v>91901</v>
      </c>
      <c r="P50" s="262">
        <v>86046</v>
      </c>
      <c r="Q50" s="274">
        <v>92</v>
      </c>
      <c r="R50" s="167">
        <v>17306</v>
      </c>
      <c r="S50" s="167">
        <v>60583</v>
      </c>
      <c r="T50" s="184">
        <v>117</v>
      </c>
      <c r="U50" s="159"/>
      <c r="W50" s="293"/>
    </row>
    <row r="51" spans="1:23" s="105" customFormat="1" ht="13.7" customHeight="1">
      <c r="A51" s="110"/>
      <c r="B51" s="119" t="s">
        <v>90</v>
      </c>
      <c r="C51" s="128"/>
      <c r="D51" s="144">
        <v>12342</v>
      </c>
      <c r="E51" s="138">
        <v>1186685</v>
      </c>
      <c r="F51" s="159">
        <v>0</v>
      </c>
      <c r="G51" s="138">
        <v>9996567</v>
      </c>
      <c r="H51" s="138">
        <v>6162027</v>
      </c>
      <c r="I51" s="183">
        <v>102.4</v>
      </c>
      <c r="J51" s="198">
        <v>111.1</v>
      </c>
      <c r="K51" s="216">
        <v>82.9</v>
      </c>
      <c r="L51" s="227">
        <v>97.4</v>
      </c>
      <c r="M51" s="235">
        <v>1.26</v>
      </c>
      <c r="N51" s="244" t="s">
        <v>893</v>
      </c>
      <c r="O51" s="262">
        <v>98526</v>
      </c>
      <c r="P51" s="262">
        <v>92983</v>
      </c>
      <c r="Q51" s="275">
        <v>107</v>
      </c>
      <c r="R51" s="167">
        <v>19350</v>
      </c>
      <c r="S51" s="167">
        <v>89432</v>
      </c>
      <c r="T51" s="184">
        <v>115.8</v>
      </c>
      <c r="U51" s="159"/>
      <c r="W51" s="293"/>
    </row>
    <row r="52" spans="1:23" s="105" customFormat="1" ht="13.7" customHeight="1">
      <c r="A52" s="110"/>
      <c r="B52" s="119" t="s">
        <v>109</v>
      </c>
      <c r="C52" s="128"/>
      <c r="D52" s="144">
        <v>12340</v>
      </c>
      <c r="E52" s="156">
        <v>1185939</v>
      </c>
      <c r="F52" s="165">
        <v>0</v>
      </c>
      <c r="G52" s="138">
        <v>10019172</v>
      </c>
      <c r="H52" s="168">
        <v>6149831</v>
      </c>
      <c r="I52" s="183">
        <v>101.3</v>
      </c>
      <c r="J52" s="198">
        <v>111.5</v>
      </c>
      <c r="K52" s="216">
        <v>81.099999999999994</v>
      </c>
      <c r="L52" s="228">
        <v>98.5</v>
      </c>
      <c r="M52" s="235">
        <v>1.26</v>
      </c>
      <c r="N52" s="244" t="s">
        <v>681</v>
      </c>
      <c r="O52" s="262">
        <v>91572</v>
      </c>
      <c r="P52" s="262">
        <v>92855</v>
      </c>
      <c r="Q52" s="273">
        <v>102</v>
      </c>
      <c r="R52" s="167">
        <v>18025</v>
      </c>
      <c r="S52" s="278">
        <v>56188</v>
      </c>
      <c r="T52" s="184">
        <v>115.7</v>
      </c>
      <c r="U52" s="159"/>
      <c r="W52" s="293"/>
    </row>
    <row r="53" spans="1:23" s="105" customFormat="1" ht="13.7" customHeight="1">
      <c r="A53" s="110"/>
      <c r="B53" s="119" t="s">
        <v>134</v>
      </c>
      <c r="C53" s="128"/>
      <c r="D53" s="145">
        <v>12334</v>
      </c>
      <c r="E53" s="138">
        <v>1172896</v>
      </c>
      <c r="F53" s="138">
        <v>0</v>
      </c>
      <c r="G53" s="167">
        <v>10060958</v>
      </c>
      <c r="H53" s="168">
        <v>6168973</v>
      </c>
      <c r="I53" s="183">
        <v>101.2</v>
      </c>
      <c r="J53" s="192">
        <v>111.8</v>
      </c>
      <c r="K53" s="208">
        <v>80</v>
      </c>
      <c r="L53" s="226">
        <v>98.6</v>
      </c>
      <c r="M53" s="244">
        <v>1.24</v>
      </c>
      <c r="N53" s="244" t="s">
        <v>49</v>
      </c>
      <c r="O53" s="262">
        <v>81345</v>
      </c>
      <c r="P53" s="262">
        <v>87770</v>
      </c>
      <c r="Q53" s="273">
        <v>97.8</v>
      </c>
      <c r="R53" s="167">
        <v>18495</v>
      </c>
      <c r="S53" s="167">
        <v>43237</v>
      </c>
      <c r="T53" s="173">
        <v>115.5</v>
      </c>
      <c r="U53" s="159"/>
      <c r="W53" s="293"/>
    </row>
    <row r="54" spans="1:23" s="105" customFormat="1" ht="13.7" customHeight="1">
      <c r="A54" s="114"/>
      <c r="B54" s="119" t="s">
        <v>0</v>
      </c>
      <c r="C54" s="128"/>
      <c r="D54" s="145">
        <v>12337</v>
      </c>
      <c r="E54" s="138">
        <v>1172196</v>
      </c>
      <c r="F54" s="138">
        <v>0</v>
      </c>
      <c r="G54" s="138">
        <v>10034360</v>
      </c>
      <c r="H54" s="167">
        <v>6233302</v>
      </c>
      <c r="I54" s="184">
        <v>103.3</v>
      </c>
      <c r="J54" s="192">
        <v>111.7</v>
      </c>
      <c r="K54" s="208">
        <v>139.30000000000001</v>
      </c>
      <c r="L54" s="226">
        <v>98.6</v>
      </c>
      <c r="M54" s="244">
        <v>1.22</v>
      </c>
      <c r="N54" s="244" t="s">
        <v>898</v>
      </c>
      <c r="O54" s="262">
        <v>91627</v>
      </c>
      <c r="P54" s="262">
        <v>90150</v>
      </c>
      <c r="Q54" s="273">
        <v>92.7</v>
      </c>
      <c r="R54" s="167">
        <v>18821</v>
      </c>
      <c r="S54" s="167">
        <v>55956</v>
      </c>
      <c r="T54" s="184">
        <v>115.9</v>
      </c>
      <c r="U54" s="159"/>
      <c r="W54" s="293"/>
    </row>
    <row r="55" spans="1:23" s="105" customFormat="1" ht="13.7" customHeight="1">
      <c r="A55" s="114"/>
      <c r="B55" s="119" t="s">
        <v>51</v>
      </c>
      <c r="C55" s="128"/>
      <c r="D55" s="146">
        <v>12330</v>
      </c>
      <c r="E55" s="138">
        <v>1172415</v>
      </c>
      <c r="F55" s="138">
        <v>0</v>
      </c>
      <c r="G55" s="138">
        <v>10013921</v>
      </c>
      <c r="H55" s="138">
        <v>6249769</v>
      </c>
      <c r="I55" s="184">
        <v>102.1</v>
      </c>
      <c r="J55" s="192">
        <v>111.9</v>
      </c>
      <c r="K55" s="208">
        <v>139.6</v>
      </c>
      <c r="L55" s="208">
        <v>98.4</v>
      </c>
      <c r="M55" s="245">
        <v>1.22</v>
      </c>
      <c r="N55" s="244" t="s">
        <v>239</v>
      </c>
      <c r="O55" s="262">
        <v>93595</v>
      </c>
      <c r="P55" s="262">
        <v>94827</v>
      </c>
      <c r="Q55" s="273">
        <v>95.8</v>
      </c>
      <c r="R55" s="167">
        <v>19259</v>
      </c>
      <c r="S55" s="167">
        <v>61409</v>
      </c>
      <c r="T55" s="184">
        <v>114.3</v>
      </c>
      <c r="U55" s="159"/>
      <c r="W55" s="293"/>
    </row>
    <row r="56" spans="1:23" s="105" customFormat="1" ht="13.7" customHeight="1">
      <c r="A56" s="114"/>
      <c r="B56" s="119" t="s">
        <v>104</v>
      </c>
      <c r="C56" s="128"/>
      <c r="D56" s="146">
        <v>12330</v>
      </c>
      <c r="E56" s="138">
        <v>1173184</v>
      </c>
      <c r="F56" s="138">
        <v>0</v>
      </c>
      <c r="G56" s="167">
        <v>10045823</v>
      </c>
      <c r="H56" s="138">
        <v>6271271</v>
      </c>
      <c r="I56" s="184">
        <v>100.6</v>
      </c>
      <c r="J56" s="192">
        <v>112.1</v>
      </c>
      <c r="K56" s="208">
        <v>81.400000000000006</v>
      </c>
      <c r="L56" s="184">
        <v>98.3</v>
      </c>
      <c r="M56" s="245">
        <v>1.2</v>
      </c>
      <c r="N56" s="245" t="s">
        <v>946</v>
      </c>
      <c r="O56" s="262">
        <v>84258</v>
      </c>
      <c r="P56" s="263">
        <v>86760</v>
      </c>
      <c r="Q56" s="273">
        <v>99.2</v>
      </c>
      <c r="R56" s="167">
        <v>19277</v>
      </c>
      <c r="S56" s="167">
        <v>60275</v>
      </c>
      <c r="T56" s="184">
        <v>113.2</v>
      </c>
      <c r="U56" s="159"/>
      <c r="W56" s="293"/>
    </row>
    <row r="57" spans="1:23" s="105" customFormat="1" ht="13.7" customHeight="1">
      <c r="A57" s="114"/>
      <c r="B57" s="119" t="s">
        <v>168</v>
      </c>
      <c r="C57" s="128"/>
      <c r="D57" s="146">
        <v>12317</v>
      </c>
      <c r="E57" s="138">
        <v>1166246</v>
      </c>
      <c r="F57" s="138">
        <v>0</v>
      </c>
      <c r="G57" s="138">
        <v>10013138</v>
      </c>
      <c r="H57" s="138">
        <v>6301996</v>
      </c>
      <c r="I57" s="185">
        <v>103.2</v>
      </c>
      <c r="J57" s="192">
        <v>112</v>
      </c>
      <c r="K57" s="184">
        <v>80.3</v>
      </c>
      <c r="L57" s="184">
        <v>98.3</v>
      </c>
      <c r="M57" s="234">
        <v>1.2</v>
      </c>
      <c r="N57" s="250" t="s">
        <v>49</v>
      </c>
      <c r="O57" s="263">
        <v>94133</v>
      </c>
      <c r="P57" s="270">
        <v>96506</v>
      </c>
      <c r="Q57" s="273">
        <v>96.2</v>
      </c>
      <c r="R57" s="167">
        <v>17993</v>
      </c>
      <c r="S57" s="167">
        <v>63570</v>
      </c>
      <c r="T57" s="185">
        <v>114.9</v>
      </c>
      <c r="U57" s="159"/>
      <c r="W57" s="293"/>
    </row>
    <row r="58" spans="1:23" s="105" customFormat="1" ht="13.7" customHeight="1">
      <c r="B58" s="119" t="s">
        <v>175</v>
      </c>
      <c r="C58" s="128"/>
      <c r="D58" s="147">
        <v>12321</v>
      </c>
      <c r="E58" s="138">
        <v>1168498</v>
      </c>
      <c r="F58" s="138">
        <v>0</v>
      </c>
      <c r="G58" s="136">
        <v>10031787</v>
      </c>
      <c r="H58" s="136">
        <v>6326912</v>
      </c>
      <c r="I58" s="174">
        <v>104.6</v>
      </c>
      <c r="J58" s="199">
        <v>112.8</v>
      </c>
      <c r="K58" s="174">
        <v>80.599999999999994</v>
      </c>
      <c r="L58" s="174">
        <v>98.3</v>
      </c>
      <c r="M58" s="233">
        <v>1.18</v>
      </c>
      <c r="N58" s="251" t="s">
        <v>474</v>
      </c>
      <c r="O58" s="264">
        <v>97663</v>
      </c>
      <c r="P58" s="264">
        <v>99981</v>
      </c>
      <c r="Q58" s="210">
        <v>95.3</v>
      </c>
      <c r="R58" s="148">
        <v>18810</v>
      </c>
      <c r="S58" s="136">
        <v>71871</v>
      </c>
      <c r="T58" s="174">
        <v>115.4</v>
      </c>
      <c r="U58" s="159"/>
      <c r="W58" s="293"/>
    </row>
    <row r="59" spans="1:23" s="105" customFormat="1" ht="13.7" customHeight="1">
      <c r="A59" s="115"/>
      <c r="B59" s="123" t="s">
        <v>89</v>
      </c>
      <c r="C59" s="131"/>
      <c r="D59" s="148">
        <v>12319</v>
      </c>
      <c r="E59" s="136">
        <v>1168180</v>
      </c>
      <c r="F59" s="136">
        <v>0</v>
      </c>
      <c r="G59" s="136" t="s">
        <v>268</v>
      </c>
      <c r="H59" s="136" t="s">
        <v>268</v>
      </c>
      <c r="I59" s="174" t="s">
        <v>268</v>
      </c>
      <c r="J59" s="199" t="s">
        <v>268</v>
      </c>
      <c r="K59" s="174" t="s">
        <v>268</v>
      </c>
      <c r="L59" s="174" t="s">
        <v>268</v>
      </c>
      <c r="M59" s="233" t="s">
        <v>268</v>
      </c>
      <c r="N59" s="251" t="s">
        <v>268</v>
      </c>
      <c r="O59" s="264" t="s">
        <v>268</v>
      </c>
      <c r="P59" s="264" t="s">
        <v>268</v>
      </c>
      <c r="Q59" s="210" t="s">
        <v>268</v>
      </c>
      <c r="R59" s="148" t="s">
        <v>268</v>
      </c>
      <c r="S59" s="136" t="s">
        <v>268</v>
      </c>
      <c r="T59" s="174" t="s">
        <v>268</v>
      </c>
      <c r="U59" s="159"/>
      <c r="W59" s="293"/>
    </row>
    <row r="60" spans="1:23" s="105" customFormat="1" ht="27" customHeight="1">
      <c r="A60" s="112" t="s">
        <v>137</v>
      </c>
      <c r="B60" s="112"/>
      <c r="C60" s="132"/>
      <c r="D60" s="149" t="s">
        <v>787</v>
      </c>
      <c r="E60" s="157" t="s">
        <v>458</v>
      </c>
      <c r="F60" s="112"/>
      <c r="G60" s="112"/>
      <c r="H60" s="132"/>
      <c r="I60" s="186" t="s">
        <v>407</v>
      </c>
      <c r="J60" s="186" t="s">
        <v>788</v>
      </c>
      <c r="K60" s="157" t="s">
        <v>790</v>
      </c>
      <c r="L60" s="112"/>
      <c r="M60" s="112" t="s">
        <v>790</v>
      </c>
      <c r="N60" s="252"/>
      <c r="O60" s="157" t="s">
        <v>626</v>
      </c>
      <c r="P60" s="132"/>
      <c r="Q60" s="112" t="s">
        <v>947</v>
      </c>
      <c r="R60" s="257" t="s">
        <v>791</v>
      </c>
      <c r="S60" s="149" t="s">
        <v>792</v>
      </c>
      <c r="T60" s="288" t="s">
        <v>575</v>
      </c>
      <c r="U60" s="120"/>
    </row>
    <row r="61" spans="1:23" s="105" customFormat="1" ht="13.7" customHeight="1">
      <c r="A61" s="116" t="s">
        <v>793</v>
      </c>
      <c r="B61" s="116"/>
      <c r="C61" s="116"/>
      <c r="D61" s="116"/>
      <c r="E61" s="116"/>
      <c r="F61" s="116"/>
      <c r="G61" s="116"/>
      <c r="H61" s="116"/>
      <c r="I61" s="116"/>
      <c r="J61" s="116"/>
      <c r="K61" s="116"/>
      <c r="L61" s="116"/>
      <c r="M61" s="105" t="s">
        <v>1014</v>
      </c>
      <c r="N61" s="253"/>
      <c r="O61" s="265"/>
      <c r="P61" s="265"/>
      <c r="Q61" s="265"/>
      <c r="R61" s="265"/>
      <c r="S61" s="265"/>
      <c r="T61" s="265"/>
      <c r="U61" s="291"/>
    </row>
    <row r="62" spans="1:23" s="105" customFormat="1" ht="12.2" customHeight="1">
      <c r="A62" s="105" t="s">
        <v>795</v>
      </c>
      <c r="M62" s="105" t="s">
        <v>1015</v>
      </c>
      <c r="N62" s="95"/>
      <c r="O62" s="95"/>
      <c r="P62" s="95"/>
      <c r="Q62" s="95"/>
      <c r="R62" s="95"/>
      <c r="S62" s="95"/>
      <c r="T62" s="95"/>
      <c r="U62" s="95"/>
    </row>
    <row r="63" spans="1:23" s="105" customFormat="1" ht="13.7" customHeight="1">
      <c r="A63" s="105" t="s">
        <v>553</v>
      </c>
      <c r="M63" s="105" t="s">
        <v>1016</v>
      </c>
    </row>
    <row r="64" spans="1:23" s="105" customFormat="1" ht="12.75" customHeight="1">
      <c r="A64" s="105" t="s">
        <v>909</v>
      </c>
      <c r="M64" s="105" t="s">
        <v>1017</v>
      </c>
      <c r="N64" s="95"/>
      <c r="O64" s="95"/>
      <c r="P64" s="95"/>
      <c r="Q64" s="95"/>
      <c r="R64" s="95"/>
      <c r="S64" s="95"/>
      <c r="T64" s="95"/>
    </row>
    <row r="65" spans="1:14" s="105" customFormat="1" ht="13.7" customHeight="1">
      <c r="A65" s="25"/>
      <c r="M65" s="105" t="s">
        <v>1018</v>
      </c>
    </row>
    <row r="68" spans="1:14">
      <c r="N68" s="234"/>
    </row>
    <row r="69" spans="1:14">
      <c r="N69" s="243"/>
    </row>
    <row r="70" spans="1:14">
      <c r="N70" s="243"/>
    </row>
    <row r="71" spans="1:14">
      <c r="N71" s="234"/>
    </row>
    <row r="72" spans="1:14">
      <c r="N72" s="234"/>
    </row>
    <row r="73" spans="1:14">
      <c r="N73" s="234"/>
    </row>
    <row r="74" spans="1:14">
      <c r="N74" s="234"/>
    </row>
    <row r="75" spans="1:14">
      <c r="N75" s="234"/>
    </row>
    <row r="76" spans="1:14">
      <c r="N76" s="233"/>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orientation="portrait" r:id="rId1"/>
      <headerFooter alignWithMargins="0"/>
    </customSheetView>
  </customSheetViews>
  <mergeCells count="64">
    <mergeCell ref="O3:P3"/>
    <mergeCell ref="E6:F6"/>
    <mergeCell ref="A26:C26"/>
    <mergeCell ref="E26:F26"/>
    <mergeCell ref="G26:H26"/>
    <mergeCell ref="I26:L26"/>
    <mergeCell ref="M26:N26"/>
    <mergeCell ref="O26:P26"/>
    <mergeCell ref="E37:F37"/>
    <mergeCell ref="G37:H37"/>
    <mergeCell ref="O37:P37"/>
    <mergeCell ref="E40:F40"/>
    <mergeCell ref="G40:H40"/>
    <mergeCell ref="M40:N40"/>
    <mergeCell ref="O40:P40"/>
    <mergeCell ref="A60:C60"/>
    <mergeCell ref="E60:H60"/>
    <mergeCell ref="K60:L60"/>
    <mergeCell ref="M60:N60"/>
    <mergeCell ref="O60:P60"/>
    <mergeCell ref="A3:C6"/>
    <mergeCell ref="D3:D4"/>
    <mergeCell ref="E3:F4"/>
    <mergeCell ref="G3:H4"/>
    <mergeCell ref="I3:I4"/>
    <mergeCell ref="J3:J4"/>
    <mergeCell ref="K3:K4"/>
    <mergeCell ref="L3:L4"/>
    <mergeCell ref="M3:M4"/>
    <mergeCell ref="N3:N4"/>
    <mergeCell ref="Q3:Q4"/>
    <mergeCell ref="R3:R4"/>
    <mergeCell ref="S3:S4"/>
    <mergeCell ref="T3:T4"/>
    <mergeCell ref="D5:D6"/>
    <mergeCell ref="G5:G6"/>
    <mergeCell ref="I5:I6"/>
    <mergeCell ref="J5:J6"/>
    <mergeCell ref="K5:K6"/>
    <mergeCell ref="L5:L6"/>
    <mergeCell ref="M5:N6"/>
    <mergeCell ref="O5:P6"/>
    <mergeCell ref="Q5:Q6"/>
    <mergeCell ref="R5:R6"/>
    <mergeCell ref="S5:S6"/>
    <mergeCell ref="T5:T6"/>
    <mergeCell ref="A37:C40"/>
    <mergeCell ref="D37:D38"/>
    <mergeCell ref="M37:M39"/>
    <mergeCell ref="N37:N39"/>
    <mergeCell ref="R37:R39"/>
    <mergeCell ref="S37:S39"/>
    <mergeCell ref="T37:T39"/>
    <mergeCell ref="E38:E39"/>
    <mergeCell ref="F38:F39"/>
    <mergeCell ref="G38:G39"/>
    <mergeCell ref="H38:H39"/>
    <mergeCell ref="I38:I40"/>
    <mergeCell ref="J38:J40"/>
    <mergeCell ref="K38:L40"/>
    <mergeCell ref="O38:O39"/>
    <mergeCell ref="P38:P39"/>
    <mergeCell ref="Q38:Q39"/>
    <mergeCell ref="D39:D40"/>
  </mergeCells>
  <phoneticPr fontId="39"/>
  <dataValidations count="1">
    <dataValidation imeMode="off" allowBlank="1" showDropDown="0" showInputMessage="1" showErrorMessage="1" sqref="IV25 N68:N76 M7:N23 D41:T59 O7:T25 D7:L25"/>
  </dataValidations>
  <printOptions horizontalCentered="1" verticalCentered="1"/>
  <pageMargins left="0.59055118110236227" right="0.59055118110236227" top="0.59055118110236227" bottom="0.19685039370078741" header="0.19685039370078741" footer="0.19685039370078741"/>
  <pageSetup paperSize="9" scale="90" fitToWidth="1" fitToHeight="1" orientation="portrait" usePrinterDefaults="1" r:id="rId2"/>
  <headerFooter alignWithMargins="0"/>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dimension ref="A2:BZ13"/>
  <sheetViews>
    <sheetView showGridLines="0" zoomScale="115" zoomScaleNormal="115" zoomScaleSheetLayoutView="100" workbookViewId="0">
      <selection activeCell="F10" sqref="F10"/>
    </sheetView>
  </sheetViews>
  <sheetFormatPr defaultRowHeight="12"/>
  <cols>
    <col min="1" max="1" width="7.125" style="1024" customWidth="1"/>
    <col min="2" max="2" width="2.75" style="1024" customWidth="1"/>
    <col min="3" max="3" width="2.5" style="1024" customWidth="1"/>
    <col min="4" max="15" width="7" style="1024" customWidth="1"/>
    <col min="16" max="16384" width="9" style="1024" customWidth="1"/>
  </cols>
  <sheetData>
    <row r="2" spans="1:78" ht="19.5" customHeight="1">
      <c r="A2" s="43"/>
      <c r="B2" s="43"/>
      <c r="C2" s="43"/>
      <c r="D2" s="43"/>
      <c r="E2" s="43"/>
      <c r="F2" s="423" t="s">
        <v>695</v>
      </c>
      <c r="H2" s="43"/>
      <c r="I2" s="43"/>
      <c r="J2" s="43"/>
      <c r="K2" s="43"/>
      <c r="L2" s="43"/>
      <c r="M2" s="43"/>
      <c r="N2" s="43"/>
      <c r="O2" s="43"/>
      <c r="P2" s="43"/>
      <c r="Q2" s="43"/>
      <c r="R2" s="43"/>
      <c r="S2" s="43"/>
      <c r="T2" s="43"/>
      <c r="U2" s="43"/>
    </row>
    <row r="3" spans="1:78" ht="12" customHeight="1">
      <c r="A3" s="43" t="s">
        <v>720</v>
      </c>
      <c r="B3" s="43"/>
      <c r="C3" s="43"/>
      <c r="D3" s="43"/>
      <c r="E3" s="43"/>
      <c r="H3" s="1024" t="s">
        <v>309</v>
      </c>
      <c r="I3" s="1575"/>
      <c r="J3" s="1575"/>
      <c r="K3" s="1575"/>
      <c r="L3" s="43"/>
      <c r="M3" s="43"/>
      <c r="N3" s="43"/>
      <c r="O3" s="1581" t="s">
        <v>86</v>
      </c>
      <c r="P3" s="43"/>
      <c r="Q3" s="43"/>
      <c r="R3" s="43"/>
      <c r="S3" s="43"/>
      <c r="T3" s="43"/>
      <c r="U3" s="43"/>
    </row>
    <row r="4" spans="1:78" ht="15" customHeight="1">
      <c r="A4" s="500"/>
      <c r="B4" s="500"/>
      <c r="C4" s="533"/>
      <c r="D4" s="514" t="s">
        <v>197</v>
      </c>
      <c r="E4" s="521"/>
      <c r="F4" s="488" t="s">
        <v>722</v>
      </c>
      <c r="G4" s="500"/>
      <c r="H4" s="514" t="s">
        <v>724</v>
      </c>
      <c r="I4" s="521"/>
      <c r="J4" s="514" t="s">
        <v>182</v>
      </c>
      <c r="K4" s="521"/>
      <c r="L4" s="514" t="s">
        <v>725</v>
      </c>
      <c r="M4" s="521"/>
      <c r="N4" s="514" t="s">
        <v>727</v>
      </c>
      <c r="O4" s="521"/>
      <c r="P4" s="1032"/>
      <c r="Q4" s="1032"/>
      <c r="R4" s="1032"/>
      <c r="S4" s="1032"/>
      <c r="T4" s="1032"/>
    </row>
    <row r="5" spans="1:78" ht="20.25" customHeight="1">
      <c r="A5" s="501"/>
      <c r="B5" s="501"/>
      <c r="C5" s="534"/>
      <c r="D5" s="545" t="s">
        <v>61</v>
      </c>
      <c r="E5" s="514" t="s">
        <v>297</v>
      </c>
      <c r="F5" s="545" t="s">
        <v>61</v>
      </c>
      <c r="G5" s="514" t="s">
        <v>297</v>
      </c>
      <c r="H5" s="545" t="s">
        <v>61</v>
      </c>
      <c r="I5" s="514" t="s">
        <v>297</v>
      </c>
      <c r="J5" s="545" t="s">
        <v>61</v>
      </c>
      <c r="K5" s="514" t="s">
        <v>297</v>
      </c>
      <c r="L5" s="545" t="s">
        <v>61</v>
      </c>
      <c r="M5" s="514" t="s">
        <v>297</v>
      </c>
      <c r="N5" s="545" t="s">
        <v>61</v>
      </c>
      <c r="O5" s="514" t="s">
        <v>297</v>
      </c>
    </row>
    <row r="6" spans="1:78" ht="17.25" customHeight="1">
      <c r="A6" s="1551" t="s">
        <v>854</v>
      </c>
      <c r="B6" s="1551"/>
      <c r="C6" s="1558"/>
      <c r="D6" s="1562">
        <v>18.399999999999999</v>
      </c>
      <c r="E6" s="1566">
        <v>2174.5</v>
      </c>
      <c r="F6" s="1572">
        <v>17.899999999999999</v>
      </c>
      <c r="G6" s="1566">
        <v>2925.5</v>
      </c>
      <c r="H6" s="1562">
        <v>18</v>
      </c>
      <c r="I6" s="1566">
        <v>2680</v>
      </c>
      <c r="J6" s="1562">
        <v>18.7</v>
      </c>
      <c r="K6" s="1566">
        <v>3753.5</v>
      </c>
      <c r="L6" s="1562">
        <v>18.3</v>
      </c>
      <c r="M6" s="1578">
        <v>2767</v>
      </c>
      <c r="N6" s="1562">
        <v>18.399999999999999</v>
      </c>
      <c r="O6" s="1578">
        <v>2996</v>
      </c>
      <c r="P6" s="43"/>
      <c r="Q6" s="43"/>
      <c r="R6" s="43"/>
      <c r="S6" s="43"/>
      <c r="T6" s="43"/>
      <c r="U6" s="43"/>
    </row>
    <row r="7" spans="1:78" ht="15" customHeight="1">
      <c r="A7" s="1317"/>
      <c r="B7" s="1317"/>
      <c r="C7" s="1317"/>
      <c r="D7" s="1563"/>
      <c r="E7" s="1567"/>
      <c r="F7" s="1573"/>
      <c r="G7" s="1567"/>
      <c r="H7" s="1563"/>
      <c r="I7" s="1567"/>
      <c r="J7" s="1563"/>
      <c r="K7" s="1567"/>
      <c r="L7" s="1563"/>
      <c r="M7" s="1579"/>
      <c r="N7" s="1563"/>
      <c r="O7" s="1579"/>
      <c r="P7" s="43"/>
      <c r="Q7" s="43"/>
      <c r="R7" s="43"/>
      <c r="S7" s="43"/>
      <c r="T7" s="43"/>
      <c r="U7" s="43"/>
    </row>
    <row r="8" spans="1:78" ht="15" customHeight="1">
      <c r="A8" s="1552" t="s">
        <v>689</v>
      </c>
      <c r="B8" s="1317">
        <v>9</v>
      </c>
      <c r="C8" s="1559" t="s">
        <v>152</v>
      </c>
      <c r="D8" s="1564">
        <v>25.9</v>
      </c>
      <c r="E8" s="1568">
        <v>174.5</v>
      </c>
      <c r="F8" s="1564">
        <v>26.1</v>
      </c>
      <c r="G8" s="1568">
        <v>255.5</v>
      </c>
      <c r="H8" s="1563">
        <v>26.8</v>
      </c>
      <c r="I8" s="1568">
        <v>238</v>
      </c>
      <c r="J8" s="1564">
        <v>27</v>
      </c>
      <c r="K8" s="1568">
        <v>407</v>
      </c>
      <c r="L8" s="1576">
        <v>26.3</v>
      </c>
      <c r="M8" s="1568">
        <v>195</v>
      </c>
      <c r="N8" s="1563">
        <v>27.1</v>
      </c>
      <c r="O8" s="1568">
        <v>266.5</v>
      </c>
      <c r="P8" s="43"/>
      <c r="Q8" s="43"/>
      <c r="R8" s="43"/>
      <c r="S8" s="43"/>
      <c r="T8" s="43"/>
      <c r="U8" s="43"/>
    </row>
    <row r="9" spans="1:78" ht="15" customHeight="1">
      <c r="A9" s="1553"/>
      <c r="B9" s="1317">
        <v>10</v>
      </c>
      <c r="C9" s="1559"/>
      <c r="D9" s="1564">
        <v>20.3</v>
      </c>
      <c r="E9" s="1568">
        <v>115.5</v>
      </c>
      <c r="F9" s="1564">
        <v>19.100000000000001</v>
      </c>
      <c r="G9" s="1568">
        <v>139</v>
      </c>
      <c r="H9" s="1563">
        <v>19.5</v>
      </c>
      <c r="I9" s="1568">
        <v>92.5</v>
      </c>
      <c r="J9" s="1564">
        <v>20.399999999999999</v>
      </c>
      <c r="K9" s="1568">
        <v>181.5</v>
      </c>
      <c r="L9" s="1576">
        <v>20.8</v>
      </c>
      <c r="M9" s="1568">
        <v>117.5</v>
      </c>
      <c r="N9" s="1563">
        <v>20.9</v>
      </c>
      <c r="O9" s="1568">
        <v>119</v>
      </c>
      <c r="P9" s="43"/>
      <c r="Q9" s="43"/>
      <c r="R9" s="43"/>
      <c r="S9" s="43"/>
      <c r="T9" s="43"/>
      <c r="U9" s="43"/>
    </row>
    <row r="10" spans="1:78" ht="15" customHeight="1">
      <c r="A10" s="1554"/>
      <c r="B10" s="1318">
        <v>11</v>
      </c>
      <c r="C10" s="1560"/>
      <c r="D10" s="1565">
        <v>15.3</v>
      </c>
      <c r="E10" s="1569">
        <v>18.5</v>
      </c>
      <c r="F10" s="1565">
        <v>14.1</v>
      </c>
      <c r="G10" s="1569">
        <v>13.5</v>
      </c>
      <c r="H10" s="1574">
        <v>12.8</v>
      </c>
      <c r="I10" s="1569">
        <v>22</v>
      </c>
      <c r="J10" s="1565">
        <v>14.2</v>
      </c>
      <c r="K10" s="1569">
        <v>18.5</v>
      </c>
      <c r="L10" s="1577">
        <v>14.7</v>
      </c>
      <c r="M10" s="1580">
        <v>32.5</v>
      </c>
      <c r="N10" s="1574">
        <v>13.9</v>
      </c>
      <c r="O10" s="1580">
        <v>10</v>
      </c>
      <c r="P10" s="43"/>
      <c r="Q10" s="43"/>
      <c r="R10" s="43"/>
      <c r="S10" s="43"/>
      <c r="T10" s="43"/>
      <c r="U10" s="43"/>
    </row>
    <row r="11" spans="1:78" s="43" customFormat="1" ht="15.75" customHeight="1">
      <c r="A11" s="1555" t="s">
        <v>933</v>
      </c>
      <c r="B11" s="1557"/>
      <c r="C11" s="1561"/>
      <c r="D11" s="1561"/>
      <c r="E11" s="1570"/>
      <c r="F11" s="1570"/>
      <c r="G11" s="1570"/>
      <c r="H11" s="1570"/>
      <c r="I11" s="1570"/>
      <c r="J11" s="1570"/>
      <c r="K11" s="1570"/>
      <c r="L11" s="1570"/>
      <c r="M11" s="1570"/>
      <c r="N11" s="1570"/>
      <c r="O11" s="1570"/>
      <c r="P11" s="1582"/>
      <c r="Q11" s="1582"/>
      <c r="R11" s="1582"/>
      <c r="S11" s="1582"/>
      <c r="T11" s="1582"/>
      <c r="U11" s="1582"/>
      <c r="V11" s="1582"/>
      <c r="W11" s="1582"/>
      <c r="X11" s="1582"/>
      <c r="Y11" s="1582"/>
      <c r="Z11" s="1582"/>
      <c r="AA11" s="1582"/>
      <c r="AB11" s="1582"/>
      <c r="AC11" s="1582"/>
      <c r="AD11" s="1582"/>
      <c r="AE11" s="1582"/>
      <c r="AF11" s="1583"/>
      <c r="AG11" s="1583"/>
      <c r="AH11" s="1583"/>
      <c r="AI11" s="1583"/>
      <c r="AJ11" s="1583"/>
      <c r="BV11" s="1583">
        <v>11</v>
      </c>
      <c r="BY11" s="1583">
        <v>7</v>
      </c>
      <c r="BZ11" s="1583">
        <v>28</v>
      </c>
    </row>
    <row r="12" spans="1:78">
      <c r="A12" s="1555"/>
      <c r="B12" s="1556"/>
      <c r="C12" s="1556"/>
      <c r="D12" s="1556"/>
      <c r="E12" s="1571"/>
      <c r="F12" s="1571"/>
      <c r="G12" s="1571"/>
      <c r="H12" s="1571"/>
      <c r="I12" s="1571"/>
      <c r="J12" s="1571"/>
      <c r="K12" s="1571"/>
      <c r="L12" s="1571"/>
      <c r="M12" s="1571"/>
      <c r="N12" s="1571"/>
      <c r="O12" s="1571"/>
    </row>
    <row r="13" spans="1:78">
      <c r="A13" s="1556"/>
      <c r="B13" s="1556"/>
      <c r="C13" s="1556"/>
      <c r="D13" s="1556"/>
      <c r="E13" s="1571"/>
      <c r="F13" s="1571"/>
      <c r="G13" s="1571"/>
      <c r="H13" s="1571"/>
      <c r="I13" s="1571"/>
      <c r="J13" s="1571"/>
      <c r="K13" s="1571"/>
      <c r="L13" s="1571"/>
      <c r="M13" s="1571"/>
      <c r="N13" s="1571"/>
      <c r="O13" s="1571"/>
    </row>
  </sheetData>
  <mergeCells count="8">
    <mergeCell ref="D4:E4"/>
    <mergeCell ref="F4:G4"/>
    <mergeCell ref="H4:I4"/>
    <mergeCell ref="J4:K4"/>
    <mergeCell ref="L4:M4"/>
    <mergeCell ref="N4:O4"/>
    <mergeCell ref="A6:C6"/>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dimension ref="A1:T38"/>
  <sheetViews>
    <sheetView showGridLines="0" zoomScale="85" zoomScaleNormal="85" zoomScaleSheetLayoutView="100" workbookViewId="0">
      <selection activeCell="F10" sqref="F10"/>
    </sheetView>
  </sheetViews>
  <sheetFormatPr defaultRowHeight="12"/>
  <cols>
    <col min="1" max="1" width="7.125" style="1024" customWidth="1"/>
    <col min="2" max="2" width="4.875" style="1024" bestFit="1" customWidth="1"/>
    <col min="3" max="3" width="3.25" style="1024" customWidth="1"/>
    <col min="4" max="4" width="4.625" style="1024" customWidth="1"/>
    <col min="5" max="5" width="8.25" style="1024" customWidth="1"/>
    <col min="6" max="6" width="4.625" style="1024" customWidth="1"/>
    <col min="7" max="7" width="8.25" style="1024" customWidth="1"/>
    <col min="8" max="8" width="4.625" style="1024" customWidth="1"/>
    <col min="9" max="9" width="8.25" style="1024" customWidth="1"/>
    <col min="10" max="10" width="4.625" style="1024" customWidth="1"/>
    <col min="11" max="11" width="8.25" style="1024" customWidth="1"/>
    <col min="12" max="12" width="4.625" style="1024" customWidth="1"/>
    <col min="13" max="13" width="8.25" style="1024" customWidth="1"/>
    <col min="14" max="14" width="4.625" style="1024" customWidth="1"/>
    <col min="15" max="15" width="8.25" style="1024" customWidth="1"/>
    <col min="16" max="17" width="7.125" style="1024" customWidth="1"/>
    <col min="18" max="18" width="2.75" style="1024" customWidth="1"/>
    <col min="19" max="19" width="2.5" style="1024" customWidth="1"/>
    <col min="20" max="26" width="11.125" style="1024" customWidth="1"/>
    <col min="27" max="16384" width="9" style="1024" customWidth="1"/>
  </cols>
  <sheetData>
    <row r="1" spans="1:16" ht="12" customHeight="1">
      <c r="P1" s="43"/>
    </row>
    <row r="2" spans="1:16" ht="19.5" customHeight="1">
      <c r="A2" s="966"/>
      <c r="B2" s="966"/>
      <c r="C2" s="966"/>
      <c r="D2" s="966"/>
      <c r="E2" s="1032"/>
      <c r="F2" s="423" t="s">
        <v>170</v>
      </c>
      <c r="H2" s="423"/>
      <c r="I2" s="1598"/>
      <c r="J2" s="1598"/>
      <c r="K2" s="1598"/>
      <c r="L2" s="1598"/>
      <c r="M2" s="1598"/>
      <c r="N2" s="1598"/>
      <c r="O2" s="966"/>
    </row>
    <row r="3" spans="1:16" ht="14.25" customHeight="1">
      <c r="A3" s="528" t="s">
        <v>512</v>
      </c>
      <c r="B3" s="1166"/>
      <c r="C3" s="1166"/>
      <c r="D3" s="1166"/>
      <c r="E3" s="1166"/>
      <c r="F3" s="1166"/>
      <c r="G3" s="1166"/>
      <c r="H3" s="1166"/>
      <c r="I3" s="1599" t="s">
        <v>1013</v>
      </c>
      <c r="J3" s="1599"/>
      <c r="K3" s="1599"/>
      <c r="L3" s="1600"/>
      <c r="M3" s="1166"/>
      <c r="N3" s="1601" t="s">
        <v>619</v>
      </c>
      <c r="O3" s="1601"/>
    </row>
    <row r="4" spans="1:16" ht="13.5" customHeight="1">
      <c r="A4" s="500" t="s">
        <v>359</v>
      </c>
      <c r="B4" s="500"/>
      <c r="C4" s="533"/>
      <c r="D4" s="514" t="s">
        <v>19</v>
      </c>
      <c r="E4" s="521"/>
      <c r="F4" s="521"/>
      <c r="G4" s="537"/>
      <c r="H4" s="514" t="s">
        <v>845</v>
      </c>
      <c r="I4" s="521"/>
      <c r="J4" s="521"/>
      <c r="K4" s="537"/>
      <c r="L4" s="514" t="s">
        <v>635</v>
      </c>
      <c r="M4" s="521"/>
      <c r="N4" s="521"/>
      <c r="O4" s="521"/>
      <c r="P4" s="1602"/>
    </row>
    <row r="5" spans="1:16" ht="13.5" customHeight="1">
      <c r="A5" s="501"/>
      <c r="B5" s="501"/>
      <c r="C5" s="534"/>
      <c r="D5" s="514" t="s">
        <v>213</v>
      </c>
      <c r="E5" s="537"/>
      <c r="F5" s="514" t="s">
        <v>160</v>
      </c>
      <c r="G5" s="537"/>
      <c r="H5" s="514" t="s">
        <v>213</v>
      </c>
      <c r="I5" s="537"/>
      <c r="J5" s="514" t="s">
        <v>160</v>
      </c>
      <c r="K5" s="537"/>
      <c r="L5" s="514" t="s">
        <v>213</v>
      </c>
      <c r="M5" s="537"/>
      <c r="N5" s="514" t="s">
        <v>160</v>
      </c>
      <c r="O5" s="521"/>
      <c r="P5" s="1602"/>
    </row>
    <row r="6" spans="1:16" ht="12.6" customHeight="1">
      <c r="A6" s="353" t="s">
        <v>596</v>
      </c>
      <c r="B6" s="165">
        <v>1</v>
      </c>
      <c r="C6" s="1586" t="s">
        <v>391</v>
      </c>
      <c r="D6" s="165"/>
      <c r="E6" s="1593">
        <v>113</v>
      </c>
      <c r="F6" s="1593"/>
      <c r="G6" s="1593">
        <v>1039</v>
      </c>
      <c r="H6" s="1193"/>
      <c r="I6" s="1593">
        <v>1</v>
      </c>
      <c r="J6" s="1593"/>
      <c r="K6" s="1593">
        <v>4</v>
      </c>
      <c r="L6" s="1193"/>
      <c r="M6" s="1593">
        <v>151</v>
      </c>
      <c r="N6" s="1593"/>
      <c r="O6" s="1593">
        <v>1436</v>
      </c>
      <c r="P6" s="1602"/>
    </row>
    <row r="7" spans="1:16" ht="12.6" customHeight="1">
      <c r="A7" s="65"/>
      <c r="B7" s="165">
        <v>42</v>
      </c>
      <c r="C7" s="1586" t="s">
        <v>391</v>
      </c>
      <c r="D7" s="165"/>
      <c r="E7" s="1593">
        <v>1</v>
      </c>
      <c r="F7" s="1593"/>
      <c r="G7" s="1593">
        <v>7</v>
      </c>
      <c r="H7" s="1193"/>
      <c r="I7" s="1593">
        <v>0</v>
      </c>
      <c r="J7" s="1593"/>
      <c r="K7" s="1593">
        <v>0</v>
      </c>
      <c r="L7" s="1193"/>
      <c r="M7" s="1593">
        <v>1</v>
      </c>
      <c r="N7" s="1593"/>
      <c r="O7" s="1593">
        <v>8</v>
      </c>
      <c r="P7" s="1603"/>
    </row>
    <row r="8" spans="1:16" ht="12.6" customHeight="1">
      <c r="A8" s="65"/>
      <c r="B8" s="165">
        <v>52</v>
      </c>
      <c r="C8" s="1586" t="s">
        <v>391</v>
      </c>
      <c r="D8" s="165"/>
      <c r="E8" s="1593">
        <v>1</v>
      </c>
      <c r="F8" s="1593"/>
      <c r="G8" s="1593">
        <v>18</v>
      </c>
      <c r="H8" s="1193"/>
      <c r="I8" s="1593">
        <v>0</v>
      </c>
      <c r="J8" s="1593"/>
      <c r="K8" s="1593">
        <v>0</v>
      </c>
      <c r="L8" s="1193"/>
      <c r="M8" s="1593">
        <v>1</v>
      </c>
      <c r="N8" s="1593"/>
      <c r="O8" s="1593">
        <v>18</v>
      </c>
      <c r="P8" s="1603"/>
    </row>
    <row r="9" spans="1:16" ht="12.6" customHeight="1">
      <c r="A9" s="65"/>
      <c r="B9" s="165">
        <v>135</v>
      </c>
      <c r="C9" s="1586" t="s">
        <v>391</v>
      </c>
      <c r="D9" s="165"/>
      <c r="E9" s="1593">
        <v>16</v>
      </c>
      <c r="F9" s="1595"/>
      <c r="G9" s="1593">
        <v>162</v>
      </c>
      <c r="H9" s="1193"/>
      <c r="I9" s="1593">
        <v>1</v>
      </c>
      <c r="J9" s="1593"/>
      <c r="K9" s="1593">
        <v>3</v>
      </c>
      <c r="L9" s="1193"/>
      <c r="M9" s="1593">
        <v>23</v>
      </c>
      <c r="N9" s="1593"/>
      <c r="O9" s="1593">
        <v>233</v>
      </c>
      <c r="P9" s="1603"/>
    </row>
    <row r="10" spans="1:16" ht="12.6" customHeight="1">
      <c r="A10" s="65"/>
      <c r="B10" s="165">
        <v>136</v>
      </c>
      <c r="C10" s="1586" t="s">
        <v>391</v>
      </c>
      <c r="D10" s="165"/>
      <c r="E10" s="1593">
        <v>11</v>
      </c>
      <c r="F10" s="1595"/>
      <c r="G10" s="1593">
        <v>124</v>
      </c>
      <c r="H10" s="1193"/>
      <c r="I10" s="1593">
        <v>0</v>
      </c>
      <c r="J10" s="1593"/>
      <c r="K10" s="1593">
        <v>1</v>
      </c>
      <c r="L10" s="1193"/>
      <c r="M10" s="1593">
        <v>13</v>
      </c>
      <c r="N10" s="1593"/>
      <c r="O10" s="1593">
        <v>164</v>
      </c>
      <c r="P10" s="1603"/>
    </row>
    <row r="11" spans="1:16" ht="12.6" customHeight="1">
      <c r="A11" s="65"/>
      <c r="B11" s="165">
        <v>138</v>
      </c>
      <c r="C11" s="1586" t="s">
        <v>391</v>
      </c>
      <c r="D11" s="165"/>
      <c r="E11" s="1593">
        <v>2</v>
      </c>
      <c r="F11" s="1593"/>
      <c r="G11" s="1593">
        <v>21</v>
      </c>
      <c r="H11" s="1193"/>
      <c r="I11" s="1593">
        <v>0</v>
      </c>
      <c r="J11" s="1593"/>
      <c r="K11" s="1593">
        <v>0</v>
      </c>
      <c r="L11" s="1193"/>
      <c r="M11" s="1593">
        <v>4</v>
      </c>
      <c r="N11" s="1593"/>
      <c r="O11" s="1593">
        <v>29</v>
      </c>
      <c r="P11" s="1603"/>
    </row>
    <row r="12" spans="1:16" ht="12.6" customHeight="1">
      <c r="A12" s="65"/>
      <c r="B12" s="165">
        <v>139</v>
      </c>
      <c r="C12" s="1586" t="s">
        <v>391</v>
      </c>
      <c r="D12" s="165"/>
      <c r="E12" s="1593">
        <v>5</v>
      </c>
      <c r="F12" s="1593"/>
      <c r="G12" s="1593">
        <v>113</v>
      </c>
      <c r="H12" s="1193"/>
      <c r="I12" s="1593">
        <v>0</v>
      </c>
      <c r="J12" s="1593"/>
      <c r="K12" s="1593">
        <v>0</v>
      </c>
      <c r="L12" s="1193"/>
      <c r="M12" s="1593">
        <v>6</v>
      </c>
      <c r="N12" s="1593"/>
      <c r="O12" s="1593">
        <v>146</v>
      </c>
      <c r="P12" s="1603"/>
    </row>
    <row r="13" spans="1:16" ht="12.6" customHeight="1">
      <c r="A13" s="65"/>
      <c r="B13" s="165">
        <v>149</v>
      </c>
      <c r="C13" s="1586" t="s">
        <v>391</v>
      </c>
      <c r="D13" s="165"/>
      <c r="E13" s="1593">
        <v>2</v>
      </c>
      <c r="F13" s="1593"/>
      <c r="G13" s="1593">
        <v>17</v>
      </c>
      <c r="H13" s="1193"/>
      <c r="I13" s="1593">
        <v>0</v>
      </c>
      <c r="J13" s="1593"/>
      <c r="K13" s="1593">
        <v>0</v>
      </c>
      <c r="L13" s="1193"/>
      <c r="M13" s="1593">
        <v>2</v>
      </c>
      <c r="N13" s="1593"/>
      <c r="O13" s="1593">
        <v>24</v>
      </c>
      <c r="P13" s="1603"/>
    </row>
    <row r="14" spans="1:16" ht="12.6" customHeight="1">
      <c r="A14" s="65"/>
      <c r="B14" s="165">
        <v>150</v>
      </c>
      <c r="C14" s="1586" t="s">
        <v>391</v>
      </c>
      <c r="D14" s="165"/>
      <c r="E14" s="1593">
        <v>34</v>
      </c>
      <c r="F14" s="1593"/>
      <c r="G14" s="1593">
        <v>299</v>
      </c>
      <c r="H14" s="1193"/>
      <c r="I14" s="1593">
        <v>0</v>
      </c>
      <c r="J14" s="1593"/>
      <c r="K14" s="1593">
        <v>0</v>
      </c>
      <c r="L14" s="1193"/>
      <c r="M14" s="1593">
        <v>49</v>
      </c>
      <c r="N14" s="1593"/>
      <c r="O14" s="1593">
        <v>400</v>
      </c>
      <c r="P14" s="1603"/>
    </row>
    <row r="15" spans="1:16" ht="12.6" customHeight="1">
      <c r="A15" s="65"/>
      <c r="B15" s="165">
        <v>152</v>
      </c>
      <c r="C15" s="1586" t="s">
        <v>391</v>
      </c>
      <c r="D15" s="165"/>
      <c r="E15" s="1593">
        <v>25</v>
      </c>
      <c r="F15" s="1593"/>
      <c r="G15" s="1593">
        <v>251</v>
      </c>
      <c r="H15" s="1193"/>
      <c r="I15" s="1593">
        <v>0</v>
      </c>
      <c r="J15" s="1593"/>
      <c r="K15" s="1593">
        <v>0</v>
      </c>
      <c r="L15" s="1193"/>
      <c r="M15" s="1593">
        <v>29</v>
      </c>
      <c r="N15" s="1593"/>
      <c r="O15" s="1593">
        <v>319</v>
      </c>
      <c r="P15" s="1603"/>
    </row>
    <row r="16" spans="1:16" ht="12.6" customHeight="1">
      <c r="A16" s="65"/>
      <c r="B16" s="165">
        <v>246</v>
      </c>
      <c r="C16" s="1586" t="s">
        <v>391</v>
      </c>
      <c r="D16" s="165"/>
      <c r="E16" s="1593">
        <v>14</v>
      </c>
      <c r="F16" s="1593"/>
      <c r="G16" s="1593">
        <v>103</v>
      </c>
      <c r="H16" s="1193"/>
      <c r="I16" s="1593">
        <v>0</v>
      </c>
      <c r="J16" s="1593"/>
      <c r="K16" s="1593">
        <v>1</v>
      </c>
      <c r="L16" s="1193"/>
      <c r="M16" s="1593">
        <v>14</v>
      </c>
      <c r="N16" s="1593"/>
      <c r="O16" s="1593">
        <v>132</v>
      </c>
      <c r="P16" s="1603"/>
    </row>
    <row r="17" spans="1:20" ht="12.6" customHeight="1">
      <c r="A17" s="65"/>
      <c r="B17" s="165">
        <v>257</v>
      </c>
      <c r="C17" s="1586" t="s">
        <v>391</v>
      </c>
      <c r="D17" s="165"/>
      <c r="E17" s="1593">
        <v>23</v>
      </c>
      <c r="F17" s="1593"/>
      <c r="G17" s="1593">
        <v>195</v>
      </c>
      <c r="H17" s="1193"/>
      <c r="I17" s="1593">
        <v>0</v>
      </c>
      <c r="J17" s="1593"/>
      <c r="K17" s="1593">
        <v>0</v>
      </c>
      <c r="L17" s="1193"/>
      <c r="M17" s="1593">
        <v>30</v>
      </c>
      <c r="N17" s="1593"/>
      <c r="O17" s="1593">
        <v>251</v>
      </c>
      <c r="P17" s="1603"/>
    </row>
    <row r="18" spans="1:20" ht="12.6" customHeight="1">
      <c r="A18" s="65"/>
      <c r="B18" s="165">
        <v>301</v>
      </c>
      <c r="C18" s="1586" t="s">
        <v>391</v>
      </c>
      <c r="D18" s="165"/>
      <c r="E18" s="1593">
        <v>6</v>
      </c>
      <c r="F18" s="1593"/>
      <c r="G18" s="1593">
        <v>57</v>
      </c>
      <c r="H18" s="1193"/>
      <c r="I18" s="1593">
        <v>0</v>
      </c>
      <c r="J18" s="1593"/>
      <c r="K18" s="1593">
        <v>0</v>
      </c>
      <c r="L18" s="1193"/>
      <c r="M18" s="1593">
        <v>8</v>
      </c>
      <c r="N18" s="1593"/>
      <c r="O18" s="1593">
        <v>70</v>
      </c>
      <c r="P18" s="1603"/>
    </row>
    <row r="19" spans="1:20" ht="12.6" customHeight="1">
      <c r="A19" s="65"/>
      <c r="B19" s="165">
        <v>362</v>
      </c>
      <c r="C19" s="1586" t="s">
        <v>391</v>
      </c>
      <c r="D19" s="165"/>
      <c r="E19" s="1593">
        <v>17</v>
      </c>
      <c r="F19" s="1593"/>
      <c r="G19" s="1593">
        <v>120</v>
      </c>
      <c r="H19" s="1193"/>
      <c r="I19" s="1593">
        <v>0</v>
      </c>
      <c r="J19" s="1593"/>
      <c r="K19" s="1593">
        <v>3</v>
      </c>
      <c r="L19" s="1193"/>
      <c r="M19" s="1593">
        <v>21</v>
      </c>
      <c r="N19" s="1593"/>
      <c r="O19" s="1593">
        <v>136</v>
      </c>
      <c r="P19" s="1603"/>
    </row>
    <row r="20" spans="1:20" ht="12.6" customHeight="1">
      <c r="A20" s="65"/>
      <c r="B20" s="165">
        <v>414</v>
      </c>
      <c r="C20" s="1586" t="s">
        <v>391</v>
      </c>
      <c r="D20" s="165"/>
      <c r="E20" s="1593">
        <v>15</v>
      </c>
      <c r="F20" s="1593"/>
      <c r="G20" s="1593">
        <v>97</v>
      </c>
      <c r="H20" s="1193"/>
      <c r="I20" s="1593">
        <v>0</v>
      </c>
      <c r="J20" s="1593"/>
      <c r="K20" s="1593">
        <v>1</v>
      </c>
      <c r="L20" s="1193"/>
      <c r="M20" s="1593">
        <v>19</v>
      </c>
      <c r="N20" s="1593"/>
      <c r="O20" s="1593">
        <v>137</v>
      </c>
      <c r="P20" s="1603"/>
    </row>
    <row r="21" spans="1:20" ht="12.6" customHeight="1">
      <c r="A21" s="65"/>
      <c r="B21" s="165">
        <v>469</v>
      </c>
      <c r="C21" s="1586" t="s">
        <v>391</v>
      </c>
      <c r="D21" s="165"/>
      <c r="E21" s="1593">
        <v>4</v>
      </c>
      <c r="F21" s="1593"/>
      <c r="G21" s="1593">
        <v>27</v>
      </c>
      <c r="H21" s="1193"/>
      <c r="I21" s="1593">
        <v>0</v>
      </c>
      <c r="J21" s="1593"/>
      <c r="K21" s="1593">
        <v>0</v>
      </c>
      <c r="L21" s="1193"/>
      <c r="M21" s="1593">
        <v>5</v>
      </c>
      <c r="N21" s="1593"/>
      <c r="O21" s="1593">
        <v>39</v>
      </c>
      <c r="P21" s="1603"/>
    </row>
    <row r="22" spans="1:20" ht="12.6" customHeight="1">
      <c r="A22" s="65"/>
      <c r="B22" s="165">
        <v>473</v>
      </c>
      <c r="C22" s="1586" t="s">
        <v>391</v>
      </c>
      <c r="D22" s="165"/>
      <c r="E22" s="1593">
        <v>5</v>
      </c>
      <c r="F22" s="1593"/>
      <c r="G22" s="1593">
        <v>24</v>
      </c>
      <c r="H22" s="1193"/>
      <c r="I22" s="1593">
        <v>0</v>
      </c>
      <c r="J22" s="1593"/>
      <c r="K22" s="1593">
        <v>0</v>
      </c>
      <c r="L22" s="1193"/>
      <c r="M22" s="1593">
        <v>6</v>
      </c>
      <c r="N22" s="1593"/>
      <c r="O22" s="1593">
        <v>35</v>
      </c>
      <c r="P22" s="1603"/>
      <c r="T22" s="1604"/>
    </row>
    <row r="23" spans="1:20" ht="12.6" customHeight="1">
      <c r="A23" s="65"/>
      <c r="B23" s="165">
        <v>474</v>
      </c>
      <c r="C23" s="1586" t="s">
        <v>391</v>
      </c>
      <c r="D23" s="165"/>
      <c r="E23" s="1593">
        <v>0</v>
      </c>
      <c r="F23" s="1593"/>
      <c r="G23" s="1593">
        <v>0</v>
      </c>
      <c r="H23" s="1193"/>
      <c r="I23" s="1593">
        <v>0</v>
      </c>
      <c r="J23" s="1593"/>
      <c r="K23" s="1593">
        <v>0</v>
      </c>
      <c r="L23" s="1193"/>
      <c r="M23" s="1593">
        <v>0</v>
      </c>
      <c r="N23" s="1593"/>
      <c r="O23" s="1593">
        <v>0</v>
      </c>
      <c r="P23" s="1603"/>
      <c r="T23" s="1604"/>
    </row>
    <row r="24" spans="1:20" ht="12.6" customHeight="1">
      <c r="A24" s="353" t="s">
        <v>162</v>
      </c>
      <c r="B24" s="353"/>
      <c r="C24" s="1044"/>
      <c r="D24" s="353"/>
      <c r="E24" s="1593">
        <v>154</v>
      </c>
      <c r="F24" s="1593"/>
      <c r="G24" s="1593">
        <v>1392</v>
      </c>
      <c r="H24" s="1193"/>
      <c r="I24" s="1593">
        <v>2</v>
      </c>
      <c r="J24" s="1593"/>
      <c r="K24" s="1593">
        <v>5</v>
      </c>
      <c r="L24" s="1193"/>
      <c r="M24" s="1593">
        <v>204</v>
      </c>
      <c r="N24" s="1593"/>
      <c r="O24" s="1593">
        <v>1751</v>
      </c>
      <c r="P24" s="1603"/>
      <c r="R24" s="1604"/>
      <c r="T24" s="1604"/>
    </row>
    <row r="25" spans="1:20" ht="12.6" customHeight="1">
      <c r="A25" s="353" t="s">
        <v>599</v>
      </c>
      <c r="B25" s="353"/>
      <c r="C25" s="1044"/>
      <c r="D25" s="353"/>
      <c r="E25" s="1593">
        <v>175</v>
      </c>
      <c r="F25" s="1593"/>
      <c r="G25" s="1593">
        <v>1810</v>
      </c>
      <c r="H25" s="1193"/>
      <c r="I25" s="1593">
        <v>0</v>
      </c>
      <c r="J25" s="1593"/>
      <c r="K25" s="1593">
        <v>4</v>
      </c>
      <c r="L25" s="1193"/>
      <c r="M25" s="1593">
        <v>225</v>
      </c>
      <c r="N25" s="1593"/>
      <c r="O25" s="1593">
        <v>2262</v>
      </c>
      <c r="P25" s="1603"/>
      <c r="T25" s="1604"/>
    </row>
    <row r="26" spans="1:20" ht="12.6" customHeight="1">
      <c r="A26" s="353" t="s">
        <v>221</v>
      </c>
      <c r="B26" s="353"/>
      <c r="C26" s="1044"/>
      <c r="D26" s="353"/>
      <c r="E26" s="1593">
        <v>701</v>
      </c>
      <c r="F26" s="1593"/>
      <c r="G26" s="1593">
        <v>6496</v>
      </c>
      <c r="H26" s="1193"/>
      <c r="I26" s="1593">
        <v>3</v>
      </c>
      <c r="J26" s="1593"/>
      <c r="K26" s="1593">
        <v>18</v>
      </c>
      <c r="L26" s="1193"/>
      <c r="M26" s="1593">
        <v>824</v>
      </c>
      <c r="N26" s="1593"/>
      <c r="O26" s="1593">
        <v>7859</v>
      </c>
      <c r="P26" s="1603"/>
      <c r="T26" s="1604"/>
    </row>
    <row r="27" spans="1:20" ht="12.6" customHeight="1">
      <c r="A27" s="353" t="s">
        <v>891</v>
      </c>
      <c r="B27" s="353"/>
      <c r="C27" s="1044"/>
      <c r="D27" s="353"/>
      <c r="E27" s="1593">
        <v>6</v>
      </c>
      <c r="F27" s="1593"/>
      <c r="G27" s="1593">
        <v>70</v>
      </c>
      <c r="H27" s="1193"/>
      <c r="I27" s="1593">
        <v>0</v>
      </c>
      <c r="J27" s="1593"/>
      <c r="K27" s="1593">
        <v>3</v>
      </c>
      <c r="L27" s="1193"/>
      <c r="M27" s="1593">
        <v>7</v>
      </c>
      <c r="N27" s="1593"/>
      <c r="O27" s="1593">
        <v>112</v>
      </c>
      <c r="P27" s="1603"/>
    </row>
    <row r="28" spans="1:20" ht="12.6" customHeight="1">
      <c r="A28" s="1584" t="s">
        <v>739</v>
      </c>
      <c r="B28" s="1584"/>
      <c r="C28" s="1587"/>
      <c r="D28" s="353"/>
      <c r="E28" s="1593">
        <v>5</v>
      </c>
      <c r="F28" s="1593"/>
      <c r="G28" s="1593">
        <v>74</v>
      </c>
      <c r="H28" s="1193"/>
      <c r="I28" s="1593">
        <v>0</v>
      </c>
      <c r="J28" s="1593"/>
      <c r="K28" s="1593">
        <v>0</v>
      </c>
      <c r="L28" s="1193"/>
      <c r="M28" s="1593">
        <v>14</v>
      </c>
      <c r="N28" s="1593"/>
      <c r="O28" s="1593">
        <v>150</v>
      </c>
      <c r="P28" s="1603"/>
    </row>
    <row r="29" spans="1:20" ht="12.6" customHeight="1">
      <c r="A29" s="353" t="s">
        <v>415</v>
      </c>
      <c r="B29" s="353"/>
      <c r="C29" s="1044"/>
      <c r="D29" s="1589"/>
      <c r="E29" s="1593">
        <v>0</v>
      </c>
      <c r="F29" s="1593"/>
      <c r="G29" s="1593">
        <v>0</v>
      </c>
      <c r="H29" s="1193"/>
      <c r="I29" s="1593">
        <v>0</v>
      </c>
      <c r="J29" s="1593"/>
      <c r="K29" s="1593">
        <v>0</v>
      </c>
      <c r="L29" s="1193"/>
      <c r="M29" s="1593">
        <v>0</v>
      </c>
      <c r="N29" s="1593"/>
      <c r="O29" s="1593">
        <v>0</v>
      </c>
      <c r="P29" s="1602"/>
    </row>
    <row r="30" spans="1:20" ht="12.6" customHeight="1">
      <c r="A30" s="353" t="s">
        <v>600</v>
      </c>
      <c r="B30" s="353"/>
      <c r="C30" s="1044"/>
      <c r="D30" s="1589"/>
      <c r="E30" s="1593">
        <v>2</v>
      </c>
      <c r="F30" s="1593"/>
      <c r="G30" s="1593">
        <v>31</v>
      </c>
      <c r="H30" s="1193"/>
      <c r="I30" s="1593">
        <v>0</v>
      </c>
      <c r="J30" s="1593"/>
      <c r="K30" s="1593">
        <v>1</v>
      </c>
      <c r="L30" s="1193"/>
      <c r="M30" s="1593">
        <v>2</v>
      </c>
      <c r="N30" s="1593"/>
      <c r="O30" s="1593">
        <v>49</v>
      </c>
      <c r="P30" s="1602"/>
    </row>
    <row r="31" spans="1:20" ht="12.6" customHeight="1">
      <c r="A31" s="353" t="s">
        <v>601</v>
      </c>
      <c r="B31" s="353"/>
      <c r="C31" s="1044"/>
      <c r="D31" s="1590"/>
      <c r="E31" s="1592">
        <v>93</v>
      </c>
      <c r="F31" s="1592"/>
      <c r="G31" s="1592">
        <v>862</v>
      </c>
      <c r="H31" s="1597"/>
      <c r="I31" s="1592">
        <v>0</v>
      </c>
      <c r="J31" s="1592"/>
      <c r="K31" s="1592">
        <v>4</v>
      </c>
      <c r="L31" s="1597"/>
      <c r="M31" s="1592">
        <v>115</v>
      </c>
      <c r="N31" s="1592"/>
      <c r="O31" s="1592">
        <v>1050</v>
      </c>
      <c r="P31" s="1602"/>
    </row>
    <row r="32" spans="1:20" ht="12.6" customHeight="1">
      <c r="A32" s="1585" t="s">
        <v>604</v>
      </c>
      <c r="B32" s="1585"/>
      <c r="C32" s="1588"/>
      <c r="D32" s="1591"/>
      <c r="E32" s="1594">
        <v>1430</v>
      </c>
      <c r="F32" s="1596"/>
      <c r="G32" s="1594">
        <v>13409</v>
      </c>
      <c r="H32" s="1596"/>
      <c r="I32" s="1594">
        <v>7</v>
      </c>
      <c r="J32" s="1596"/>
      <c r="K32" s="1594">
        <v>48</v>
      </c>
      <c r="L32" s="1596"/>
      <c r="M32" s="1594">
        <v>1773</v>
      </c>
      <c r="N32" s="1596"/>
      <c r="O32" s="1594">
        <v>16810</v>
      </c>
      <c r="P32" s="1602"/>
    </row>
    <row r="33" spans="1:20" ht="12" customHeight="1">
      <c r="A33" s="498" t="s">
        <v>642</v>
      </c>
      <c r="B33" s="498"/>
      <c r="C33" s="498"/>
      <c r="D33" s="498"/>
      <c r="E33" s="498"/>
      <c r="F33" s="498"/>
      <c r="G33" s="498"/>
      <c r="H33" s="498"/>
      <c r="I33" s="498"/>
      <c r="J33" s="498"/>
      <c r="K33" s="498"/>
      <c r="L33" s="498"/>
      <c r="M33" s="498"/>
      <c r="N33" s="498"/>
      <c r="O33" s="498"/>
    </row>
    <row r="34" spans="1:20" ht="12" customHeight="1">
      <c r="A34" s="966"/>
      <c r="B34" s="966"/>
      <c r="C34" s="966"/>
      <c r="D34" s="966"/>
      <c r="E34" s="966"/>
      <c r="F34" s="966"/>
      <c r="G34" s="966"/>
      <c r="H34" s="966"/>
      <c r="I34" s="966"/>
      <c r="J34" s="966"/>
      <c r="K34" s="966"/>
      <c r="L34" s="966"/>
      <c r="M34" s="966"/>
      <c r="N34" s="966"/>
      <c r="O34" s="966"/>
    </row>
    <row r="35" spans="1:20" ht="13.5">
      <c r="D35" s="24"/>
      <c r="E35" s="24"/>
      <c r="F35" s="24"/>
      <c r="G35" s="24"/>
      <c r="H35" s="24"/>
      <c r="I35" s="24"/>
      <c r="J35" s="24"/>
      <c r="K35" s="24"/>
      <c r="L35" s="24"/>
      <c r="Q35" s="969"/>
      <c r="R35" s="969"/>
      <c r="S35" s="969"/>
      <c r="T35" s="966"/>
    </row>
    <row r="36" spans="1:20" ht="13.5">
      <c r="D36" s="24"/>
      <c r="E36" s="24"/>
      <c r="F36" s="24"/>
      <c r="G36" s="24"/>
      <c r="H36" s="24"/>
      <c r="I36" s="24"/>
      <c r="J36" s="24"/>
      <c r="K36" s="24"/>
      <c r="L36" s="24"/>
    </row>
    <row r="37" spans="1:20" ht="13.5">
      <c r="E37" s="24"/>
      <c r="F37" s="24"/>
      <c r="G37" s="24"/>
      <c r="H37" s="24"/>
      <c r="I37" s="24"/>
      <c r="J37" s="24"/>
      <c r="K37" s="24"/>
      <c r="L37" s="24"/>
    </row>
    <row r="38" spans="1:20" ht="13.5">
      <c r="E38" s="24"/>
      <c r="F38" s="24"/>
      <c r="G38" s="24"/>
      <c r="H38" s="24"/>
      <c r="I38" s="24"/>
      <c r="J38" s="24"/>
      <c r="K38" s="24"/>
      <c r="L38" s="24"/>
    </row>
  </sheetData>
  <mergeCells count="21">
    <mergeCell ref="N3:O3"/>
    <mergeCell ref="D4:G4"/>
    <mergeCell ref="H4:K4"/>
    <mergeCell ref="L4:O4"/>
    <mergeCell ref="D5:E5"/>
    <mergeCell ref="F5:G5"/>
    <mergeCell ref="H5:I5"/>
    <mergeCell ref="J5:K5"/>
    <mergeCell ref="L5:M5"/>
    <mergeCell ref="N5:O5"/>
    <mergeCell ref="A24:C24"/>
    <mergeCell ref="A25:C25"/>
    <mergeCell ref="A26:C26"/>
    <mergeCell ref="A27:C27"/>
    <mergeCell ref="A28:C28"/>
    <mergeCell ref="A29:C29"/>
    <mergeCell ref="A30:C30"/>
    <mergeCell ref="A31:C31"/>
    <mergeCell ref="A32:C32"/>
    <mergeCell ref="A33:O33"/>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P34"/>
  <sheetViews>
    <sheetView showGridLines="0" zoomScaleSheetLayoutView="100" workbookViewId="0">
      <selection activeCell="H22" sqref="H22"/>
    </sheetView>
  </sheetViews>
  <sheetFormatPr defaultRowHeight="12"/>
  <cols>
    <col min="1" max="1" width="7.125" style="1024" customWidth="1"/>
    <col min="2" max="2" width="4.875" style="1024" bestFit="1" customWidth="1"/>
    <col min="3" max="3" width="3.25" style="1024" customWidth="1"/>
    <col min="4" max="4" width="4.625" style="1024" customWidth="1"/>
    <col min="5" max="5" width="8.25" style="1024" customWidth="1"/>
    <col min="6" max="6" width="4.625" style="1024" customWidth="1"/>
    <col min="7" max="7" width="8.25" style="1024" customWidth="1"/>
    <col min="8" max="8" width="4.625" style="1024" customWidth="1"/>
    <col min="9" max="9" width="8.25" style="1024" customWidth="1"/>
    <col min="10" max="10" width="4.625" style="1024" customWidth="1"/>
    <col min="11" max="11" width="8.25" style="1024" customWidth="1"/>
    <col min="12" max="12" width="4.625" style="1024" customWidth="1"/>
    <col min="13" max="13" width="8.25" style="1024" customWidth="1"/>
    <col min="14" max="14" width="4.625" style="1024" customWidth="1"/>
    <col min="15" max="15" width="8.25" style="1024" customWidth="1"/>
    <col min="16" max="16" width="7.125" style="1024" customWidth="1"/>
    <col min="17" max="21" width="11.125" style="1024" customWidth="1"/>
    <col min="22" max="16384" width="9" style="1024" customWidth="1"/>
  </cols>
  <sheetData>
    <row r="1" spans="1:16" ht="13.5" customHeight="1">
      <c r="A1" s="966"/>
      <c r="B1" s="966"/>
      <c r="C1" s="966"/>
      <c r="D1" s="966"/>
      <c r="E1" s="966"/>
      <c r="F1" s="966"/>
      <c r="G1" s="966"/>
      <c r="H1" s="966"/>
      <c r="I1" s="966"/>
      <c r="J1" s="966"/>
      <c r="K1" s="966"/>
      <c r="M1" s="966"/>
      <c r="N1" s="966"/>
      <c r="O1" s="966"/>
    </row>
    <row r="2" spans="1:16" ht="19.5" customHeight="1">
      <c r="A2" s="966"/>
      <c r="B2" s="966"/>
      <c r="C2" s="966"/>
      <c r="D2" s="966"/>
      <c r="E2" s="966"/>
      <c r="F2" s="966"/>
      <c r="G2" s="423" t="s">
        <v>469</v>
      </c>
      <c r="H2" s="966"/>
      <c r="I2" s="966"/>
      <c r="J2" s="966"/>
      <c r="K2" s="966"/>
      <c r="L2" s="966"/>
      <c r="M2" s="966"/>
      <c r="N2" s="966"/>
      <c r="O2" s="1226"/>
    </row>
    <row r="3" spans="1:16" ht="13.5" customHeight="1">
      <c r="A3" s="1605" t="s">
        <v>339</v>
      </c>
      <c r="B3" s="1605"/>
      <c r="C3" s="1605"/>
      <c r="D3" s="1166"/>
      <c r="E3" s="1166"/>
      <c r="F3" s="1166"/>
      <c r="G3" s="1166"/>
      <c r="H3" s="1166"/>
      <c r="I3" s="1624" t="s">
        <v>953</v>
      </c>
      <c r="J3" s="1166"/>
      <c r="K3" s="1166"/>
      <c r="L3" s="1571"/>
      <c r="M3" s="927" t="s">
        <v>236</v>
      </c>
      <c r="N3" s="927"/>
      <c r="O3" s="927"/>
    </row>
    <row r="4" spans="1:16" ht="13.5" customHeight="1">
      <c r="A4" s="500" t="s">
        <v>249</v>
      </c>
      <c r="B4" s="500"/>
      <c r="C4" s="533"/>
      <c r="D4" s="514" t="s">
        <v>637</v>
      </c>
      <c r="E4" s="521"/>
      <c r="F4" s="521"/>
      <c r="G4" s="521"/>
      <c r="H4" s="521"/>
      <c r="I4" s="537"/>
      <c r="J4" s="514" t="s">
        <v>70</v>
      </c>
      <c r="K4" s="521"/>
      <c r="L4" s="521"/>
      <c r="M4" s="521"/>
      <c r="N4" s="521"/>
      <c r="O4" s="521"/>
    </row>
    <row r="5" spans="1:16" ht="13.5" customHeight="1">
      <c r="A5" s="501"/>
      <c r="B5" s="501"/>
      <c r="C5" s="534"/>
      <c r="D5" s="1613" t="s">
        <v>285</v>
      </c>
      <c r="E5" s="1613"/>
      <c r="F5" s="1613" t="s">
        <v>141</v>
      </c>
      <c r="G5" s="1613"/>
      <c r="H5" s="1613" t="s">
        <v>27</v>
      </c>
      <c r="I5" s="1613"/>
      <c r="J5" s="1613" t="s">
        <v>285</v>
      </c>
      <c r="K5" s="1613"/>
      <c r="L5" s="1613" t="s">
        <v>141</v>
      </c>
      <c r="M5" s="1613"/>
      <c r="N5" s="1613" t="s">
        <v>27</v>
      </c>
      <c r="O5" s="1630"/>
    </row>
    <row r="6" spans="1:16" ht="12.6" customHeight="1">
      <c r="A6" s="1571" t="s">
        <v>854</v>
      </c>
      <c r="B6" s="1205">
        <v>10</v>
      </c>
      <c r="C6" s="314" t="s">
        <v>708</v>
      </c>
      <c r="D6" s="1614"/>
      <c r="E6" s="1617">
        <v>125.7</v>
      </c>
      <c r="F6" s="1620" t="s">
        <v>166</v>
      </c>
      <c r="G6" s="1617">
        <v>113.1</v>
      </c>
      <c r="H6" s="1620" t="s">
        <v>166</v>
      </c>
      <c r="I6" s="183">
        <v>108.2</v>
      </c>
      <c r="J6" s="226"/>
      <c r="K6" s="1617">
        <v>125.4</v>
      </c>
      <c r="L6" s="1620" t="s">
        <v>166</v>
      </c>
      <c r="M6" s="1617">
        <v>113.9</v>
      </c>
      <c r="N6" s="1620" t="s">
        <v>166</v>
      </c>
      <c r="O6" s="1617">
        <v>108.1</v>
      </c>
    </row>
    <row r="7" spans="1:16" ht="12.6" customHeight="1">
      <c r="A7" s="1571"/>
      <c r="B7" s="1205">
        <v>11</v>
      </c>
      <c r="C7" s="528"/>
      <c r="D7" s="1614"/>
      <c r="E7" s="1617">
        <v>126.5</v>
      </c>
      <c r="F7" s="1620" t="s">
        <v>166</v>
      </c>
      <c r="G7" s="1617">
        <v>113.7</v>
      </c>
      <c r="H7" s="1620" t="s">
        <v>166</v>
      </c>
      <c r="I7" s="183">
        <v>108.1</v>
      </c>
      <c r="J7" s="226"/>
      <c r="K7" s="1617">
        <v>125.3</v>
      </c>
      <c r="L7" s="1620" t="s">
        <v>166</v>
      </c>
      <c r="M7" s="1617">
        <v>113.5</v>
      </c>
      <c r="N7" s="1620" t="s">
        <v>166</v>
      </c>
      <c r="O7" s="1617">
        <v>108</v>
      </c>
    </row>
    <row r="8" spans="1:16" ht="12.6" customHeight="1">
      <c r="A8" s="1571"/>
      <c r="B8" s="1205">
        <v>12</v>
      </c>
      <c r="C8" s="528"/>
      <c r="D8" s="1614"/>
      <c r="E8" s="1617">
        <v>116.1</v>
      </c>
      <c r="F8" s="1620" t="s">
        <v>166</v>
      </c>
      <c r="G8" s="1617">
        <v>112.6</v>
      </c>
      <c r="H8" s="1620" t="s">
        <v>166</v>
      </c>
      <c r="I8" s="183">
        <v>108.7</v>
      </c>
      <c r="J8" s="226"/>
      <c r="K8" s="1617">
        <v>122.8</v>
      </c>
      <c r="L8" s="1620" t="s">
        <v>166</v>
      </c>
      <c r="M8" s="1617">
        <v>113.1</v>
      </c>
      <c r="N8" s="1620" t="s">
        <v>166</v>
      </c>
      <c r="O8" s="1617">
        <v>108.3</v>
      </c>
    </row>
    <row r="9" spans="1:16" ht="12.6" customHeight="1">
      <c r="A9" s="1571" t="s">
        <v>689</v>
      </c>
      <c r="B9" s="1205">
        <v>1</v>
      </c>
      <c r="C9" s="528" t="s">
        <v>708</v>
      </c>
      <c r="D9" s="1614"/>
      <c r="E9" s="1617">
        <v>123.2</v>
      </c>
      <c r="F9" s="1620"/>
      <c r="G9" s="1617">
        <v>117.4</v>
      </c>
      <c r="H9" s="1620" t="s">
        <v>166</v>
      </c>
      <c r="I9" s="183">
        <v>109.9</v>
      </c>
      <c r="J9" s="226"/>
      <c r="K9" s="1617">
        <v>121.9</v>
      </c>
      <c r="L9" s="1620"/>
      <c r="M9" s="1617">
        <v>114.6</v>
      </c>
      <c r="N9" s="1620" t="s">
        <v>166</v>
      </c>
      <c r="O9" s="1617">
        <v>108.9</v>
      </c>
    </row>
    <row r="10" spans="1:16" ht="12.6" customHeight="1">
      <c r="A10" s="1571"/>
      <c r="B10" s="1205">
        <v>2</v>
      </c>
      <c r="C10" s="528"/>
      <c r="D10" s="1614"/>
      <c r="E10" s="1617">
        <v>119.8</v>
      </c>
      <c r="F10" s="1620"/>
      <c r="G10" s="1617">
        <v>117.2</v>
      </c>
      <c r="H10" s="1620" t="s">
        <v>166</v>
      </c>
      <c r="I10" s="1617">
        <v>110.3</v>
      </c>
      <c r="J10" s="226"/>
      <c r="K10" s="1617">
        <v>119.7</v>
      </c>
      <c r="L10" s="1620" t="s">
        <v>166</v>
      </c>
      <c r="M10" s="1617">
        <v>115.7</v>
      </c>
      <c r="N10" s="1620" t="s">
        <v>166</v>
      </c>
      <c r="O10" s="1617">
        <v>109.6</v>
      </c>
    </row>
    <row r="11" spans="1:16" ht="12.6" customHeight="1">
      <c r="A11" s="1571"/>
      <c r="B11" s="1205">
        <v>3</v>
      </c>
      <c r="C11" s="528"/>
      <c r="D11" s="1614"/>
      <c r="E11" s="1617">
        <v>115.6</v>
      </c>
      <c r="F11" s="1620"/>
      <c r="G11" s="1617">
        <v>114.1</v>
      </c>
      <c r="H11" s="1620" t="s">
        <v>166</v>
      </c>
      <c r="I11" s="1617">
        <v>110.3</v>
      </c>
      <c r="J11" s="226"/>
      <c r="K11" s="1617">
        <v>119.5</v>
      </c>
      <c r="L11" s="1620" t="s">
        <v>166</v>
      </c>
      <c r="M11" s="1617">
        <v>116.2</v>
      </c>
      <c r="N11" s="1620" t="s">
        <v>166</v>
      </c>
      <c r="O11" s="1617">
        <v>110.2</v>
      </c>
    </row>
    <row r="12" spans="1:16" ht="12.6" customHeight="1">
      <c r="A12" s="1571"/>
      <c r="B12" s="1205">
        <v>4</v>
      </c>
      <c r="C12" s="528"/>
      <c r="D12" s="1614"/>
      <c r="E12" s="1617">
        <v>120.4</v>
      </c>
      <c r="F12" s="1620"/>
      <c r="G12" s="1617">
        <v>114.3</v>
      </c>
      <c r="H12" s="1620" t="s">
        <v>166</v>
      </c>
      <c r="I12" s="1617">
        <v>110.5</v>
      </c>
      <c r="J12" s="226"/>
      <c r="K12" s="1617">
        <v>118.6</v>
      </c>
      <c r="L12" s="1620" t="s">
        <v>166</v>
      </c>
      <c r="M12" s="1617">
        <v>115.2</v>
      </c>
      <c r="N12" s="1620" t="s">
        <v>166</v>
      </c>
      <c r="O12" s="1617">
        <v>110.4</v>
      </c>
      <c r="P12" s="1631"/>
    </row>
    <row r="13" spans="1:16" ht="12.6" customHeight="1">
      <c r="A13" s="1571"/>
      <c r="B13" s="1205">
        <v>5</v>
      </c>
      <c r="C13" s="528"/>
      <c r="D13" s="1614"/>
      <c r="E13" s="1617">
        <v>121.7</v>
      </c>
      <c r="F13" s="1620"/>
      <c r="G13" s="1617">
        <v>116.6</v>
      </c>
      <c r="H13" s="1620" t="s">
        <v>166</v>
      </c>
      <c r="I13" s="1617">
        <v>110.4</v>
      </c>
      <c r="J13" s="226"/>
      <c r="K13" s="1617">
        <v>119.2</v>
      </c>
      <c r="L13" s="1620" t="s">
        <v>166</v>
      </c>
      <c r="M13" s="1617">
        <v>115</v>
      </c>
      <c r="N13" s="1620" t="s">
        <v>166</v>
      </c>
      <c r="O13" s="1617">
        <v>110.4</v>
      </c>
    </row>
    <row r="14" spans="1:16" ht="12.6" customHeight="1">
      <c r="A14" s="1571"/>
      <c r="B14" s="1205">
        <v>6</v>
      </c>
      <c r="C14" s="528"/>
      <c r="D14" s="1614"/>
      <c r="E14" s="1617">
        <v>117.5</v>
      </c>
      <c r="F14" s="1620"/>
      <c r="G14" s="1617">
        <v>114.7</v>
      </c>
      <c r="H14" s="1620" t="s">
        <v>166</v>
      </c>
      <c r="I14" s="1617">
        <v>111.1</v>
      </c>
      <c r="J14" s="226"/>
      <c r="K14" s="1617">
        <v>119.9</v>
      </c>
      <c r="L14" s="1620" t="s">
        <v>166</v>
      </c>
      <c r="M14" s="1617">
        <v>115.2</v>
      </c>
      <c r="N14" s="1620" t="s">
        <v>166</v>
      </c>
      <c r="O14" s="1617">
        <v>110.7</v>
      </c>
    </row>
    <row r="15" spans="1:16" ht="12" customHeight="1">
      <c r="A15" s="1571"/>
      <c r="B15" s="1205">
        <v>7</v>
      </c>
      <c r="C15" s="528"/>
      <c r="D15" s="1614"/>
      <c r="E15" s="1617">
        <v>122.2</v>
      </c>
      <c r="F15" s="1620"/>
      <c r="G15" s="1618">
        <v>114.2</v>
      </c>
      <c r="H15" s="1620"/>
      <c r="I15" s="1617">
        <v>110.7</v>
      </c>
      <c r="J15" s="226"/>
      <c r="K15" s="1617">
        <v>120.5</v>
      </c>
      <c r="L15" s="1620"/>
      <c r="M15" s="1617">
        <v>115.2</v>
      </c>
      <c r="N15" s="1620"/>
      <c r="O15" s="1617">
        <v>110.7</v>
      </c>
    </row>
    <row r="16" spans="1:16" s="1025" customFormat="1" ht="12.6" customHeight="1">
      <c r="A16" s="1437"/>
      <c r="B16" s="1205">
        <v>8</v>
      </c>
      <c r="C16" s="314"/>
      <c r="D16" s="1615"/>
      <c r="E16" s="1618">
        <v>119</v>
      </c>
      <c r="F16" s="1621"/>
      <c r="G16" s="1618">
        <v>115.7</v>
      </c>
      <c r="H16" s="1621"/>
      <c r="I16" s="1618">
        <v>110.6</v>
      </c>
      <c r="J16" s="1621"/>
      <c r="K16" s="1617">
        <v>119.6</v>
      </c>
      <c r="L16" s="1621"/>
      <c r="M16" s="1618">
        <v>114.9</v>
      </c>
      <c r="N16" s="1621"/>
      <c r="O16" s="1618">
        <v>110.8</v>
      </c>
    </row>
    <row r="17" spans="1:16" s="1025" customFormat="1" ht="12.6" customHeight="1">
      <c r="A17" s="1410"/>
      <c r="B17" s="1410">
        <v>9</v>
      </c>
      <c r="C17" s="1612"/>
      <c r="D17" s="1616"/>
      <c r="E17" s="1619">
        <v>120.4</v>
      </c>
      <c r="F17" s="1622"/>
      <c r="G17" s="1619">
        <v>115.2</v>
      </c>
      <c r="H17" s="1623"/>
      <c r="I17" s="1619">
        <v>111.2</v>
      </c>
      <c r="J17" s="1625"/>
      <c r="K17" s="1619">
        <v>120.5</v>
      </c>
      <c r="L17" s="1625"/>
      <c r="M17" s="1619">
        <v>115</v>
      </c>
      <c r="N17" s="1623"/>
      <c r="O17" s="1619">
        <v>110.8</v>
      </c>
    </row>
    <row r="18" spans="1:16" s="43" customFormat="1" ht="12.75" customHeight="1">
      <c r="A18" s="1606" t="s">
        <v>521</v>
      </c>
      <c r="B18" s="1606"/>
      <c r="C18" s="1607"/>
      <c r="D18" s="1607"/>
      <c r="E18" s="1607"/>
      <c r="F18" s="1607"/>
      <c r="G18" s="1607"/>
      <c r="H18" s="1607"/>
      <c r="I18" s="1607"/>
      <c r="J18" s="1607"/>
      <c r="K18" s="1607"/>
      <c r="L18" s="1607"/>
      <c r="M18" s="1607"/>
      <c r="N18" s="1607"/>
      <c r="O18" s="1607"/>
      <c r="P18" s="1602"/>
    </row>
    <row r="19" spans="1:16" s="43" customFormat="1" ht="12.95" customHeight="1">
      <c r="A19" s="1607" t="s">
        <v>701</v>
      </c>
      <c r="B19" s="1607"/>
      <c r="C19" s="1607"/>
      <c r="D19" s="1607"/>
      <c r="E19" s="1607"/>
      <c r="F19" s="1607"/>
      <c r="G19" s="1607"/>
      <c r="H19" s="1607"/>
      <c r="I19" s="1607"/>
      <c r="J19" s="1607"/>
      <c r="K19" s="1607"/>
      <c r="L19" s="1607"/>
      <c r="M19" s="1607"/>
      <c r="N19" s="1607"/>
      <c r="O19" s="1607"/>
    </row>
    <row r="20" spans="1:16" s="43" customFormat="1" ht="12.95" customHeight="1">
      <c r="A20" s="1607" t="s">
        <v>702</v>
      </c>
      <c r="B20" s="1607"/>
      <c r="C20" s="1607"/>
      <c r="D20" s="1607"/>
      <c r="E20" s="1607"/>
      <c r="F20" s="1607"/>
      <c r="G20" s="1607"/>
      <c r="H20" s="1607"/>
      <c r="I20" s="1607"/>
      <c r="J20" s="1607"/>
      <c r="K20" s="1607"/>
      <c r="L20" s="1607"/>
      <c r="M20" s="1607"/>
      <c r="N20" s="1607"/>
      <c r="O20" s="1607"/>
    </row>
    <row r="21" spans="1:16" s="43" customFormat="1" ht="12.75" customHeight="1">
      <c r="A21" s="1607" t="s">
        <v>907</v>
      </c>
      <c r="B21" s="1607"/>
      <c r="C21" s="1607"/>
      <c r="D21" s="1607"/>
      <c r="E21" s="1607"/>
      <c r="F21" s="1607"/>
      <c r="G21" s="1607"/>
      <c r="H21" s="1607"/>
      <c r="I21" s="1607"/>
      <c r="J21" s="1607"/>
      <c r="K21" s="1607"/>
      <c r="L21" s="1607"/>
      <c r="M21" s="1607"/>
      <c r="N21" s="1607"/>
      <c r="O21" s="1607"/>
      <c r="P21" s="1583" t="s">
        <v>56</v>
      </c>
    </row>
    <row r="22" spans="1:16" ht="12.75" customHeight="1">
      <c r="A22" s="1608"/>
      <c r="B22" s="1608"/>
      <c r="C22" s="1608"/>
      <c r="D22" s="1608"/>
      <c r="E22" s="1608"/>
      <c r="F22" s="1608"/>
      <c r="G22" s="1608"/>
      <c r="H22" s="1608"/>
      <c r="I22" s="1608"/>
      <c r="J22" s="1608"/>
      <c r="K22" s="1608"/>
      <c r="L22" s="1608"/>
      <c r="M22" s="1608"/>
      <c r="N22" s="1608"/>
      <c r="O22" s="1608"/>
    </row>
    <row r="23" spans="1:16" s="43" customFormat="1" ht="12.95" customHeight="1">
      <c r="A23" s="1609" t="s">
        <v>900</v>
      </c>
      <c r="B23" s="1609"/>
      <c r="C23" s="1609"/>
      <c r="D23" s="0"/>
      <c r="E23" s="0"/>
      <c r="F23" s="0"/>
      <c r="G23" s="0"/>
      <c r="H23" s="0"/>
      <c r="I23" s="0"/>
      <c r="J23" s="0"/>
      <c r="K23" s="0"/>
      <c r="L23" s="1583"/>
      <c r="M23" s="1626"/>
      <c r="N23" s="1583"/>
      <c r="O23" s="1583"/>
    </row>
    <row r="24" spans="1:16" s="43" customFormat="1" ht="12.95" customHeight="1">
      <c r="A24" s="1610" t="s">
        <v>419</v>
      </c>
      <c r="B24" s="1610"/>
      <c r="C24" s="1610"/>
      <c r="D24" s="0"/>
      <c r="E24" s="0"/>
      <c r="F24" s="0"/>
      <c r="G24" s="0"/>
      <c r="H24" s="0"/>
      <c r="I24" s="0"/>
      <c r="J24" s="0"/>
      <c r="K24" s="0"/>
      <c r="L24" s="0"/>
      <c r="M24" s="1607"/>
      <c r="N24" s="1607"/>
      <c r="O24" s="1607"/>
    </row>
    <row r="25" spans="1:16" s="43" customFormat="1" ht="12.95" customHeight="1">
      <c r="A25" s="1583"/>
      <c r="B25" s="1611"/>
      <c r="C25" s="1611"/>
      <c r="D25" s="0"/>
      <c r="E25" s="0"/>
      <c r="F25" s="0"/>
      <c r="G25" s="0"/>
      <c r="H25" s="0"/>
      <c r="I25" s="0"/>
      <c r="J25" s="0"/>
      <c r="K25" s="0"/>
      <c r="L25" s="0"/>
      <c r="M25" s="1607"/>
      <c r="N25" s="1607"/>
      <c r="O25" s="1607"/>
    </row>
    <row r="26" spans="1:16" s="43" customFormat="1" ht="12.95" customHeight="1">
      <c r="A26" s="1583"/>
      <c r="B26" s="1611"/>
      <c r="C26" s="1611"/>
      <c r="D26" s="0"/>
      <c r="E26" s="0"/>
      <c r="F26" s="0"/>
      <c r="G26" s="0"/>
      <c r="H26" s="0"/>
      <c r="I26" s="0"/>
      <c r="J26" s="0"/>
      <c r="K26" s="0"/>
      <c r="L26" s="0"/>
      <c r="M26" s="1627"/>
      <c r="N26" s="1627"/>
      <c r="O26" s="1627"/>
    </row>
    <row r="27" spans="1:16" s="43" customFormat="1" ht="12.95" customHeight="1">
      <c r="A27" s="1583"/>
      <c r="B27" s="1611"/>
      <c r="C27" s="1611"/>
      <c r="D27" s="0"/>
      <c r="E27" s="0"/>
      <c r="F27" s="0"/>
      <c r="G27" s="0"/>
      <c r="H27" s="0"/>
      <c r="I27" s="0"/>
      <c r="J27" s="0"/>
      <c r="K27" s="0"/>
      <c r="L27" s="0"/>
      <c r="M27" s="1627"/>
      <c r="N27" s="1627"/>
      <c r="O27" s="1627"/>
    </row>
    <row r="28" spans="1:16" s="43" customFormat="1" ht="12.95" customHeight="1">
      <c r="A28" s="1583"/>
      <c r="B28" s="1611"/>
      <c r="C28" s="1611"/>
      <c r="D28" s="0"/>
      <c r="E28" s="0"/>
      <c r="F28" s="0"/>
      <c r="G28" s="0"/>
      <c r="H28" s="0"/>
      <c r="I28" s="0"/>
      <c r="J28" s="0"/>
      <c r="K28" s="0"/>
      <c r="L28" s="0"/>
      <c r="M28" s="1628"/>
      <c r="N28" s="1628"/>
      <c r="O28" s="1628"/>
    </row>
    <row r="29" spans="1:16" s="43" customFormat="1" ht="23.25" customHeight="1">
      <c r="A29" s="1583"/>
      <c r="B29" s="1611"/>
      <c r="C29" s="1583"/>
      <c r="D29" s="0"/>
      <c r="E29" s="0"/>
      <c r="F29" s="0"/>
      <c r="G29" s="0"/>
      <c r="H29" s="0"/>
      <c r="I29" s="0"/>
      <c r="J29" s="0"/>
      <c r="K29" s="0"/>
      <c r="L29" s="0"/>
      <c r="M29" s="1629"/>
      <c r="N29" s="1629"/>
      <c r="O29" s="1629"/>
    </row>
    <row r="30" spans="1:16" ht="15" customHeight="1">
      <c r="D30" s="24"/>
      <c r="E30" s="24"/>
      <c r="F30" s="24"/>
      <c r="G30" s="24"/>
      <c r="H30" s="24"/>
      <c r="I30" s="24"/>
      <c r="J30" s="24"/>
      <c r="K30" s="24"/>
      <c r="L30" s="24"/>
    </row>
    <row r="31" spans="1:16" ht="13.5">
      <c r="D31" s="24"/>
      <c r="E31" s="24"/>
      <c r="F31" s="24"/>
      <c r="G31" s="24"/>
      <c r="H31" s="24"/>
      <c r="I31" s="24"/>
      <c r="J31" s="24"/>
      <c r="K31" s="24"/>
      <c r="L31" s="24"/>
      <c r="P31" s="969"/>
    </row>
    <row r="32" spans="1:16" ht="13.5">
      <c r="D32" s="24"/>
      <c r="E32" s="24"/>
      <c r="F32" s="24"/>
      <c r="G32" s="24"/>
      <c r="H32" s="24"/>
      <c r="I32" s="24"/>
      <c r="J32" s="24"/>
      <c r="K32" s="24"/>
      <c r="L32" s="24"/>
    </row>
    <row r="33" spans="5:12" ht="13.5">
      <c r="E33" s="24"/>
      <c r="F33" s="24"/>
      <c r="G33" s="24"/>
      <c r="H33" s="24"/>
      <c r="I33" s="24"/>
      <c r="J33" s="24"/>
      <c r="K33" s="24"/>
      <c r="L33" s="24"/>
    </row>
    <row r="34" spans="5:12" ht="13.5">
      <c r="E34" s="24"/>
      <c r="F34" s="24"/>
      <c r="G34" s="24"/>
      <c r="H34" s="24"/>
      <c r="I34" s="24"/>
      <c r="J34" s="24"/>
      <c r="K34" s="24"/>
      <c r="L34" s="24"/>
    </row>
  </sheetData>
  <mergeCells count="22">
    <mergeCell ref="A3:C3"/>
    <mergeCell ref="M3:O3"/>
    <mergeCell ref="D4:I4"/>
    <mergeCell ref="J4:O4"/>
    <mergeCell ref="D5:E5"/>
    <mergeCell ref="F5:G5"/>
    <mergeCell ref="H5:I5"/>
    <mergeCell ref="J5:K5"/>
    <mergeCell ref="L5:M5"/>
    <mergeCell ref="N5:O5"/>
    <mergeCell ref="A18:O18"/>
    <mergeCell ref="A19:O19"/>
    <mergeCell ref="A20:O20"/>
    <mergeCell ref="A23:C23"/>
    <mergeCell ref="A24:C24"/>
    <mergeCell ref="M24:O24"/>
    <mergeCell ref="M25:O25"/>
    <mergeCell ref="M26:O26"/>
    <mergeCell ref="M27:O27"/>
    <mergeCell ref="M28:O28"/>
    <mergeCell ref="M29:O29"/>
    <mergeCell ref="A4:C5"/>
  </mergeCells>
  <phoneticPr fontId="39"/>
  <printOptions horizontalCentered="1"/>
  <pageMargins left="0.39370078740157483" right="0.39370078740157483" top="0.78740157480314965" bottom="0.19685039370078741" header="0.19685039370078741" footer="0.19685039370078741"/>
  <pageSetup paperSize="9" scale="90" fitToWidth="1" fitToHeight="1" orientation="portrait" usePrinterDefaults="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dimension ref="A2:W69"/>
  <sheetViews>
    <sheetView showGridLines="0" topLeftCell="E28" zoomScaleSheetLayoutView="100" workbookViewId="0">
      <selection activeCell="M35" sqref="M35"/>
    </sheetView>
  </sheetViews>
  <sheetFormatPr defaultRowHeight="12"/>
  <cols>
    <col min="1" max="1" width="8.125" style="294" customWidth="1"/>
    <col min="2" max="2" width="3" style="294" customWidth="1"/>
    <col min="3" max="3" width="2.5" style="294" customWidth="1"/>
    <col min="4" max="4" width="9.625" style="294" customWidth="1"/>
    <col min="5" max="6" width="10.875" style="294" bestFit="1" customWidth="1"/>
    <col min="7" max="11" width="9.625" style="294" customWidth="1"/>
    <col min="12" max="12" width="4.625" style="294" customWidth="1"/>
    <col min="13" max="13" width="10.625" style="294" customWidth="1"/>
    <col min="14" max="17" width="9.625" style="294" customWidth="1"/>
    <col min="18" max="19" width="6.625" style="294" customWidth="1"/>
    <col min="20" max="20" width="7.5" style="294" bestFit="1" customWidth="1"/>
    <col min="21" max="21" width="6.75" style="294" customWidth="1"/>
    <col min="22" max="22" width="6.875" style="294" customWidth="1"/>
    <col min="23" max="23" width="7.125" style="294" customWidth="1"/>
    <col min="24" max="256" width="9" style="294" bestFit="1" customWidth="1"/>
    <col min="257" max="257" width="8.125" style="294" customWidth="1"/>
    <col min="258" max="258" width="3" style="294" customWidth="1"/>
    <col min="259" max="259" width="2.5" style="294" customWidth="1"/>
    <col min="260" max="260" width="9.625" style="294" customWidth="1"/>
    <col min="261" max="262" width="10.875" style="294" bestFit="1" customWidth="1"/>
    <col min="263" max="267" width="9.625" style="294" customWidth="1"/>
    <col min="268" max="268" width="4.625" style="294" customWidth="1"/>
    <col min="269" max="269" width="10.625" style="294" customWidth="1"/>
    <col min="270" max="273" width="9.625" style="294" customWidth="1"/>
    <col min="274" max="275" width="6.625" style="294" customWidth="1"/>
    <col min="276" max="276" width="7.5" style="294" bestFit="1" customWidth="1"/>
    <col min="277" max="277" width="6.75" style="294" customWidth="1"/>
    <col min="278" max="278" width="6.875" style="294" customWidth="1"/>
    <col min="279" max="279" width="7.125" style="294" customWidth="1"/>
    <col min="280" max="512" width="9" style="294" customWidth="1"/>
    <col min="513" max="513" width="8.125" style="294" customWidth="1"/>
    <col min="514" max="514" width="3" style="294" customWidth="1"/>
    <col min="515" max="515" width="2.5" style="294" customWidth="1"/>
    <col min="516" max="516" width="9.625" style="294" customWidth="1"/>
    <col min="517" max="518" width="10.875" style="294" bestFit="1" customWidth="1"/>
    <col min="519" max="523" width="9.625" style="294" customWidth="1"/>
    <col min="524" max="524" width="4.625" style="294" customWidth="1"/>
    <col min="525" max="525" width="10.625" style="294" customWidth="1"/>
    <col min="526" max="529" width="9.625" style="294" customWidth="1"/>
    <col min="530" max="531" width="6.625" style="294" customWidth="1"/>
    <col min="532" max="532" width="7.5" style="294" bestFit="1" customWidth="1"/>
    <col min="533" max="533" width="6.75" style="294" customWidth="1"/>
    <col min="534" max="534" width="6.875" style="294" customWidth="1"/>
    <col min="535" max="535" width="7.125" style="294" customWidth="1"/>
    <col min="536" max="768" width="9" style="294" customWidth="1"/>
    <col min="769" max="769" width="8.125" style="294" customWidth="1"/>
    <col min="770" max="770" width="3" style="294" customWidth="1"/>
    <col min="771" max="771" width="2.5" style="294" customWidth="1"/>
    <col min="772" max="772" width="9.625" style="294" customWidth="1"/>
    <col min="773" max="774" width="10.875" style="294" bestFit="1" customWidth="1"/>
    <col min="775" max="779" width="9.625" style="294" customWidth="1"/>
    <col min="780" max="780" width="4.625" style="294" customWidth="1"/>
    <col min="781" max="781" width="10.625" style="294" customWidth="1"/>
    <col min="782" max="785" width="9.625" style="294" customWidth="1"/>
    <col min="786" max="787" width="6.625" style="294" customWidth="1"/>
    <col min="788" max="788" width="7.5" style="294" bestFit="1" customWidth="1"/>
    <col min="789" max="789" width="6.75" style="294" customWidth="1"/>
    <col min="790" max="790" width="6.875" style="294" customWidth="1"/>
    <col min="791" max="791" width="7.125" style="294" customWidth="1"/>
    <col min="792" max="1024" width="9" style="294" customWidth="1"/>
    <col min="1025" max="1025" width="8.125" style="294" customWidth="1"/>
    <col min="1026" max="1026" width="3" style="294" customWidth="1"/>
    <col min="1027" max="1027" width="2.5" style="294" customWidth="1"/>
    <col min="1028" max="1028" width="9.625" style="294" customWidth="1"/>
    <col min="1029" max="1030" width="10.875" style="294" bestFit="1" customWidth="1"/>
    <col min="1031" max="1035" width="9.625" style="294" customWidth="1"/>
    <col min="1036" max="1036" width="4.625" style="294" customWidth="1"/>
    <col min="1037" max="1037" width="10.625" style="294" customWidth="1"/>
    <col min="1038" max="1041" width="9.625" style="294" customWidth="1"/>
    <col min="1042" max="1043" width="6.625" style="294" customWidth="1"/>
    <col min="1044" max="1044" width="7.5" style="294" bestFit="1" customWidth="1"/>
    <col min="1045" max="1045" width="6.75" style="294" customWidth="1"/>
    <col min="1046" max="1046" width="6.875" style="294" customWidth="1"/>
    <col min="1047" max="1047" width="7.125" style="294" customWidth="1"/>
    <col min="1048" max="1280" width="9" style="294" customWidth="1"/>
    <col min="1281" max="1281" width="8.125" style="294" customWidth="1"/>
    <col min="1282" max="1282" width="3" style="294" customWidth="1"/>
    <col min="1283" max="1283" width="2.5" style="294" customWidth="1"/>
    <col min="1284" max="1284" width="9.625" style="294" customWidth="1"/>
    <col min="1285" max="1286" width="10.875" style="294" bestFit="1" customWidth="1"/>
    <col min="1287" max="1291" width="9.625" style="294" customWidth="1"/>
    <col min="1292" max="1292" width="4.625" style="294" customWidth="1"/>
    <col min="1293" max="1293" width="10.625" style="294" customWidth="1"/>
    <col min="1294" max="1297" width="9.625" style="294" customWidth="1"/>
    <col min="1298" max="1299" width="6.625" style="294" customWidth="1"/>
    <col min="1300" max="1300" width="7.5" style="294" bestFit="1" customWidth="1"/>
    <col min="1301" max="1301" width="6.75" style="294" customWidth="1"/>
    <col min="1302" max="1302" width="6.875" style="294" customWidth="1"/>
    <col min="1303" max="1303" width="7.125" style="294" customWidth="1"/>
    <col min="1304" max="1536" width="9" style="294" customWidth="1"/>
    <col min="1537" max="1537" width="8.125" style="294" customWidth="1"/>
    <col min="1538" max="1538" width="3" style="294" customWidth="1"/>
    <col min="1539" max="1539" width="2.5" style="294" customWidth="1"/>
    <col min="1540" max="1540" width="9.625" style="294" customWidth="1"/>
    <col min="1541" max="1542" width="10.875" style="294" bestFit="1" customWidth="1"/>
    <col min="1543" max="1547" width="9.625" style="294" customWidth="1"/>
    <col min="1548" max="1548" width="4.625" style="294" customWidth="1"/>
    <col min="1549" max="1549" width="10.625" style="294" customWidth="1"/>
    <col min="1550" max="1553" width="9.625" style="294" customWidth="1"/>
    <col min="1554" max="1555" width="6.625" style="294" customWidth="1"/>
    <col min="1556" max="1556" width="7.5" style="294" bestFit="1" customWidth="1"/>
    <col min="1557" max="1557" width="6.75" style="294" customWidth="1"/>
    <col min="1558" max="1558" width="6.875" style="294" customWidth="1"/>
    <col min="1559" max="1559" width="7.125" style="294" customWidth="1"/>
    <col min="1560" max="1792" width="9" style="294" customWidth="1"/>
    <col min="1793" max="1793" width="8.125" style="294" customWidth="1"/>
    <col min="1794" max="1794" width="3" style="294" customWidth="1"/>
    <col min="1795" max="1795" width="2.5" style="294" customWidth="1"/>
    <col min="1796" max="1796" width="9.625" style="294" customWidth="1"/>
    <col min="1797" max="1798" width="10.875" style="294" bestFit="1" customWidth="1"/>
    <col min="1799" max="1803" width="9.625" style="294" customWidth="1"/>
    <col min="1804" max="1804" width="4.625" style="294" customWidth="1"/>
    <col min="1805" max="1805" width="10.625" style="294" customWidth="1"/>
    <col min="1806" max="1809" width="9.625" style="294" customWidth="1"/>
    <col min="1810" max="1811" width="6.625" style="294" customWidth="1"/>
    <col min="1812" max="1812" width="7.5" style="294" bestFit="1" customWidth="1"/>
    <col min="1813" max="1813" width="6.75" style="294" customWidth="1"/>
    <col min="1814" max="1814" width="6.875" style="294" customWidth="1"/>
    <col min="1815" max="1815" width="7.125" style="294" customWidth="1"/>
    <col min="1816" max="2048" width="9" style="294" customWidth="1"/>
    <col min="2049" max="2049" width="8.125" style="294" customWidth="1"/>
    <col min="2050" max="2050" width="3" style="294" customWidth="1"/>
    <col min="2051" max="2051" width="2.5" style="294" customWidth="1"/>
    <col min="2052" max="2052" width="9.625" style="294" customWidth="1"/>
    <col min="2053" max="2054" width="10.875" style="294" bestFit="1" customWidth="1"/>
    <col min="2055" max="2059" width="9.625" style="294" customWidth="1"/>
    <col min="2060" max="2060" width="4.625" style="294" customWidth="1"/>
    <col min="2061" max="2061" width="10.625" style="294" customWidth="1"/>
    <col min="2062" max="2065" width="9.625" style="294" customWidth="1"/>
    <col min="2066" max="2067" width="6.625" style="294" customWidth="1"/>
    <col min="2068" max="2068" width="7.5" style="294" bestFit="1" customWidth="1"/>
    <col min="2069" max="2069" width="6.75" style="294" customWidth="1"/>
    <col min="2070" max="2070" width="6.875" style="294" customWidth="1"/>
    <col min="2071" max="2071" width="7.125" style="294" customWidth="1"/>
    <col min="2072" max="2304" width="9" style="294" customWidth="1"/>
    <col min="2305" max="2305" width="8.125" style="294" customWidth="1"/>
    <col min="2306" max="2306" width="3" style="294" customWidth="1"/>
    <col min="2307" max="2307" width="2.5" style="294" customWidth="1"/>
    <col min="2308" max="2308" width="9.625" style="294" customWidth="1"/>
    <col min="2309" max="2310" width="10.875" style="294" bestFit="1" customWidth="1"/>
    <col min="2311" max="2315" width="9.625" style="294" customWidth="1"/>
    <col min="2316" max="2316" width="4.625" style="294" customWidth="1"/>
    <col min="2317" max="2317" width="10.625" style="294" customWidth="1"/>
    <col min="2318" max="2321" width="9.625" style="294" customWidth="1"/>
    <col min="2322" max="2323" width="6.625" style="294" customWidth="1"/>
    <col min="2324" max="2324" width="7.5" style="294" bestFit="1" customWidth="1"/>
    <col min="2325" max="2325" width="6.75" style="294" customWidth="1"/>
    <col min="2326" max="2326" width="6.875" style="294" customWidth="1"/>
    <col min="2327" max="2327" width="7.125" style="294" customWidth="1"/>
    <col min="2328" max="2560" width="9" style="294" customWidth="1"/>
    <col min="2561" max="2561" width="8.125" style="294" customWidth="1"/>
    <col min="2562" max="2562" width="3" style="294" customWidth="1"/>
    <col min="2563" max="2563" width="2.5" style="294" customWidth="1"/>
    <col min="2564" max="2564" width="9.625" style="294" customWidth="1"/>
    <col min="2565" max="2566" width="10.875" style="294" bestFit="1" customWidth="1"/>
    <col min="2567" max="2571" width="9.625" style="294" customWidth="1"/>
    <col min="2572" max="2572" width="4.625" style="294" customWidth="1"/>
    <col min="2573" max="2573" width="10.625" style="294" customWidth="1"/>
    <col min="2574" max="2577" width="9.625" style="294" customWidth="1"/>
    <col min="2578" max="2579" width="6.625" style="294" customWidth="1"/>
    <col min="2580" max="2580" width="7.5" style="294" bestFit="1" customWidth="1"/>
    <col min="2581" max="2581" width="6.75" style="294" customWidth="1"/>
    <col min="2582" max="2582" width="6.875" style="294" customWidth="1"/>
    <col min="2583" max="2583" width="7.125" style="294" customWidth="1"/>
    <col min="2584" max="2816" width="9" style="294" customWidth="1"/>
    <col min="2817" max="2817" width="8.125" style="294" customWidth="1"/>
    <col min="2818" max="2818" width="3" style="294" customWidth="1"/>
    <col min="2819" max="2819" width="2.5" style="294" customWidth="1"/>
    <col min="2820" max="2820" width="9.625" style="294" customWidth="1"/>
    <col min="2821" max="2822" width="10.875" style="294" bestFit="1" customWidth="1"/>
    <col min="2823" max="2827" width="9.625" style="294" customWidth="1"/>
    <col min="2828" max="2828" width="4.625" style="294" customWidth="1"/>
    <col min="2829" max="2829" width="10.625" style="294" customWidth="1"/>
    <col min="2830" max="2833" width="9.625" style="294" customWidth="1"/>
    <col min="2834" max="2835" width="6.625" style="294" customWidth="1"/>
    <col min="2836" max="2836" width="7.5" style="294" bestFit="1" customWidth="1"/>
    <col min="2837" max="2837" width="6.75" style="294" customWidth="1"/>
    <col min="2838" max="2838" width="6.875" style="294" customWidth="1"/>
    <col min="2839" max="2839" width="7.125" style="294" customWidth="1"/>
    <col min="2840" max="3072" width="9" style="294" customWidth="1"/>
    <col min="3073" max="3073" width="8.125" style="294" customWidth="1"/>
    <col min="3074" max="3074" width="3" style="294" customWidth="1"/>
    <col min="3075" max="3075" width="2.5" style="294" customWidth="1"/>
    <col min="3076" max="3076" width="9.625" style="294" customWidth="1"/>
    <col min="3077" max="3078" width="10.875" style="294" bestFit="1" customWidth="1"/>
    <col min="3079" max="3083" width="9.625" style="294" customWidth="1"/>
    <col min="3084" max="3084" width="4.625" style="294" customWidth="1"/>
    <col min="3085" max="3085" width="10.625" style="294" customWidth="1"/>
    <col min="3086" max="3089" width="9.625" style="294" customWidth="1"/>
    <col min="3090" max="3091" width="6.625" style="294" customWidth="1"/>
    <col min="3092" max="3092" width="7.5" style="294" bestFit="1" customWidth="1"/>
    <col min="3093" max="3093" width="6.75" style="294" customWidth="1"/>
    <col min="3094" max="3094" width="6.875" style="294" customWidth="1"/>
    <col min="3095" max="3095" width="7.125" style="294" customWidth="1"/>
    <col min="3096" max="3328" width="9" style="294" customWidth="1"/>
    <col min="3329" max="3329" width="8.125" style="294" customWidth="1"/>
    <col min="3330" max="3330" width="3" style="294" customWidth="1"/>
    <col min="3331" max="3331" width="2.5" style="294" customWidth="1"/>
    <col min="3332" max="3332" width="9.625" style="294" customWidth="1"/>
    <col min="3333" max="3334" width="10.875" style="294" bestFit="1" customWidth="1"/>
    <col min="3335" max="3339" width="9.625" style="294" customWidth="1"/>
    <col min="3340" max="3340" width="4.625" style="294" customWidth="1"/>
    <col min="3341" max="3341" width="10.625" style="294" customWidth="1"/>
    <col min="3342" max="3345" width="9.625" style="294" customWidth="1"/>
    <col min="3346" max="3347" width="6.625" style="294" customWidth="1"/>
    <col min="3348" max="3348" width="7.5" style="294" bestFit="1" customWidth="1"/>
    <col min="3349" max="3349" width="6.75" style="294" customWidth="1"/>
    <col min="3350" max="3350" width="6.875" style="294" customWidth="1"/>
    <col min="3351" max="3351" width="7.125" style="294" customWidth="1"/>
    <col min="3352" max="3584" width="9" style="294" customWidth="1"/>
    <col min="3585" max="3585" width="8.125" style="294" customWidth="1"/>
    <col min="3586" max="3586" width="3" style="294" customWidth="1"/>
    <col min="3587" max="3587" width="2.5" style="294" customWidth="1"/>
    <col min="3588" max="3588" width="9.625" style="294" customWidth="1"/>
    <col min="3589" max="3590" width="10.875" style="294" bestFit="1" customWidth="1"/>
    <col min="3591" max="3595" width="9.625" style="294" customWidth="1"/>
    <col min="3596" max="3596" width="4.625" style="294" customWidth="1"/>
    <col min="3597" max="3597" width="10.625" style="294" customWidth="1"/>
    <col min="3598" max="3601" width="9.625" style="294" customWidth="1"/>
    <col min="3602" max="3603" width="6.625" style="294" customWidth="1"/>
    <col min="3604" max="3604" width="7.5" style="294" bestFit="1" customWidth="1"/>
    <col min="3605" max="3605" width="6.75" style="294" customWidth="1"/>
    <col min="3606" max="3606" width="6.875" style="294" customWidth="1"/>
    <col min="3607" max="3607" width="7.125" style="294" customWidth="1"/>
    <col min="3608" max="3840" width="9" style="294" customWidth="1"/>
    <col min="3841" max="3841" width="8.125" style="294" customWidth="1"/>
    <col min="3842" max="3842" width="3" style="294" customWidth="1"/>
    <col min="3843" max="3843" width="2.5" style="294" customWidth="1"/>
    <col min="3844" max="3844" width="9.625" style="294" customWidth="1"/>
    <col min="3845" max="3846" width="10.875" style="294" bestFit="1" customWidth="1"/>
    <col min="3847" max="3851" width="9.625" style="294" customWidth="1"/>
    <col min="3852" max="3852" width="4.625" style="294" customWidth="1"/>
    <col min="3853" max="3853" width="10.625" style="294" customWidth="1"/>
    <col min="3854" max="3857" width="9.625" style="294" customWidth="1"/>
    <col min="3858" max="3859" width="6.625" style="294" customWidth="1"/>
    <col min="3860" max="3860" width="7.5" style="294" bestFit="1" customWidth="1"/>
    <col min="3861" max="3861" width="6.75" style="294" customWidth="1"/>
    <col min="3862" max="3862" width="6.875" style="294" customWidth="1"/>
    <col min="3863" max="3863" width="7.125" style="294" customWidth="1"/>
    <col min="3864" max="4096" width="9" style="294" customWidth="1"/>
    <col min="4097" max="4097" width="8.125" style="294" customWidth="1"/>
    <col min="4098" max="4098" width="3" style="294" customWidth="1"/>
    <col min="4099" max="4099" width="2.5" style="294" customWidth="1"/>
    <col min="4100" max="4100" width="9.625" style="294" customWidth="1"/>
    <col min="4101" max="4102" width="10.875" style="294" bestFit="1" customWidth="1"/>
    <col min="4103" max="4107" width="9.625" style="294" customWidth="1"/>
    <col min="4108" max="4108" width="4.625" style="294" customWidth="1"/>
    <col min="4109" max="4109" width="10.625" style="294" customWidth="1"/>
    <col min="4110" max="4113" width="9.625" style="294" customWidth="1"/>
    <col min="4114" max="4115" width="6.625" style="294" customWidth="1"/>
    <col min="4116" max="4116" width="7.5" style="294" bestFit="1" customWidth="1"/>
    <col min="4117" max="4117" width="6.75" style="294" customWidth="1"/>
    <col min="4118" max="4118" width="6.875" style="294" customWidth="1"/>
    <col min="4119" max="4119" width="7.125" style="294" customWidth="1"/>
    <col min="4120" max="4352" width="9" style="294" customWidth="1"/>
    <col min="4353" max="4353" width="8.125" style="294" customWidth="1"/>
    <col min="4354" max="4354" width="3" style="294" customWidth="1"/>
    <col min="4355" max="4355" width="2.5" style="294" customWidth="1"/>
    <col min="4356" max="4356" width="9.625" style="294" customWidth="1"/>
    <col min="4357" max="4358" width="10.875" style="294" bestFit="1" customWidth="1"/>
    <col min="4359" max="4363" width="9.625" style="294" customWidth="1"/>
    <col min="4364" max="4364" width="4.625" style="294" customWidth="1"/>
    <col min="4365" max="4365" width="10.625" style="294" customWidth="1"/>
    <col min="4366" max="4369" width="9.625" style="294" customWidth="1"/>
    <col min="4370" max="4371" width="6.625" style="294" customWidth="1"/>
    <col min="4372" max="4372" width="7.5" style="294" bestFit="1" customWidth="1"/>
    <col min="4373" max="4373" width="6.75" style="294" customWidth="1"/>
    <col min="4374" max="4374" width="6.875" style="294" customWidth="1"/>
    <col min="4375" max="4375" width="7.125" style="294" customWidth="1"/>
    <col min="4376" max="4608" width="9" style="294" customWidth="1"/>
    <col min="4609" max="4609" width="8.125" style="294" customWidth="1"/>
    <col min="4610" max="4610" width="3" style="294" customWidth="1"/>
    <col min="4611" max="4611" width="2.5" style="294" customWidth="1"/>
    <col min="4612" max="4612" width="9.625" style="294" customWidth="1"/>
    <col min="4613" max="4614" width="10.875" style="294" bestFit="1" customWidth="1"/>
    <col min="4615" max="4619" width="9.625" style="294" customWidth="1"/>
    <col min="4620" max="4620" width="4.625" style="294" customWidth="1"/>
    <col min="4621" max="4621" width="10.625" style="294" customWidth="1"/>
    <col min="4622" max="4625" width="9.625" style="294" customWidth="1"/>
    <col min="4626" max="4627" width="6.625" style="294" customWidth="1"/>
    <col min="4628" max="4628" width="7.5" style="294" bestFit="1" customWidth="1"/>
    <col min="4629" max="4629" width="6.75" style="294" customWidth="1"/>
    <col min="4630" max="4630" width="6.875" style="294" customWidth="1"/>
    <col min="4631" max="4631" width="7.125" style="294" customWidth="1"/>
    <col min="4632" max="4864" width="9" style="294" customWidth="1"/>
    <col min="4865" max="4865" width="8.125" style="294" customWidth="1"/>
    <col min="4866" max="4866" width="3" style="294" customWidth="1"/>
    <col min="4867" max="4867" width="2.5" style="294" customWidth="1"/>
    <col min="4868" max="4868" width="9.625" style="294" customWidth="1"/>
    <col min="4869" max="4870" width="10.875" style="294" bestFit="1" customWidth="1"/>
    <col min="4871" max="4875" width="9.625" style="294" customWidth="1"/>
    <col min="4876" max="4876" width="4.625" style="294" customWidth="1"/>
    <col min="4877" max="4877" width="10.625" style="294" customWidth="1"/>
    <col min="4878" max="4881" width="9.625" style="294" customWidth="1"/>
    <col min="4882" max="4883" width="6.625" style="294" customWidth="1"/>
    <col min="4884" max="4884" width="7.5" style="294" bestFit="1" customWidth="1"/>
    <col min="4885" max="4885" width="6.75" style="294" customWidth="1"/>
    <col min="4886" max="4886" width="6.875" style="294" customWidth="1"/>
    <col min="4887" max="4887" width="7.125" style="294" customWidth="1"/>
    <col min="4888" max="5120" width="9" style="294" customWidth="1"/>
    <col min="5121" max="5121" width="8.125" style="294" customWidth="1"/>
    <col min="5122" max="5122" width="3" style="294" customWidth="1"/>
    <col min="5123" max="5123" width="2.5" style="294" customWidth="1"/>
    <col min="5124" max="5124" width="9.625" style="294" customWidth="1"/>
    <col min="5125" max="5126" width="10.875" style="294" bestFit="1" customWidth="1"/>
    <col min="5127" max="5131" width="9.625" style="294" customWidth="1"/>
    <col min="5132" max="5132" width="4.625" style="294" customWidth="1"/>
    <col min="5133" max="5133" width="10.625" style="294" customWidth="1"/>
    <col min="5134" max="5137" width="9.625" style="294" customWidth="1"/>
    <col min="5138" max="5139" width="6.625" style="294" customWidth="1"/>
    <col min="5140" max="5140" width="7.5" style="294" bestFit="1" customWidth="1"/>
    <col min="5141" max="5141" width="6.75" style="294" customWidth="1"/>
    <col min="5142" max="5142" width="6.875" style="294" customWidth="1"/>
    <col min="5143" max="5143" width="7.125" style="294" customWidth="1"/>
    <col min="5144" max="5376" width="9" style="294" customWidth="1"/>
    <col min="5377" max="5377" width="8.125" style="294" customWidth="1"/>
    <col min="5378" max="5378" width="3" style="294" customWidth="1"/>
    <col min="5379" max="5379" width="2.5" style="294" customWidth="1"/>
    <col min="5380" max="5380" width="9.625" style="294" customWidth="1"/>
    <col min="5381" max="5382" width="10.875" style="294" bestFit="1" customWidth="1"/>
    <col min="5383" max="5387" width="9.625" style="294" customWidth="1"/>
    <col min="5388" max="5388" width="4.625" style="294" customWidth="1"/>
    <col min="5389" max="5389" width="10.625" style="294" customWidth="1"/>
    <col min="5390" max="5393" width="9.625" style="294" customWidth="1"/>
    <col min="5394" max="5395" width="6.625" style="294" customWidth="1"/>
    <col min="5396" max="5396" width="7.5" style="294" bestFit="1" customWidth="1"/>
    <col min="5397" max="5397" width="6.75" style="294" customWidth="1"/>
    <col min="5398" max="5398" width="6.875" style="294" customWidth="1"/>
    <col min="5399" max="5399" width="7.125" style="294" customWidth="1"/>
    <col min="5400" max="5632" width="9" style="294" customWidth="1"/>
    <col min="5633" max="5633" width="8.125" style="294" customWidth="1"/>
    <col min="5634" max="5634" width="3" style="294" customWidth="1"/>
    <col min="5635" max="5635" width="2.5" style="294" customWidth="1"/>
    <col min="5636" max="5636" width="9.625" style="294" customWidth="1"/>
    <col min="5637" max="5638" width="10.875" style="294" bestFit="1" customWidth="1"/>
    <col min="5639" max="5643" width="9.625" style="294" customWidth="1"/>
    <col min="5644" max="5644" width="4.625" style="294" customWidth="1"/>
    <col min="5645" max="5645" width="10.625" style="294" customWidth="1"/>
    <col min="5646" max="5649" width="9.625" style="294" customWidth="1"/>
    <col min="5650" max="5651" width="6.625" style="294" customWidth="1"/>
    <col min="5652" max="5652" width="7.5" style="294" bestFit="1" customWidth="1"/>
    <col min="5653" max="5653" width="6.75" style="294" customWidth="1"/>
    <col min="5654" max="5654" width="6.875" style="294" customWidth="1"/>
    <col min="5655" max="5655" width="7.125" style="294" customWidth="1"/>
    <col min="5656" max="5888" width="9" style="294" customWidth="1"/>
    <col min="5889" max="5889" width="8.125" style="294" customWidth="1"/>
    <col min="5890" max="5890" width="3" style="294" customWidth="1"/>
    <col min="5891" max="5891" width="2.5" style="294" customWidth="1"/>
    <col min="5892" max="5892" width="9.625" style="294" customWidth="1"/>
    <col min="5893" max="5894" width="10.875" style="294" bestFit="1" customWidth="1"/>
    <col min="5895" max="5899" width="9.625" style="294" customWidth="1"/>
    <col min="5900" max="5900" width="4.625" style="294" customWidth="1"/>
    <col min="5901" max="5901" width="10.625" style="294" customWidth="1"/>
    <col min="5902" max="5905" width="9.625" style="294" customWidth="1"/>
    <col min="5906" max="5907" width="6.625" style="294" customWidth="1"/>
    <col min="5908" max="5908" width="7.5" style="294" bestFit="1" customWidth="1"/>
    <col min="5909" max="5909" width="6.75" style="294" customWidth="1"/>
    <col min="5910" max="5910" width="6.875" style="294" customWidth="1"/>
    <col min="5911" max="5911" width="7.125" style="294" customWidth="1"/>
    <col min="5912" max="6144" width="9" style="294" customWidth="1"/>
    <col min="6145" max="6145" width="8.125" style="294" customWidth="1"/>
    <col min="6146" max="6146" width="3" style="294" customWidth="1"/>
    <col min="6147" max="6147" width="2.5" style="294" customWidth="1"/>
    <col min="6148" max="6148" width="9.625" style="294" customWidth="1"/>
    <col min="6149" max="6150" width="10.875" style="294" bestFit="1" customWidth="1"/>
    <col min="6151" max="6155" width="9.625" style="294" customWidth="1"/>
    <col min="6156" max="6156" width="4.625" style="294" customWidth="1"/>
    <col min="6157" max="6157" width="10.625" style="294" customWidth="1"/>
    <col min="6158" max="6161" width="9.625" style="294" customWidth="1"/>
    <col min="6162" max="6163" width="6.625" style="294" customWidth="1"/>
    <col min="6164" max="6164" width="7.5" style="294" bestFit="1" customWidth="1"/>
    <col min="6165" max="6165" width="6.75" style="294" customWidth="1"/>
    <col min="6166" max="6166" width="6.875" style="294" customWidth="1"/>
    <col min="6167" max="6167" width="7.125" style="294" customWidth="1"/>
    <col min="6168" max="6400" width="9" style="294" customWidth="1"/>
    <col min="6401" max="6401" width="8.125" style="294" customWidth="1"/>
    <col min="6402" max="6402" width="3" style="294" customWidth="1"/>
    <col min="6403" max="6403" width="2.5" style="294" customWidth="1"/>
    <col min="6404" max="6404" width="9.625" style="294" customWidth="1"/>
    <col min="6405" max="6406" width="10.875" style="294" bestFit="1" customWidth="1"/>
    <col min="6407" max="6411" width="9.625" style="294" customWidth="1"/>
    <col min="6412" max="6412" width="4.625" style="294" customWidth="1"/>
    <col min="6413" max="6413" width="10.625" style="294" customWidth="1"/>
    <col min="6414" max="6417" width="9.625" style="294" customWidth="1"/>
    <col min="6418" max="6419" width="6.625" style="294" customWidth="1"/>
    <col min="6420" max="6420" width="7.5" style="294" bestFit="1" customWidth="1"/>
    <col min="6421" max="6421" width="6.75" style="294" customWidth="1"/>
    <col min="6422" max="6422" width="6.875" style="294" customWidth="1"/>
    <col min="6423" max="6423" width="7.125" style="294" customWidth="1"/>
    <col min="6424" max="6656" width="9" style="294" customWidth="1"/>
    <col min="6657" max="6657" width="8.125" style="294" customWidth="1"/>
    <col min="6658" max="6658" width="3" style="294" customWidth="1"/>
    <col min="6659" max="6659" width="2.5" style="294" customWidth="1"/>
    <col min="6660" max="6660" width="9.625" style="294" customWidth="1"/>
    <col min="6661" max="6662" width="10.875" style="294" bestFit="1" customWidth="1"/>
    <col min="6663" max="6667" width="9.625" style="294" customWidth="1"/>
    <col min="6668" max="6668" width="4.625" style="294" customWidth="1"/>
    <col min="6669" max="6669" width="10.625" style="294" customWidth="1"/>
    <col min="6670" max="6673" width="9.625" style="294" customWidth="1"/>
    <col min="6674" max="6675" width="6.625" style="294" customWidth="1"/>
    <col min="6676" max="6676" width="7.5" style="294" bestFit="1" customWidth="1"/>
    <col min="6677" max="6677" width="6.75" style="294" customWidth="1"/>
    <col min="6678" max="6678" width="6.875" style="294" customWidth="1"/>
    <col min="6679" max="6679" width="7.125" style="294" customWidth="1"/>
    <col min="6680" max="6912" width="9" style="294" customWidth="1"/>
    <col min="6913" max="6913" width="8.125" style="294" customWidth="1"/>
    <col min="6914" max="6914" width="3" style="294" customWidth="1"/>
    <col min="6915" max="6915" width="2.5" style="294" customWidth="1"/>
    <col min="6916" max="6916" width="9.625" style="294" customWidth="1"/>
    <col min="6917" max="6918" width="10.875" style="294" bestFit="1" customWidth="1"/>
    <col min="6919" max="6923" width="9.625" style="294" customWidth="1"/>
    <col min="6924" max="6924" width="4.625" style="294" customWidth="1"/>
    <col min="6925" max="6925" width="10.625" style="294" customWidth="1"/>
    <col min="6926" max="6929" width="9.625" style="294" customWidth="1"/>
    <col min="6930" max="6931" width="6.625" style="294" customWidth="1"/>
    <col min="6932" max="6932" width="7.5" style="294" bestFit="1" customWidth="1"/>
    <col min="6933" max="6933" width="6.75" style="294" customWidth="1"/>
    <col min="6934" max="6934" width="6.875" style="294" customWidth="1"/>
    <col min="6935" max="6935" width="7.125" style="294" customWidth="1"/>
    <col min="6936" max="7168" width="9" style="294" customWidth="1"/>
    <col min="7169" max="7169" width="8.125" style="294" customWidth="1"/>
    <col min="7170" max="7170" width="3" style="294" customWidth="1"/>
    <col min="7171" max="7171" width="2.5" style="294" customWidth="1"/>
    <col min="7172" max="7172" width="9.625" style="294" customWidth="1"/>
    <col min="7173" max="7174" width="10.875" style="294" bestFit="1" customWidth="1"/>
    <col min="7175" max="7179" width="9.625" style="294" customWidth="1"/>
    <col min="7180" max="7180" width="4.625" style="294" customWidth="1"/>
    <col min="7181" max="7181" width="10.625" style="294" customWidth="1"/>
    <col min="7182" max="7185" width="9.625" style="294" customWidth="1"/>
    <col min="7186" max="7187" width="6.625" style="294" customWidth="1"/>
    <col min="7188" max="7188" width="7.5" style="294" bestFit="1" customWidth="1"/>
    <col min="7189" max="7189" width="6.75" style="294" customWidth="1"/>
    <col min="7190" max="7190" width="6.875" style="294" customWidth="1"/>
    <col min="7191" max="7191" width="7.125" style="294" customWidth="1"/>
    <col min="7192" max="7424" width="9" style="294" customWidth="1"/>
    <col min="7425" max="7425" width="8.125" style="294" customWidth="1"/>
    <col min="7426" max="7426" width="3" style="294" customWidth="1"/>
    <col min="7427" max="7427" width="2.5" style="294" customWidth="1"/>
    <col min="7428" max="7428" width="9.625" style="294" customWidth="1"/>
    <col min="7429" max="7430" width="10.875" style="294" bestFit="1" customWidth="1"/>
    <col min="7431" max="7435" width="9.625" style="294" customWidth="1"/>
    <col min="7436" max="7436" width="4.625" style="294" customWidth="1"/>
    <col min="7437" max="7437" width="10.625" style="294" customWidth="1"/>
    <col min="7438" max="7441" width="9.625" style="294" customWidth="1"/>
    <col min="7442" max="7443" width="6.625" style="294" customWidth="1"/>
    <col min="7444" max="7444" width="7.5" style="294" bestFit="1" customWidth="1"/>
    <col min="7445" max="7445" width="6.75" style="294" customWidth="1"/>
    <col min="7446" max="7446" width="6.875" style="294" customWidth="1"/>
    <col min="7447" max="7447" width="7.125" style="294" customWidth="1"/>
    <col min="7448" max="7680" width="9" style="294" customWidth="1"/>
    <col min="7681" max="7681" width="8.125" style="294" customWidth="1"/>
    <col min="7682" max="7682" width="3" style="294" customWidth="1"/>
    <col min="7683" max="7683" width="2.5" style="294" customWidth="1"/>
    <col min="7684" max="7684" width="9.625" style="294" customWidth="1"/>
    <col min="7685" max="7686" width="10.875" style="294" bestFit="1" customWidth="1"/>
    <col min="7687" max="7691" width="9.625" style="294" customWidth="1"/>
    <col min="7692" max="7692" width="4.625" style="294" customWidth="1"/>
    <col min="7693" max="7693" width="10.625" style="294" customWidth="1"/>
    <col min="7694" max="7697" width="9.625" style="294" customWidth="1"/>
    <col min="7698" max="7699" width="6.625" style="294" customWidth="1"/>
    <col min="7700" max="7700" width="7.5" style="294" bestFit="1" customWidth="1"/>
    <col min="7701" max="7701" width="6.75" style="294" customWidth="1"/>
    <col min="7702" max="7702" width="6.875" style="294" customWidth="1"/>
    <col min="7703" max="7703" width="7.125" style="294" customWidth="1"/>
    <col min="7704" max="7936" width="9" style="294" customWidth="1"/>
    <col min="7937" max="7937" width="8.125" style="294" customWidth="1"/>
    <col min="7938" max="7938" width="3" style="294" customWidth="1"/>
    <col min="7939" max="7939" width="2.5" style="294" customWidth="1"/>
    <col min="7940" max="7940" width="9.625" style="294" customWidth="1"/>
    <col min="7941" max="7942" width="10.875" style="294" bestFit="1" customWidth="1"/>
    <col min="7943" max="7947" width="9.625" style="294" customWidth="1"/>
    <col min="7948" max="7948" width="4.625" style="294" customWidth="1"/>
    <col min="7949" max="7949" width="10.625" style="294" customWidth="1"/>
    <col min="7950" max="7953" width="9.625" style="294" customWidth="1"/>
    <col min="7954" max="7955" width="6.625" style="294" customWidth="1"/>
    <col min="7956" max="7956" width="7.5" style="294" bestFit="1" customWidth="1"/>
    <col min="7957" max="7957" width="6.75" style="294" customWidth="1"/>
    <col min="7958" max="7958" width="6.875" style="294" customWidth="1"/>
    <col min="7959" max="7959" width="7.125" style="294" customWidth="1"/>
    <col min="7960" max="8192" width="9" style="294" customWidth="1"/>
    <col min="8193" max="8193" width="8.125" style="294" customWidth="1"/>
    <col min="8194" max="8194" width="3" style="294" customWidth="1"/>
    <col min="8195" max="8195" width="2.5" style="294" customWidth="1"/>
    <col min="8196" max="8196" width="9.625" style="294" customWidth="1"/>
    <col min="8197" max="8198" width="10.875" style="294" bestFit="1" customWidth="1"/>
    <col min="8199" max="8203" width="9.625" style="294" customWidth="1"/>
    <col min="8204" max="8204" width="4.625" style="294" customWidth="1"/>
    <col min="8205" max="8205" width="10.625" style="294" customWidth="1"/>
    <col min="8206" max="8209" width="9.625" style="294" customWidth="1"/>
    <col min="8210" max="8211" width="6.625" style="294" customWidth="1"/>
    <col min="8212" max="8212" width="7.5" style="294" bestFit="1" customWidth="1"/>
    <col min="8213" max="8213" width="6.75" style="294" customWidth="1"/>
    <col min="8214" max="8214" width="6.875" style="294" customWidth="1"/>
    <col min="8215" max="8215" width="7.125" style="294" customWidth="1"/>
    <col min="8216" max="8448" width="9" style="294" customWidth="1"/>
    <col min="8449" max="8449" width="8.125" style="294" customWidth="1"/>
    <col min="8450" max="8450" width="3" style="294" customWidth="1"/>
    <col min="8451" max="8451" width="2.5" style="294" customWidth="1"/>
    <col min="8452" max="8452" width="9.625" style="294" customWidth="1"/>
    <col min="8453" max="8454" width="10.875" style="294" bestFit="1" customWidth="1"/>
    <col min="8455" max="8459" width="9.625" style="294" customWidth="1"/>
    <col min="8460" max="8460" width="4.625" style="294" customWidth="1"/>
    <col min="8461" max="8461" width="10.625" style="294" customWidth="1"/>
    <col min="8462" max="8465" width="9.625" style="294" customWidth="1"/>
    <col min="8466" max="8467" width="6.625" style="294" customWidth="1"/>
    <col min="8468" max="8468" width="7.5" style="294" bestFit="1" customWidth="1"/>
    <col min="8469" max="8469" width="6.75" style="294" customWidth="1"/>
    <col min="8470" max="8470" width="6.875" style="294" customWidth="1"/>
    <col min="8471" max="8471" width="7.125" style="294" customWidth="1"/>
    <col min="8472" max="8704" width="9" style="294" customWidth="1"/>
    <col min="8705" max="8705" width="8.125" style="294" customWidth="1"/>
    <col min="8706" max="8706" width="3" style="294" customWidth="1"/>
    <col min="8707" max="8707" width="2.5" style="294" customWidth="1"/>
    <col min="8708" max="8708" width="9.625" style="294" customWidth="1"/>
    <col min="8709" max="8710" width="10.875" style="294" bestFit="1" customWidth="1"/>
    <col min="8711" max="8715" width="9.625" style="294" customWidth="1"/>
    <col min="8716" max="8716" width="4.625" style="294" customWidth="1"/>
    <col min="8717" max="8717" width="10.625" style="294" customWidth="1"/>
    <col min="8718" max="8721" width="9.625" style="294" customWidth="1"/>
    <col min="8722" max="8723" width="6.625" style="294" customWidth="1"/>
    <col min="8724" max="8724" width="7.5" style="294" bestFit="1" customWidth="1"/>
    <col min="8725" max="8725" width="6.75" style="294" customWidth="1"/>
    <col min="8726" max="8726" width="6.875" style="294" customWidth="1"/>
    <col min="8727" max="8727" width="7.125" style="294" customWidth="1"/>
    <col min="8728" max="8960" width="9" style="294" customWidth="1"/>
    <col min="8961" max="8961" width="8.125" style="294" customWidth="1"/>
    <col min="8962" max="8962" width="3" style="294" customWidth="1"/>
    <col min="8963" max="8963" width="2.5" style="294" customWidth="1"/>
    <col min="8964" max="8964" width="9.625" style="294" customWidth="1"/>
    <col min="8965" max="8966" width="10.875" style="294" bestFit="1" customWidth="1"/>
    <col min="8967" max="8971" width="9.625" style="294" customWidth="1"/>
    <col min="8972" max="8972" width="4.625" style="294" customWidth="1"/>
    <col min="8973" max="8973" width="10.625" style="294" customWidth="1"/>
    <col min="8974" max="8977" width="9.625" style="294" customWidth="1"/>
    <col min="8978" max="8979" width="6.625" style="294" customWidth="1"/>
    <col min="8980" max="8980" width="7.5" style="294" bestFit="1" customWidth="1"/>
    <col min="8981" max="8981" width="6.75" style="294" customWidth="1"/>
    <col min="8982" max="8982" width="6.875" style="294" customWidth="1"/>
    <col min="8983" max="8983" width="7.125" style="294" customWidth="1"/>
    <col min="8984" max="9216" width="9" style="294" customWidth="1"/>
    <col min="9217" max="9217" width="8.125" style="294" customWidth="1"/>
    <col min="9218" max="9218" width="3" style="294" customWidth="1"/>
    <col min="9219" max="9219" width="2.5" style="294" customWidth="1"/>
    <col min="9220" max="9220" width="9.625" style="294" customWidth="1"/>
    <col min="9221" max="9222" width="10.875" style="294" bestFit="1" customWidth="1"/>
    <col min="9223" max="9227" width="9.625" style="294" customWidth="1"/>
    <col min="9228" max="9228" width="4.625" style="294" customWidth="1"/>
    <col min="9229" max="9229" width="10.625" style="294" customWidth="1"/>
    <col min="9230" max="9233" width="9.625" style="294" customWidth="1"/>
    <col min="9234" max="9235" width="6.625" style="294" customWidth="1"/>
    <col min="9236" max="9236" width="7.5" style="294" bestFit="1" customWidth="1"/>
    <col min="9237" max="9237" width="6.75" style="294" customWidth="1"/>
    <col min="9238" max="9238" width="6.875" style="294" customWidth="1"/>
    <col min="9239" max="9239" width="7.125" style="294" customWidth="1"/>
    <col min="9240" max="9472" width="9" style="294" customWidth="1"/>
    <col min="9473" max="9473" width="8.125" style="294" customWidth="1"/>
    <col min="9474" max="9474" width="3" style="294" customWidth="1"/>
    <col min="9475" max="9475" width="2.5" style="294" customWidth="1"/>
    <col min="9476" max="9476" width="9.625" style="294" customWidth="1"/>
    <col min="9477" max="9478" width="10.875" style="294" bestFit="1" customWidth="1"/>
    <col min="9479" max="9483" width="9.625" style="294" customWidth="1"/>
    <col min="9484" max="9484" width="4.625" style="294" customWidth="1"/>
    <col min="9485" max="9485" width="10.625" style="294" customWidth="1"/>
    <col min="9486" max="9489" width="9.625" style="294" customWidth="1"/>
    <col min="9490" max="9491" width="6.625" style="294" customWidth="1"/>
    <col min="9492" max="9492" width="7.5" style="294" bestFit="1" customWidth="1"/>
    <col min="9493" max="9493" width="6.75" style="294" customWidth="1"/>
    <col min="9494" max="9494" width="6.875" style="294" customWidth="1"/>
    <col min="9495" max="9495" width="7.125" style="294" customWidth="1"/>
    <col min="9496" max="9728" width="9" style="294" customWidth="1"/>
    <col min="9729" max="9729" width="8.125" style="294" customWidth="1"/>
    <col min="9730" max="9730" width="3" style="294" customWidth="1"/>
    <col min="9731" max="9731" width="2.5" style="294" customWidth="1"/>
    <col min="9732" max="9732" width="9.625" style="294" customWidth="1"/>
    <col min="9733" max="9734" width="10.875" style="294" bestFit="1" customWidth="1"/>
    <col min="9735" max="9739" width="9.625" style="294" customWidth="1"/>
    <col min="9740" max="9740" width="4.625" style="294" customWidth="1"/>
    <col min="9741" max="9741" width="10.625" style="294" customWidth="1"/>
    <col min="9742" max="9745" width="9.625" style="294" customWidth="1"/>
    <col min="9746" max="9747" width="6.625" style="294" customWidth="1"/>
    <col min="9748" max="9748" width="7.5" style="294" bestFit="1" customWidth="1"/>
    <col min="9749" max="9749" width="6.75" style="294" customWidth="1"/>
    <col min="9750" max="9750" width="6.875" style="294" customWidth="1"/>
    <col min="9751" max="9751" width="7.125" style="294" customWidth="1"/>
    <col min="9752" max="9984" width="9" style="294" customWidth="1"/>
    <col min="9985" max="9985" width="8.125" style="294" customWidth="1"/>
    <col min="9986" max="9986" width="3" style="294" customWidth="1"/>
    <col min="9987" max="9987" width="2.5" style="294" customWidth="1"/>
    <col min="9988" max="9988" width="9.625" style="294" customWidth="1"/>
    <col min="9989" max="9990" width="10.875" style="294" bestFit="1" customWidth="1"/>
    <col min="9991" max="9995" width="9.625" style="294" customWidth="1"/>
    <col min="9996" max="9996" width="4.625" style="294" customWidth="1"/>
    <col min="9997" max="9997" width="10.625" style="294" customWidth="1"/>
    <col min="9998" max="10001" width="9.625" style="294" customWidth="1"/>
    <col min="10002" max="10003" width="6.625" style="294" customWidth="1"/>
    <col min="10004" max="10004" width="7.5" style="294" bestFit="1" customWidth="1"/>
    <col min="10005" max="10005" width="6.75" style="294" customWidth="1"/>
    <col min="10006" max="10006" width="6.875" style="294" customWidth="1"/>
    <col min="10007" max="10007" width="7.125" style="294" customWidth="1"/>
    <col min="10008" max="10240" width="9" style="294" customWidth="1"/>
    <col min="10241" max="10241" width="8.125" style="294" customWidth="1"/>
    <col min="10242" max="10242" width="3" style="294" customWidth="1"/>
    <col min="10243" max="10243" width="2.5" style="294" customWidth="1"/>
    <col min="10244" max="10244" width="9.625" style="294" customWidth="1"/>
    <col min="10245" max="10246" width="10.875" style="294" bestFit="1" customWidth="1"/>
    <col min="10247" max="10251" width="9.625" style="294" customWidth="1"/>
    <col min="10252" max="10252" width="4.625" style="294" customWidth="1"/>
    <col min="10253" max="10253" width="10.625" style="294" customWidth="1"/>
    <col min="10254" max="10257" width="9.625" style="294" customWidth="1"/>
    <col min="10258" max="10259" width="6.625" style="294" customWidth="1"/>
    <col min="10260" max="10260" width="7.5" style="294" bestFit="1" customWidth="1"/>
    <col min="10261" max="10261" width="6.75" style="294" customWidth="1"/>
    <col min="10262" max="10262" width="6.875" style="294" customWidth="1"/>
    <col min="10263" max="10263" width="7.125" style="294" customWidth="1"/>
    <col min="10264" max="10496" width="9" style="294" customWidth="1"/>
    <col min="10497" max="10497" width="8.125" style="294" customWidth="1"/>
    <col min="10498" max="10498" width="3" style="294" customWidth="1"/>
    <col min="10499" max="10499" width="2.5" style="294" customWidth="1"/>
    <col min="10500" max="10500" width="9.625" style="294" customWidth="1"/>
    <col min="10501" max="10502" width="10.875" style="294" bestFit="1" customWidth="1"/>
    <col min="10503" max="10507" width="9.625" style="294" customWidth="1"/>
    <col min="10508" max="10508" width="4.625" style="294" customWidth="1"/>
    <col min="10509" max="10509" width="10.625" style="294" customWidth="1"/>
    <col min="10510" max="10513" width="9.625" style="294" customWidth="1"/>
    <col min="10514" max="10515" width="6.625" style="294" customWidth="1"/>
    <col min="10516" max="10516" width="7.5" style="294" bestFit="1" customWidth="1"/>
    <col min="10517" max="10517" width="6.75" style="294" customWidth="1"/>
    <col min="10518" max="10518" width="6.875" style="294" customWidth="1"/>
    <col min="10519" max="10519" width="7.125" style="294" customWidth="1"/>
    <col min="10520" max="10752" width="9" style="294" customWidth="1"/>
    <col min="10753" max="10753" width="8.125" style="294" customWidth="1"/>
    <col min="10754" max="10754" width="3" style="294" customWidth="1"/>
    <col min="10755" max="10755" width="2.5" style="294" customWidth="1"/>
    <col min="10756" max="10756" width="9.625" style="294" customWidth="1"/>
    <col min="10757" max="10758" width="10.875" style="294" bestFit="1" customWidth="1"/>
    <col min="10759" max="10763" width="9.625" style="294" customWidth="1"/>
    <col min="10764" max="10764" width="4.625" style="294" customWidth="1"/>
    <col min="10765" max="10765" width="10.625" style="294" customWidth="1"/>
    <col min="10766" max="10769" width="9.625" style="294" customWidth="1"/>
    <col min="10770" max="10771" width="6.625" style="294" customWidth="1"/>
    <col min="10772" max="10772" width="7.5" style="294" bestFit="1" customWidth="1"/>
    <col min="10773" max="10773" width="6.75" style="294" customWidth="1"/>
    <col min="10774" max="10774" width="6.875" style="294" customWidth="1"/>
    <col min="10775" max="10775" width="7.125" style="294" customWidth="1"/>
    <col min="10776" max="11008" width="9" style="294" customWidth="1"/>
    <col min="11009" max="11009" width="8.125" style="294" customWidth="1"/>
    <col min="11010" max="11010" width="3" style="294" customWidth="1"/>
    <col min="11011" max="11011" width="2.5" style="294" customWidth="1"/>
    <col min="11012" max="11012" width="9.625" style="294" customWidth="1"/>
    <col min="11013" max="11014" width="10.875" style="294" bestFit="1" customWidth="1"/>
    <col min="11015" max="11019" width="9.625" style="294" customWidth="1"/>
    <col min="11020" max="11020" width="4.625" style="294" customWidth="1"/>
    <col min="11021" max="11021" width="10.625" style="294" customWidth="1"/>
    <col min="11022" max="11025" width="9.625" style="294" customWidth="1"/>
    <col min="11026" max="11027" width="6.625" style="294" customWidth="1"/>
    <col min="11028" max="11028" width="7.5" style="294" bestFit="1" customWidth="1"/>
    <col min="11029" max="11029" width="6.75" style="294" customWidth="1"/>
    <col min="11030" max="11030" width="6.875" style="294" customWidth="1"/>
    <col min="11031" max="11031" width="7.125" style="294" customWidth="1"/>
    <col min="11032" max="11264" width="9" style="294" customWidth="1"/>
    <col min="11265" max="11265" width="8.125" style="294" customWidth="1"/>
    <col min="11266" max="11266" width="3" style="294" customWidth="1"/>
    <col min="11267" max="11267" width="2.5" style="294" customWidth="1"/>
    <col min="11268" max="11268" width="9.625" style="294" customWidth="1"/>
    <col min="11269" max="11270" width="10.875" style="294" bestFit="1" customWidth="1"/>
    <col min="11271" max="11275" width="9.625" style="294" customWidth="1"/>
    <col min="11276" max="11276" width="4.625" style="294" customWidth="1"/>
    <col min="11277" max="11277" width="10.625" style="294" customWidth="1"/>
    <col min="11278" max="11281" width="9.625" style="294" customWidth="1"/>
    <col min="11282" max="11283" width="6.625" style="294" customWidth="1"/>
    <col min="11284" max="11284" width="7.5" style="294" bestFit="1" customWidth="1"/>
    <col min="11285" max="11285" width="6.75" style="294" customWidth="1"/>
    <col min="11286" max="11286" width="6.875" style="294" customWidth="1"/>
    <col min="11287" max="11287" width="7.125" style="294" customWidth="1"/>
    <col min="11288" max="11520" width="9" style="294" customWidth="1"/>
    <col min="11521" max="11521" width="8.125" style="294" customWidth="1"/>
    <col min="11522" max="11522" width="3" style="294" customWidth="1"/>
    <col min="11523" max="11523" width="2.5" style="294" customWidth="1"/>
    <col min="11524" max="11524" width="9.625" style="294" customWidth="1"/>
    <col min="11525" max="11526" width="10.875" style="294" bestFit="1" customWidth="1"/>
    <col min="11527" max="11531" width="9.625" style="294" customWidth="1"/>
    <col min="11532" max="11532" width="4.625" style="294" customWidth="1"/>
    <col min="11533" max="11533" width="10.625" style="294" customWidth="1"/>
    <col min="11534" max="11537" width="9.625" style="294" customWidth="1"/>
    <col min="11538" max="11539" width="6.625" style="294" customWidth="1"/>
    <col min="11540" max="11540" width="7.5" style="294" bestFit="1" customWidth="1"/>
    <col min="11541" max="11541" width="6.75" style="294" customWidth="1"/>
    <col min="11542" max="11542" width="6.875" style="294" customWidth="1"/>
    <col min="11543" max="11543" width="7.125" style="294" customWidth="1"/>
    <col min="11544" max="11776" width="9" style="294" customWidth="1"/>
    <col min="11777" max="11777" width="8.125" style="294" customWidth="1"/>
    <col min="11778" max="11778" width="3" style="294" customWidth="1"/>
    <col min="11779" max="11779" width="2.5" style="294" customWidth="1"/>
    <col min="11780" max="11780" width="9.625" style="294" customWidth="1"/>
    <col min="11781" max="11782" width="10.875" style="294" bestFit="1" customWidth="1"/>
    <col min="11783" max="11787" width="9.625" style="294" customWidth="1"/>
    <col min="11788" max="11788" width="4.625" style="294" customWidth="1"/>
    <col min="11789" max="11789" width="10.625" style="294" customWidth="1"/>
    <col min="11790" max="11793" width="9.625" style="294" customWidth="1"/>
    <col min="11794" max="11795" width="6.625" style="294" customWidth="1"/>
    <col min="11796" max="11796" width="7.5" style="294" bestFit="1" customWidth="1"/>
    <col min="11797" max="11797" width="6.75" style="294" customWidth="1"/>
    <col min="11798" max="11798" width="6.875" style="294" customWidth="1"/>
    <col min="11799" max="11799" width="7.125" style="294" customWidth="1"/>
    <col min="11800" max="12032" width="9" style="294" customWidth="1"/>
    <col min="12033" max="12033" width="8.125" style="294" customWidth="1"/>
    <col min="12034" max="12034" width="3" style="294" customWidth="1"/>
    <col min="12035" max="12035" width="2.5" style="294" customWidth="1"/>
    <col min="12036" max="12036" width="9.625" style="294" customWidth="1"/>
    <col min="12037" max="12038" width="10.875" style="294" bestFit="1" customWidth="1"/>
    <col min="12039" max="12043" width="9.625" style="294" customWidth="1"/>
    <col min="12044" max="12044" width="4.625" style="294" customWidth="1"/>
    <col min="12045" max="12045" width="10.625" style="294" customWidth="1"/>
    <col min="12046" max="12049" width="9.625" style="294" customWidth="1"/>
    <col min="12050" max="12051" width="6.625" style="294" customWidth="1"/>
    <col min="12052" max="12052" width="7.5" style="294" bestFit="1" customWidth="1"/>
    <col min="12053" max="12053" width="6.75" style="294" customWidth="1"/>
    <col min="12054" max="12054" width="6.875" style="294" customWidth="1"/>
    <col min="12055" max="12055" width="7.125" style="294" customWidth="1"/>
    <col min="12056" max="12288" width="9" style="294" customWidth="1"/>
    <col min="12289" max="12289" width="8.125" style="294" customWidth="1"/>
    <col min="12290" max="12290" width="3" style="294" customWidth="1"/>
    <col min="12291" max="12291" width="2.5" style="294" customWidth="1"/>
    <col min="12292" max="12292" width="9.625" style="294" customWidth="1"/>
    <col min="12293" max="12294" width="10.875" style="294" bestFit="1" customWidth="1"/>
    <col min="12295" max="12299" width="9.625" style="294" customWidth="1"/>
    <col min="12300" max="12300" width="4.625" style="294" customWidth="1"/>
    <col min="12301" max="12301" width="10.625" style="294" customWidth="1"/>
    <col min="12302" max="12305" width="9.625" style="294" customWidth="1"/>
    <col min="12306" max="12307" width="6.625" style="294" customWidth="1"/>
    <col min="12308" max="12308" width="7.5" style="294" bestFit="1" customWidth="1"/>
    <col min="12309" max="12309" width="6.75" style="294" customWidth="1"/>
    <col min="12310" max="12310" width="6.875" style="294" customWidth="1"/>
    <col min="12311" max="12311" width="7.125" style="294" customWidth="1"/>
    <col min="12312" max="12544" width="9" style="294" customWidth="1"/>
    <col min="12545" max="12545" width="8.125" style="294" customWidth="1"/>
    <col min="12546" max="12546" width="3" style="294" customWidth="1"/>
    <col min="12547" max="12547" width="2.5" style="294" customWidth="1"/>
    <col min="12548" max="12548" width="9.625" style="294" customWidth="1"/>
    <col min="12549" max="12550" width="10.875" style="294" bestFit="1" customWidth="1"/>
    <col min="12551" max="12555" width="9.625" style="294" customWidth="1"/>
    <col min="12556" max="12556" width="4.625" style="294" customWidth="1"/>
    <col min="12557" max="12557" width="10.625" style="294" customWidth="1"/>
    <col min="12558" max="12561" width="9.625" style="294" customWidth="1"/>
    <col min="12562" max="12563" width="6.625" style="294" customWidth="1"/>
    <col min="12564" max="12564" width="7.5" style="294" bestFit="1" customWidth="1"/>
    <col min="12565" max="12565" width="6.75" style="294" customWidth="1"/>
    <col min="12566" max="12566" width="6.875" style="294" customWidth="1"/>
    <col min="12567" max="12567" width="7.125" style="294" customWidth="1"/>
    <col min="12568" max="12800" width="9" style="294" customWidth="1"/>
    <col min="12801" max="12801" width="8.125" style="294" customWidth="1"/>
    <col min="12802" max="12802" width="3" style="294" customWidth="1"/>
    <col min="12803" max="12803" width="2.5" style="294" customWidth="1"/>
    <col min="12804" max="12804" width="9.625" style="294" customWidth="1"/>
    <col min="12805" max="12806" width="10.875" style="294" bestFit="1" customWidth="1"/>
    <col min="12807" max="12811" width="9.625" style="294" customWidth="1"/>
    <col min="12812" max="12812" width="4.625" style="294" customWidth="1"/>
    <col min="12813" max="12813" width="10.625" style="294" customWidth="1"/>
    <col min="12814" max="12817" width="9.625" style="294" customWidth="1"/>
    <col min="12818" max="12819" width="6.625" style="294" customWidth="1"/>
    <col min="12820" max="12820" width="7.5" style="294" bestFit="1" customWidth="1"/>
    <col min="12821" max="12821" width="6.75" style="294" customWidth="1"/>
    <col min="12822" max="12822" width="6.875" style="294" customWidth="1"/>
    <col min="12823" max="12823" width="7.125" style="294" customWidth="1"/>
    <col min="12824" max="13056" width="9" style="294" customWidth="1"/>
    <col min="13057" max="13057" width="8.125" style="294" customWidth="1"/>
    <col min="13058" max="13058" width="3" style="294" customWidth="1"/>
    <col min="13059" max="13059" width="2.5" style="294" customWidth="1"/>
    <col min="13060" max="13060" width="9.625" style="294" customWidth="1"/>
    <col min="13061" max="13062" width="10.875" style="294" bestFit="1" customWidth="1"/>
    <col min="13063" max="13067" width="9.625" style="294" customWidth="1"/>
    <col min="13068" max="13068" width="4.625" style="294" customWidth="1"/>
    <col min="13069" max="13069" width="10.625" style="294" customWidth="1"/>
    <col min="13070" max="13073" width="9.625" style="294" customWidth="1"/>
    <col min="13074" max="13075" width="6.625" style="294" customWidth="1"/>
    <col min="13076" max="13076" width="7.5" style="294" bestFit="1" customWidth="1"/>
    <col min="13077" max="13077" width="6.75" style="294" customWidth="1"/>
    <col min="13078" max="13078" width="6.875" style="294" customWidth="1"/>
    <col min="13079" max="13079" width="7.125" style="294" customWidth="1"/>
    <col min="13080" max="13312" width="9" style="294" customWidth="1"/>
    <col min="13313" max="13313" width="8.125" style="294" customWidth="1"/>
    <col min="13314" max="13314" width="3" style="294" customWidth="1"/>
    <col min="13315" max="13315" width="2.5" style="294" customWidth="1"/>
    <col min="13316" max="13316" width="9.625" style="294" customWidth="1"/>
    <col min="13317" max="13318" width="10.875" style="294" bestFit="1" customWidth="1"/>
    <col min="13319" max="13323" width="9.625" style="294" customWidth="1"/>
    <col min="13324" max="13324" width="4.625" style="294" customWidth="1"/>
    <col min="13325" max="13325" width="10.625" style="294" customWidth="1"/>
    <col min="13326" max="13329" width="9.625" style="294" customWidth="1"/>
    <col min="13330" max="13331" width="6.625" style="294" customWidth="1"/>
    <col min="13332" max="13332" width="7.5" style="294" bestFit="1" customWidth="1"/>
    <col min="13333" max="13333" width="6.75" style="294" customWidth="1"/>
    <col min="13334" max="13334" width="6.875" style="294" customWidth="1"/>
    <col min="13335" max="13335" width="7.125" style="294" customWidth="1"/>
    <col min="13336" max="13568" width="9" style="294" customWidth="1"/>
    <col min="13569" max="13569" width="8.125" style="294" customWidth="1"/>
    <col min="13570" max="13570" width="3" style="294" customWidth="1"/>
    <col min="13571" max="13571" width="2.5" style="294" customWidth="1"/>
    <col min="13572" max="13572" width="9.625" style="294" customWidth="1"/>
    <col min="13573" max="13574" width="10.875" style="294" bestFit="1" customWidth="1"/>
    <col min="13575" max="13579" width="9.625" style="294" customWidth="1"/>
    <col min="13580" max="13580" width="4.625" style="294" customWidth="1"/>
    <col min="13581" max="13581" width="10.625" style="294" customWidth="1"/>
    <col min="13582" max="13585" width="9.625" style="294" customWidth="1"/>
    <col min="13586" max="13587" width="6.625" style="294" customWidth="1"/>
    <col min="13588" max="13588" width="7.5" style="294" bestFit="1" customWidth="1"/>
    <col min="13589" max="13589" width="6.75" style="294" customWidth="1"/>
    <col min="13590" max="13590" width="6.875" style="294" customWidth="1"/>
    <col min="13591" max="13591" width="7.125" style="294" customWidth="1"/>
    <col min="13592" max="13824" width="9" style="294" customWidth="1"/>
    <col min="13825" max="13825" width="8.125" style="294" customWidth="1"/>
    <col min="13826" max="13826" width="3" style="294" customWidth="1"/>
    <col min="13827" max="13827" width="2.5" style="294" customWidth="1"/>
    <col min="13828" max="13828" width="9.625" style="294" customWidth="1"/>
    <col min="13829" max="13830" width="10.875" style="294" bestFit="1" customWidth="1"/>
    <col min="13831" max="13835" width="9.625" style="294" customWidth="1"/>
    <col min="13836" max="13836" width="4.625" style="294" customWidth="1"/>
    <col min="13837" max="13837" width="10.625" style="294" customWidth="1"/>
    <col min="13838" max="13841" width="9.625" style="294" customWidth="1"/>
    <col min="13842" max="13843" width="6.625" style="294" customWidth="1"/>
    <col min="13844" max="13844" width="7.5" style="294" bestFit="1" customWidth="1"/>
    <col min="13845" max="13845" width="6.75" style="294" customWidth="1"/>
    <col min="13846" max="13846" width="6.875" style="294" customWidth="1"/>
    <col min="13847" max="13847" width="7.125" style="294" customWidth="1"/>
    <col min="13848" max="14080" width="9" style="294" customWidth="1"/>
    <col min="14081" max="14081" width="8.125" style="294" customWidth="1"/>
    <col min="14082" max="14082" width="3" style="294" customWidth="1"/>
    <col min="14083" max="14083" width="2.5" style="294" customWidth="1"/>
    <col min="14084" max="14084" width="9.625" style="294" customWidth="1"/>
    <col min="14085" max="14086" width="10.875" style="294" bestFit="1" customWidth="1"/>
    <col min="14087" max="14091" width="9.625" style="294" customWidth="1"/>
    <col min="14092" max="14092" width="4.625" style="294" customWidth="1"/>
    <col min="14093" max="14093" width="10.625" style="294" customWidth="1"/>
    <col min="14094" max="14097" width="9.625" style="294" customWidth="1"/>
    <col min="14098" max="14099" width="6.625" style="294" customWidth="1"/>
    <col min="14100" max="14100" width="7.5" style="294" bestFit="1" customWidth="1"/>
    <col min="14101" max="14101" width="6.75" style="294" customWidth="1"/>
    <col min="14102" max="14102" width="6.875" style="294" customWidth="1"/>
    <col min="14103" max="14103" width="7.125" style="294" customWidth="1"/>
    <col min="14104" max="14336" width="9" style="294" customWidth="1"/>
    <col min="14337" max="14337" width="8.125" style="294" customWidth="1"/>
    <col min="14338" max="14338" width="3" style="294" customWidth="1"/>
    <col min="14339" max="14339" width="2.5" style="294" customWidth="1"/>
    <col min="14340" max="14340" width="9.625" style="294" customWidth="1"/>
    <col min="14341" max="14342" width="10.875" style="294" bestFit="1" customWidth="1"/>
    <col min="14343" max="14347" width="9.625" style="294" customWidth="1"/>
    <col min="14348" max="14348" width="4.625" style="294" customWidth="1"/>
    <col min="14349" max="14349" width="10.625" style="294" customWidth="1"/>
    <col min="14350" max="14353" width="9.625" style="294" customWidth="1"/>
    <col min="14354" max="14355" width="6.625" style="294" customWidth="1"/>
    <col min="14356" max="14356" width="7.5" style="294" bestFit="1" customWidth="1"/>
    <col min="14357" max="14357" width="6.75" style="294" customWidth="1"/>
    <col min="14358" max="14358" width="6.875" style="294" customWidth="1"/>
    <col min="14359" max="14359" width="7.125" style="294" customWidth="1"/>
    <col min="14360" max="14592" width="9" style="294" customWidth="1"/>
    <col min="14593" max="14593" width="8.125" style="294" customWidth="1"/>
    <col min="14594" max="14594" width="3" style="294" customWidth="1"/>
    <col min="14595" max="14595" width="2.5" style="294" customWidth="1"/>
    <col min="14596" max="14596" width="9.625" style="294" customWidth="1"/>
    <col min="14597" max="14598" width="10.875" style="294" bestFit="1" customWidth="1"/>
    <col min="14599" max="14603" width="9.625" style="294" customWidth="1"/>
    <col min="14604" max="14604" width="4.625" style="294" customWidth="1"/>
    <col min="14605" max="14605" width="10.625" style="294" customWidth="1"/>
    <col min="14606" max="14609" width="9.625" style="294" customWidth="1"/>
    <col min="14610" max="14611" width="6.625" style="294" customWidth="1"/>
    <col min="14612" max="14612" width="7.5" style="294" bestFit="1" customWidth="1"/>
    <col min="14613" max="14613" width="6.75" style="294" customWidth="1"/>
    <col min="14614" max="14614" width="6.875" style="294" customWidth="1"/>
    <col min="14615" max="14615" width="7.125" style="294" customWidth="1"/>
    <col min="14616" max="14848" width="9" style="294" customWidth="1"/>
    <col min="14849" max="14849" width="8.125" style="294" customWidth="1"/>
    <col min="14850" max="14850" width="3" style="294" customWidth="1"/>
    <col min="14851" max="14851" width="2.5" style="294" customWidth="1"/>
    <col min="14852" max="14852" width="9.625" style="294" customWidth="1"/>
    <col min="14853" max="14854" width="10.875" style="294" bestFit="1" customWidth="1"/>
    <col min="14855" max="14859" width="9.625" style="294" customWidth="1"/>
    <col min="14860" max="14860" width="4.625" style="294" customWidth="1"/>
    <col min="14861" max="14861" width="10.625" style="294" customWidth="1"/>
    <col min="14862" max="14865" width="9.625" style="294" customWidth="1"/>
    <col min="14866" max="14867" width="6.625" style="294" customWidth="1"/>
    <col min="14868" max="14868" width="7.5" style="294" bestFit="1" customWidth="1"/>
    <col min="14869" max="14869" width="6.75" style="294" customWidth="1"/>
    <col min="14870" max="14870" width="6.875" style="294" customWidth="1"/>
    <col min="14871" max="14871" width="7.125" style="294" customWidth="1"/>
    <col min="14872" max="15104" width="9" style="294" customWidth="1"/>
    <col min="15105" max="15105" width="8.125" style="294" customWidth="1"/>
    <col min="15106" max="15106" width="3" style="294" customWidth="1"/>
    <col min="15107" max="15107" width="2.5" style="294" customWidth="1"/>
    <col min="15108" max="15108" width="9.625" style="294" customWidth="1"/>
    <col min="15109" max="15110" width="10.875" style="294" bestFit="1" customWidth="1"/>
    <col min="15111" max="15115" width="9.625" style="294" customWidth="1"/>
    <col min="15116" max="15116" width="4.625" style="294" customWidth="1"/>
    <col min="15117" max="15117" width="10.625" style="294" customWidth="1"/>
    <col min="15118" max="15121" width="9.625" style="294" customWidth="1"/>
    <col min="15122" max="15123" width="6.625" style="294" customWidth="1"/>
    <col min="15124" max="15124" width="7.5" style="294" bestFit="1" customWidth="1"/>
    <col min="15125" max="15125" width="6.75" style="294" customWidth="1"/>
    <col min="15126" max="15126" width="6.875" style="294" customWidth="1"/>
    <col min="15127" max="15127" width="7.125" style="294" customWidth="1"/>
    <col min="15128" max="15360" width="9" style="294" customWidth="1"/>
    <col min="15361" max="15361" width="8.125" style="294" customWidth="1"/>
    <col min="15362" max="15362" width="3" style="294" customWidth="1"/>
    <col min="15363" max="15363" width="2.5" style="294" customWidth="1"/>
    <col min="15364" max="15364" width="9.625" style="294" customWidth="1"/>
    <col min="15365" max="15366" width="10.875" style="294" bestFit="1" customWidth="1"/>
    <col min="15367" max="15371" width="9.625" style="294" customWidth="1"/>
    <col min="15372" max="15372" width="4.625" style="294" customWidth="1"/>
    <col min="15373" max="15373" width="10.625" style="294" customWidth="1"/>
    <col min="15374" max="15377" width="9.625" style="294" customWidth="1"/>
    <col min="15378" max="15379" width="6.625" style="294" customWidth="1"/>
    <col min="15380" max="15380" width="7.5" style="294" bestFit="1" customWidth="1"/>
    <col min="15381" max="15381" width="6.75" style="294" customWidth="1"/>
    <col min="15382" max="15382" width="6.875" style="294" customWidth="1"/>
    <col min="15383" max="15383" width="7.125" style="294" customWidth="1"/>
    <col min="15384" max="15616" width="9" style="294" customWidth="1"/>
    <col min="15617" max="15617" width="8.125" style="294" customWidth="1"/>
    <col min="15618" max="15618" width="3" style="294" customWidth="1"/>
    <col min="15619" max="15619" width="2.5" style="294" customWidth="1"/>
    <col min="15620" max="15620" width="9.625" style="294" customWidth="1"/>
    <col min="15621" max="15622" width="10.875" style="294" bestFit="1" customWidth="1"/>
    <col min="15623" max="15627" width="9.625" style="294" customWidth="1"/>
    <col min="15628" max="15628" width="4.625" style="294" customWidth="1"/>
    <col min="15629" max="15629" width="10.625" style="294" customWidth="1"/>
    <col min="15630" max="15633" width="9.625" style="294" customWidth="1"/>
    <col min="15634" max="15635" width="6.625" style="294" customWidth="1"/>
    <col min="15636" max="15636" width="7.5" style="294" bestFit="1" customWidth="1"/>
    <col min="15637" max="15637" width="6.75" style="294" customWidth="1"/>
    <col min="15638" max="15638" width="6.875" style="294" customWidth="1"/>
    <col min="15639" max="15639" width="7.125" style="294" customWidth="1"/>
    <col min="15640" max="15872" width="9" style="294" customWidth="1"/>
    <col min="15873" max="15873" width="8.125" style="294" customWidth="1"/>
    <col min="15874" max="15874" width="3" style="294" customWidth="1"/>
    <col min="15875" max="15875" width="2.5" style="294" customWidth="1"/>
    <col min="15876" max="15876" width="9.625" style="294" customWidth="1"/>
    <col min="15877" max="15878" width="10.875" style="294" bestFit="1" customWidth="1"/>
    <col min="15879" max="15883" width="9.625" style="294" customWidth="1"/>
    <col min="15884" max="15884" width="4.625" style="294" customWidth="1"/>
    <col min="15885" max="15885" width="10.625" style="294" customWidth="1"/>
    <col min="15886" max="15889" width="9.625" style="294" customWidth="1"/>
    <col min="15890" max="15891" width="6.625" style="294" customWidth="1"/>
    <col min="15892" max="15892" width="7.5" style="294" bestFit="1" customWidth="1"/>
    <col min="15893" max="15893" width="6.75" style="294" customWidth="1"/>
    <col min="15894" max="15894" width="6.875" style="294" customWidth="1"/>
    <col min="15895" max="15895" width="7.125" style="294" customWidth="1"/>
    <col min="15896" max="16128" width="9" style="294" customWidth="1"/>
    <col min="16129" max="16129" width="8.125" style="294" customWidth="1"/>
    <col min="16130" max="16130" width="3" style="294" customWidth="1"/>
    <col min="16131" max="16131" width="2.5" style="294" customWidth="1"/>
    <col min="16132" max="16132" width="9.625" style="294" customWidth="1"/>
    <col min="16133" max="16134" width="10.875" style="294" bestFit="1" customWidth="1"/>
    <col min="16135" max="16139" width="9.625" style="294" customWidth="1"/>
    <col min="16140" max="16140" width="4.625" style="294" customWidth="1"/>
    <col min="16141" max="16141" width="10.625" style="294" customWidth="1"/>
    <col min="16142" max="16145" width="9.625" style="294" customWidth="1"/>
    <col min="16146" max="16147" width="6.625" style="294" customWidth="1"/>
    <col min="16148" max="16148" width="7.5" style="294" bestFit="1" customWidth="1"/>
    <col min="16149" max="16149" width="6.75" style="294" customWidth="1"/>
    <col min="16150" max="16150" width="6.875" style="294" customWidth="1"/>
    <col min="16151" max="16151" width="7.125" style="294" customWidth="1"/>
    <col min="16152" max="16384" width="9" style="294" customWidth="1"/>
  </cols>
  <sheetData>
    <row r="2" spans="1:23" ht="12.2" customHeight="1">
      <c r="F2" s="327"/>
    </row>
    <row r="3" spans="1:23" ht="12.2" customHeight="1">
      <c r="F3" s="327"/>
    </row>
    <row r="4" spans="1:23" ht="13.7" customHeight="1">
      <c r="J4" s="333" t="s">
        <v>913</v>
      </c>
      <c r="K4" s="333"/>
      <c r="L4" s="155"/>
      <c r="N4" s="342"/>
      <c r="O4" s="342"/>
      <c r="P4" s="342"/>
      <c r="Q4" s="342"/>
      <c r="W4" s="155" t="s">
        <v>913</v>
      </c>
    </row>
    <row r="5" spans="1:23" ht="12.2" customHeight="1">
      <c r="A5" s="296" t="s">
        <v>249</v>
      </c>
      <c r="B5" s="296"/>
      <c r="C5" s="309"/>
      <c r="D5" s="317" t="s">
        <v>156</v>
      </c>
      <c r="E5" s="324"/>
      <c r="F5" s="328"/>
      <c r="G5" s="329" t="s">
        <v>345</v>
      </c>
      <c r="H5" s="317" t="s">
        <v>12</v>
      </c>
      <c r="I5" s="324"/>
      <c r="J5" s="328"/>
      <c r="K5" s="317" t="s">
        <v>341</v>
      </c>
      <c r="L5" s="334" t="s">
        <v>797</v>
      </c>
      <c r="M5" s="343"/>
      <c r="N5" s="359" t="s">
        <v>409</v>
      </c>
      <c r="O5" s="336"/>
      <c r="P5" s="336"/>
      <c r="Q5" s="345"/>
      <c r="R5" s="381" t="s">
        <v>598</v>
      </c>
      <c r="S5" s="388"/>
      <c r="T5" s="388"/>
      <c r="U5" s="388"/>
      <c r="V5" s="388"/>
      <c r="W5" s="388"/>
    </row>
    <row r="6" spans="1:23" ht="12.2" customHeight="1">
      <c r="A6" s="297"/>
      <c r="B6" s="297"/>
      <c r="C6" s="310"/>
      <c r="D6" s="318" t="s">
        <v>347</v>
      </c>
      <c r="E6" s="318" t="s">
        <v>246</v>
      </c>
      <c r="F6" s="318" t="s">
        <v>228</v>
      </c>
      <c r="G6" s="330"/>
      <c r="H6" s="318" t="s">
        <v>194</v>
      </c>
      <c r="I6" s="318" t="s">
        <v>348</v>
      </c>
      <c r="J6" s="318" t="s">
        <v>350</v>
      </c>
      <c r="K6" s="317" t="s">
        <v>350</v>
      </c>
      <c r="L6" s="335"/>
      <c r="M6" s="344"/>
      <c r="N6" s="360" t="s">
        <v>153</v>
      </c>
      <c r="O6" s="371"/>
      <c r="P6" s="377"/>
      <c r="Q6" s="379" t="s">
        <v>345</v>
      </c>
      <c r="R6" s="360" t="s">
        <v>12</v>
      </c>
      <c r="S6" s="371"/>
      <c r="T6" s="377"/>
      <c r="U6" s="360" t="s">
        <v>192</v>
      </c>
      <c r="V6" s="371"/>
      <c r="W6" s="371"/>
    </row>
    <row r="7" spans="1:23" ht="12.2" customHeight="1">
      <c r="A7" s="298"/>
      <c r="B7" s="305"/>
      <c r="C7" s="311"/>
      <c r="D7" s="319" t="s">
        <v>110</v>
      </c>
      <c r="E7" s="319" t="s">
        <v>798</v>
      </c>
      <c r="F7" s="319" t="s">
        <v>110</v>
      </c>
      <c r="G7" s="319" t="s">
        <v>353</v>
      </c>
      <c r="H7" s="319" t="s">
        <v>110</v>
      </c>
      <c r="I7" s="319" t="s">
        <v>110</v>
      </c>
      <c r="J7" s="319" t="s">
        <v>110</v>
      </c>
      <c r="K7" s="319" t="s">
        <v>798</v>
      </c>
      <c r="L7" s="336"/>
      <c r="M7" s="345"/>
      <c r="N7" s="361" t="s">
        <v>199</v>
      </c>
      <c r="O7" s="361" t="s">
        <v>246</v>
      </c>
      <c r="P7" s="361" t="s">
        <v>228</v>
      </c>
      <c r="Q7" s="380"/>
      <c r="R7" s="361" t="s">
        <v>800</v>
      </c>
      <c r="S7" s="361" t="s">
        <v>348</v>
      </c>
      <c r="T7" s="361" t="s">
        <v>350</v>
      </c>
      <c r="U7" s="361" t="s">
        <v>295</v>
      </c>
      <c r="V7" s="361" t="s">
        <v>234</v>
      </c>
      <c r="W7" s="360" t="s">
        <v>350</v>
      </c>
    </row>
    <row r="8" spans="1:23" ht="12.2" customHeight="1">
      <c r="A8" s="299" t="s">
        <v>938</v>
      </c>
      <c r="B8" s="306">
        <v>10</v>
      </c>
      <c r="C8" s="312" t="s">
        <v>659</v>
      </c>
      <c r="D8" s="137">
        <v>3582194</v>
      </c>
      <c r="E8" s="137">
        <v>1765909</v>
      </c>
      <c r="F8" s="137">
        <v>1816285</v>
      </c>
      <c r="G8" s="137">
        <v>1504685</v>
      </c>
      <c r="H8" s="137">
        <v>1851</v>
      </c>
      <c r="I8" s="137">
        <v>4046</v>
      </c>
      <c r="J8" s="137">
        <v>-2195</v>
      </c>
      <c r="K8" s="137">
        <v>443</v>
      </c>
      <c r="L8" s="337"/>
      <c r="M8" s="346"/>
      <c r="N8" s="362" t="s">
        <v>110</v>
      </c>
      <c r="O8" s="319" t="s">
        <v>110</v>
      </c>
      <c r="P8" s="319" t="s">
        <v>110</v>
      </c>
      <c r="Q8" s="319" t="s">
        <v>353</v>
      </c>
      <c r="R8" s="382" t="s">
        <v>110</v>
      </c>
      <c r="S8" s="319" t="s">
        <v>110</v>
      </c>
      <c r="T8" s="319" t="s">
        <v>110</v>
      </c>
      <c r="U8" s="319" t="s">
        <v>110</v>
      </c>
      <c r="V8" s="319" t="s">
        <v>110</v>
      </c>
      <c r="W8" s="319" t="s">
        <v>110</v>
      </c>
    </row>
    <row r="9" spans="1:23" ht="12.2" customHeight="1">
      <c r="A9" s="299" t="s">
        <v>259</v>
      </c>
      <c r="B9" s="306">
        <v>10</v>
      </c>
      <c r="C9" s="312" t="s">
        <v>659</v>
      </c>
      <c r="D9" s="137">
        <v>3553518</v>
      </c>
      <c r="E9" s="137">
        <v>1752108</v>
      </c>
      <c r="F9" s="137">
        <v>1801410</v>
      </c>
      <c r="G9" s="137">
        <v>1514312</v>
      </c>
      <c r="H9" s="137">
        <v>1747</v>
      </c>
      <c r="I9" s="137">
        <v>4111</v>
      </c>
      <c r="J9" s="137">
        <v>-2364</v>
      </c>
      <c r="K9" s="137">
        <v>1267</v>
      </c>
      <c r="L9" s="300" t="s">
        <v>355</v>
      </c>
      <c r="M9" s="347"/>
      <c r="N9" s="363">
        <v>3490662</v>
      </c>
      <c r="O9" s="372">
        <v>1721309</v>
      </c>
      <c r="P9" s="378">
        <v>1769353</v>
      </c>
      <c r="Q9" s="376">
        <v>1537255</v>
      </c>
      <c r="R9" s="383">
        <v>1630</v>
      </c>
      <c r="S9" s="383">
        <v>3912</v>
      </c>
      <c r="T9" s="389">
        <v>-2282</v>
      </c>
      <c r="U9" s="383">
        <v>10043</v>
      </c>
      <c r="V9" s="383">
        <v>9024</v>
      </c>
      <c r="W9" s="389">
        <v>1019</v>
      </c>
    </row>
    <row r="10" spans="1:23" ht="12.2" customHeight="1">
      <c r="A10" s="299" t="s">
        <v>123</v>
      </c>
      <c r="B10" s="307">
        <v>10</v>
      </c>
      <c r="C10" s="313" t="s">
        <v>659</v>
      </c>
      <c r="D10" s="320">
        <v>3524160</v>
      </c>
      <c r="E10" s="295">
        <v>1737576</v>
      </c>
      <c r="F10" s="295">
        <v>1786584</v>
      </c>
      <c r="G10" s="295">
        <v>1526665</v>
      </c>
      <c r="H10" s="295">
        <v>1636</v>
      </c>
      <c r="I10" s="295">
        <v>3971</v>
      </c>
      <c r="J10" s="295">
        <v>2335</v>
      </c>
      <c r="K10" s="295">
        <v>825</v>
      </c>
      <c r="L10" s="338"/>
      <c r="M10" s="348"/>
      <c r="N10" s="322"/>
      <c r="O10" s="373"/>
      <c r="P10" s="373"/>
      <c r="Q10" s="322"/>
      <c r="R10" s="322"/>
      <c r="S10" s="322"/>
      <c r="T10" s="389"/>
      <c r="U10" s="393"/>
      <c r="V10" s="393"/>
      <c r="W10" s="393"/>
    </row>
    <row r="11" spans="1:23" ht="12.2" customHeight="1">
      <c r="A11" s="300"/>
      <c r="B11" s="306"/>
      <c r="C11" s="312"/>
      <c r="D11" s="321"/>
      <c r="E11" s="325"/>
      <c r="F11" s="325"/>
      <c r="G11" s="325"/>
      <c r="H11" s="321"/>
      <c r="I11" s="321"/>
      <c r="J11" s="321"/>
      <c r="K11" s="325"/>
      <c r="L11" s="300" t="s">
        <v>223</v>
      </c>
      <c r="M11" s="300"/>
      <c r="N11" s="364">
        <v>532356</v>
      </c>
      <c r="O11" s="374">
        <v>256374</v>
      </c>
      <c r="P11" s="374">
        <v>275982</v>
      </c>
      <c r="Q11" s="374">
        <v>253023</v>
      </c>
      <c r="R11" s="383">
        <v>203</v>
      </c>
      <c r="S11" s="383">
        <v>727</v>
      </c>
      <c r="T11" s="390">
        <v>-524</v>
      </c>
      <c r="U11" s="383">
        <v>1733</v>
      </c>
      <c r="V11" s="383">
        <v>1481</v>
      </c>
      <c r="W11" s="389">
        <v>252</v>
      </c>
    </row>
    <row r="12" spans="1:23" ht="12.2" customHeight="1">
      <c r="A12" s="301" t="s">
        <v>123</v>
      </c>
      <c r="B12" s="65">
        <v>11</v>
      </c>
      <c r="C12" s="314" t="s">
        <v>708</v>
      </c>
      <c r="D12" s="322">
        <v>3522650</v>
      </c>
      <c r="E12" s="155">
        <v>1736794</v>
      </c>
      <c r="F12" s="155">
        <v>1785856</v>
      </c>
      <c r="G12" s="155">
        <v>1527356</v>
      </c>
      <c r="H12" s="155">
        <v>1424</v>
      </c>
      <c r="I12" s="155">
        <v>3834</v>
      </c>
      <c r="J12" s="155">
        <v>-2410</v>
      </c>
      <c r="K12" s="155">
        <v>376</v>
      </c>
      <c r="L12" s="155"/>
      <c r="M12" s="349" t="s">
        <v>434</v>
      </c>
      <c r="N12" s="365">
        <v>179804</v>
      </c>
      <c r="O12" s="375">
        <v>88241</v>
      </c>
      <c r="P12" s="375">
        <v>91563</v>
      </c>
      <c r="Q12" s="375">
        <v>85119</v>
      </c>
      <c r="R12" s="384">
        <v>88</v>
      </c>
      <c r="S12" s="384">
        <v>225</v>
      </c>
      <c r="T12" s="390">
        <v>-137</v>
      </c>
      <c r="U12" s="384">
        <v>532</v>
      </c>
      <c r="V12" s="384">
        <v>457</v>
      </c>
      <c r="W12" s="390">
        <v>75</v>
      </c>
    </row>
    <row r="13" spans="1:23" ht="12.2" customHeight="1">
      <c r="A13" s="301"/>
      <c r="B13" s="65">
        <v>12</v>
      </c>
      <c r="C13" s="314"/>
      <c r="D13" s="322">
        <v>3520616</v>
      </c>
      <c r="E13" s="155">
        <v>1735776</v>
      </c>
      <c r="F13" s="155">
        <v>1784840</v>
      </c>
      <c r="G13" s="155">
        <v>1527570</v>
      </c>
      <c r="H13" s="155">
        <v>1499</v>
      </c>
      <c r="I13" s="155">
        <v>4456</v>
      </c>
      <c r="J13" s="155">
        <v>-2957</v>
      </c>
      <c r="K13" s="155">
        <v>-274</v>
      </c>
      <c r="L13" s="155"/>
      <c r="M13" s="350" t="s">
        <v>24</v>
      </c>
      <c r="N13" s="365">
        <v>30954</v>
      </c>
      <c r="O13" s="375">
        <v>14096</v>
      </c>
      <c r="P13" s="375">
        <v>16858</v>
      </c>
      <c r="Q13" s="375">
        <v>17757</v>
      </c>
      <c r="R13" s="384">
        <v>6</v>
      </c>
      <c r="S13" s="384">
        <v>65</v>
      </c>
      <c r="T13" s="390">
        <v>-59</v>
      </c>
      <c r="U13" s="384">
        <v>192</v>
      </c>
      <c r="V13" s="384">
        <v>143</v>
      </c>
      <c r="W13" s="394">
        <v>49</v>
      </c>
    </row>
    <row r="14" spans="1:23" ht="12.2" customHeight="1">
      <c r="A14" s="301" t="s">
        <v>928</v>
      </c>
      <c r="B14" s="65">
        <v>1</v>
      </c>
      <c r="C14" s="314" t="s">
        <v>708</v>
      </c>
      <c r="D14" s="322">
        <v>3517385</v>
      </c>
      <c r="E14" s="155">
        <v>1734092</v>
      </c>
      <c r="F14" s="155">
        <v>1783293</v>
      </c>
      <c r="G14" s="155">
        <v>1527176</v>
      </c>
      <c r="H14" s="155">
        <v>1527</v>
      </c>
      <c r="I14" s="155">
        <v>6230</v>
      </c>
      <c r="J14" s="155">
        <v>-4703</v>
      </c>
      <c r="K14" s="155">
        <v>174</v>
      </c>
      <c r="L14" s="155"/>
      <c r="M14" s="349" t="s">
        <v>135</v>
      </c>
      <c r="N14" s="365">
        <v>102625</v>
      </c>
      <c r="O14" s="375">
        <v>49804</v>
      </c>
      <c r="P14" s="375">
        <v>52821</v>
      </c>
      <c r="Q14" s="375">
        <v>46599</v>
      </c>
      <c r="R14" s="384">
        <v>40</v>
      </c>
      <c r="S14" s="384">
        <v>107</v>
      </c>
      <c r="T14" s="390">
        <v>-67</v>
      </c>
      <c r="U14" s="384">
        <v>305</v>
      </c>
      <c r="V14" s="384">
        <v>271</v>
      </c>
      <c r="W14" s="394">
        <v>34</v>
      </c>
    </row>
    <row r="15" spans="1:23" ht="12.2" customHeight="1">
      <c r="A15" s="301"/>
      <c r="B15" s="65">
        <v>2</v>
      </c>
      <c r="C15" s="315"/>
      <c r="D15" s="322">
        <v>3512856</v>
      </c>
      <c r="E15" s="155">
        <v>1731704</v>
      </c>
      <c r="F15" s="155">
        <v>1781152</v>
      </c>
      <c r="G15" s="155">
        <v>1526084</v>
      </c>
      <c r="H15" s="155">
        <v>1340</v>
      </c>
      <c r="I15" s="155">
        <v>4714</v>
      </c>
      <c r="J15" s="155">
        <v>-3374</v>
      </c>
      <c r="K15" s="155">
        <v>353</v>
      </c>
      <c r="L15" s="155"/>
      <c r="M15" s="350" t="s">
        <v>983</v>
      </c>
      <c r="N15" s="365">
        <v>61246</v>
      </c>
      <c r="O15" s="375">
        <v>28700</v>
      </c>
      <c r="P15" s="375">
        <v>32546</v>
      </c>
      <c r="Q15" s="375">
        <v>31100</v>
      </c>
      <c r="R15" s="384">
        <v>14</v>
      </c>
      <c r="S15" s="384">
        <v>102</v>
      </c>
      <c r="T15" s="390">
        <v>-88</v>
      </c>
      <c r="U15" s="384">
        <v>227</v>
      </c>
      <c r="V15" s="384">
        <v>183</v>
      </c>
      <c r="W15" s="394">
        <v>44</v>
      </c>
    </row>
    <row r="16" spans="1:23" ht="12.2" customHeight="1">
      <c r="A16" s="301"/>
      <c r="B16" s="65">
        <v>3</v>
      </c>
      <c r="C16" s="314"/>
      <c r="D16" s="322">
        <v>3509835</v>
      </c>
      <c r="E16" s="322">
        <v>1730276</v>
      </c>
      <c r="F16" s="322">
        <v>1779559</v>
      </c>
      <c r="G16" s="322">
        <v>1526308</v>
      </c>
      <c r="H16" s="155">
        <v>1309</v>
      </c>
      <c r="I16" s="155">
        <v>4504</v>
      </c>
      <c r="J16" s="155">
        <v>-3195</v>
      </c>
      <c r="K16" s="155">
        <v>-5654</v>
      </c>
      <c r="L16" s="73"/>
      <c r="M16" s="350" t="s">
        <v>487</v>
      </c>
      <c r="N16" s="365">
        <v>18060</v>
      </c>
      <c r="O16" s="375">
        <v>8655</v>
      </c>
      <c r="P16" s="375">
        <v>9405</v>
      </c>
      <c r="Q16" s="375">
        <v>9136</v>
      </c>
      <c r="R16" s="384">
        <v>8</v>
      </c>
      <c r="S16" s="384">
        <v>22</v>
      </c>
      <c r="T16" s="390">
        <v>-14</v>
      </c>
      <c r="U16" s="384">
        <v>58</v>
      </c>
      <c r="V16" s="384">
        <v>60</v>
      </c>
      <c r="W16" s="394">
        <v>-2</v>
      </c>
    </row>
    <row r="17" spans="1:23" ht="12.2" customHeight="1">
      <c r="A17" s="301"/>
      <c r="B17" s="65">
        <v>4</v>
      </c>
      <c r="C17" s="314"/>
      <c r="D17" s="322">
        <v>3500986</v>
      </c>
      <c r="E17" s="322">
        <v>1725695</v>
      </c>
      <c r="F17" s="322">
        <v>1775291</v>
      </c>
      <c r="G17" s="322">
        <v>1528906</v>
      </c>
      <c r="H17" s="155">
        <v>1408</v>
      </c>
      <c r="I17" s="155">
        <v>3974</v>
      </c>
      <c r="J17" s="155">
        <v>-2566</v>
      </c>
      <c r="K17" s="155">
        <v>1693</v>
      </c>
      <c r="L17" s="73"/>
      <c r="M17" s="350" t="s">
        <v>984</v>
      </c>
      <c r="N17" s="365">
        <v>25528</v>
      </c>
      <c r="O17" s="375">
        <v>12123</v>
      </c>
      <c r="P17" s="375">
        <v>13405</v>
      </c>
      <c r="Q17" s="375">
        <v>11430</v>
      </c>
      <c r="R17" s="384">
        <v>7</v>
      </c>
      <c r="S17" s="384">
        <v>48</v>
      </c>
      <c r="T17" s="390">
        <v>-41</v>
      </c>
      <c r="U17" s="384">
        <v>68</v>
      </c>
      <c r="V17" s="384">
        <v>80</v>
      </c>
      <c r="W17" s="394">
        <v>-12</v>
      </c>
    </row>
    <row r="18" spans="1:23" s="295" customFormat="1" ht="12.2" customHeight="1">
      <c r="A18" s="301"/>
      <c r="B18" s="65">
        <v>5</v>
      </c>
      <c r="C18" s="314"/>
      <c r="D18" s="322">
        <v>3500113</v>
      </c>
      <c r="E18" s="322">
        <v>1725570</v>
      </c>
      <c r="F18" s="322">
        <v>1774543</v>
      </c>
      <c r="G18" s="322">
        <v>1532782</v>
      </c>
      <c r="H18" s="294">
        <v>1521</v>
      </c>
      <c r="I18" s="294">
        <v>3717</v>
      </c>
      <c r="J18" s="294">
        <v>-2196</v>
      </c>
      <c r="K18" s="294">
        <v>523</v>
      </c>
      <c r="L18" s="155"/>
      <c r="M18" s="350" t="s">
        <v>801</v>
      </c>
      <c r="N18" s="365">
        <v>44117</v>
      </c>
      <c r="O18" s="375">
        <v>21198</v>
      </c>
      <c r="P18" s="375">
        <v>22919</v>
      </c>
      <c r="Q18" s="375">
        <v>19382</v>
      </c>
      <c r="R18" s="384">
        <v>21</v>
      </c>
      <c r="S18" s="384">
        <v>53</v>
      </c>
      <c r="T18" s="390">
        <v>-32</v>
      </c>
      <c r="U18" s="384">
        <v>113</v>
      </c>
      <c r="V18" s="384">
        <v>106</v>
      </c>
      <c r="W18" s="394">
        <v>7</v>
      </c>
    </row>
    <row r="19" spans="1:23" ht="12.2" customHeight="1">
      <c r="A19" s="301"/>
      <c r="B19" s="65">
        <v>6</v>
      </c>
      <c r="C19" s="314"/>
      <c r="D19" s="322">
        <v>3498440</v>
      </c>
      <c r="E19" s="322">
        <v>1724875</v>
      </c>
      <c r="F19" s="322">
        <v>1773565</v>
      </c>
      <c r="G19" s="322">
        <v>1533709</v>
      </c>
      <c r="H19" s="155">
        <v>1516</v>
      </c>
      <c r="I19" s="155">
        <v>3467</v>
      </c>
      <c r="J19" s="155">
        <v>-1951</v>
      </c>
      <c r="K19" s="155">
        <v>25</v>
      </c>
      <c r="L19" s="155"/>
      <c r="M19" s="350" t="s">
        <v>985</v>
      </c>
      <c r="N19" s="365">
        <v>10510</v>
      </c>
      <c r="O19" s="375">
        <v>4962</v>
      </c>
      <c r="P19" s="375">
        <v>5548</v>
      </c>
      <c r="Q19" s="375">
        <v>5560</v>
      </c>
      <c r="R19" s="384">
        <v>2</v>
      </c>
      <c r="S19" s="384">
        <v>21</v>
      </c>
      <c r="T19" s="390">
        <v>-19</v>
      </c>
      <c r="U19" s="384">
        <v>61</v>
      </c>
      <c r="V19" s="384">
        <v>46</v>
      </c>
      <c r="W19" s="394">
        <v>15</v>
      </c>
    </row>
    <row r="20" spans="1:23" ht="12.2" customHeight="1">
      <c r="A20" s="301"/>
      <c r="B20" s="65">
        <v>7</v>
      </c>
      <c r="C20" s="315"/>
      <c r="D20" s="322">
        <v>3496514</v>
      </c>
      <c r="E20" s="322">
        <v>1723832</v>
      </c>
      <c r="F20" s="322">
        <v>1772682</v>
      </c>
      <c r="G20" s="322">
        <v>1534182</v>
      </c>
      <c r="H20" s="155">
        <v>1566</v>
      </c>
      <c r="I20" s="155">
        <v>3598</v>
      </c>
      <c r="J20" s="155">
        <v>-2032</v>
      </c>
      <c r="K20" s="155">
        <v>957</v>
      </c>
      <c r="L20" s="155"/>
      <c r="M20" s="350" t="s">
        <v>986</v>
      </c>
      <c r="N20" s="365">
        <v>6037</v>
      </c>
      <c r="O20" s="375">
        <v>2915</v>
      </c>
      <c r="P20" s="375">
        <v>3122</v>
      </c>
      <c r="Q20" s="375">
        <v>2802</v>
      </c>
      <c r="R20" s="385">
        <v>2</v>
      </c>
      <c r="S20" s="384">
        <v>9</v>
      </c>
      <c r="T20" s="390">
        <v>-7</v>
      </c>
      <c r="U20" s="384">
        <v>25</v>
      </c>
      <c r="V20" s="384">
        <v>15</v>
      </c>
      <c r="W20" s="394">
        <v>10</v>
      </c>
    </row>
    <row r="21" spans="1:23" ht="12.2" customHeight="1">
      <c r="A21" s="301"/>
      <c r="B21" s="65">
        <v>8</v>
      </c>
      <c r="C21" s="315"/>
      <c r="D21" s="322">
        <v>3495439</v>
      </c>
      <c r="E21" s="322">
        <v>1723475</v>
      </c>
      <c r="F21" s="322">
        <v>1771964</v>
      </c>
      <c r="G21" s="322">
        <v>1535300</v>
      </c>
      <c r="H21" s="155">
        <v>1475</v>
      </c>
      <c r="I21" s="155">
        <v>3499</v>
      </c>
      <c r="J21" s="155">
        <v>-2024</v>
      </c>
      <c r="K21" s="155">
        <v>129</v>
      </c>
      <c r="L21" s="155"/>
      <c r="M21" s="350" t="s">
        <v>227</v>
      </c>
      <c r="N21" s="365">
        <v>7012</v>
      </c>
      <c r="O21" s="375">
        <v>3325</v>
      </c>
      <c r="P21" s="375">
        <v>3687</v>
      </c>
      <c r="Q21" s="375">
        <v>3184</v>
      </c>
      <c r="R21" s="384">
        <v>0</v>
      </c>
      <c r="S21" s="384">
        <v>13</v>
      </c>
      <c r="T21" s="390">
        <v>-13</v>
      </c>
      <c r="U21" s="384">
        <v>21</v>
      </c>
      <c r="V21" s="384">
        <v>12</v>
      </c>
      <c r="W21" s="394">
        <v>9</v>
      </c>
    </row>
    <row r="22" spans="1:23" ht="12.2" customHeight="1">
      <c r="A22" s="301"/>
      <c r="B22" s="65">
        <v>9</v>
      </c>
      <c r="C22" s="315"/>
      <c r="D22" s="322">
        <v>3493544</v>
      </c>
      <c r="E22" s="322">
        <v>1722561</v>
      </c>
      <c r="F22" s="322">
        <v>1770983</v>
      </c>
      <c r="G22" s="322">
        <v>1535655</v>
      </c>
      <c r="H22" s="155">
        <v>1586</v>
      </c>
      <c r="I22" s="155">
        <v>3757</v>
      </c>
      <c r="J22" s="155">
        <v>-2171</v>
      </c>
      <c r="K22" s="155">
        <v>552</v>
      </c>
      <c r="L22" s="339"/>
      <c r="M22" s="350" t="s">
        <v>940</v>
      </c>
      <c r="N22" s="365">
        <v>5202</v>
      </c>
      <c r="O22" s="375">
        <v>2436</v>
      </c>
      <c r="P22" s="375">
        <v>2766</v>
      </c>
      <c r="Q22" s="375">
        <v>2527</v>
      </c>
      <c r="R22" s="384">
        <v>1</v>
      </c>
      <c r="S22" s="384">
        <v>7</v>
      </c>
      <c r="T22" s="390">
        <v>-6</v>
      </c>
      <c r="U22" s="384">
        <v>4</v>
      </c>
      <c r="V22" s="384">
        <v>5</v>
      </c>
      <c r="W22" s="394">
        <v>-1</v>
      </c>
    </row>
    <row r="23" spans="1:23" ht="12.2" customHeight="1">
      <c r="B23" s="65">
        <v>10</v>
      </c>
      <c r="C23" s="315"/>
      <c r="D23" s="322">
        <v>3491925</v>
      </c>
      <c r="E23" s="322">
        <v>1721808</v>
      </c>
      <c r="F23" s="322">
        <v>1770117</v>
      </c>
      <c r="G23" s="322">
        <v>1536490</v>
      </c>
      <c r="H23" s="331">
        <v>1630</v>
      </c>
      <c r="I23" s="331">
        <v>3912</v>
      </c>
      <c r="J23" s="331">
        <v>-2282</v>
      </c>
      <c r="K23" s="331">
        <v>1019</v>
      </c>
      <c r="L23" s="300"/>
      <c r="M23" s="350" t="s">
        <v>209</v>
      </c>
      <c r="N23" s="365">
        <v>6010</v>
      </c>
      <c r="O23" s="375">
        <v>2861</v>
      </c>
      <c r="P23" s="375">
        <v>3149</v>
      </c>
      <c r="Q23" s="375">
        <v>3160</v>
      </c>
      <c r="R23" s="384">
        <v>2</v>
      </c>
      <c r="S23" s="384">
        <v>14</v>
      </c>
      <c r="T23" s="390">
        <v>-12</v>
      </c>
      <c r="U23" s="384">
        <v>19</v>
      </c>
      <c r="V23" s="384">
        <v>22</v>
      </c>
      <c r="W23" s="394">
        <v>-3</v>
      </c>
    </row>
    <row r="24" spans="1:23" ht="12.2" customHeight="1">
      <c r="A24" s="302"/>
      <c r="B24" s="308">
        <v>11</v>
      </c>
      <c r="C24" s="316"/>
      <c r="D24" s="323">
        <v>3490662</v>
      </c>
      <c r="E24" s="326">
        <v>1721309</v>
      </c>
      <c r="F24" s="326">
        <v>1769353</v>
      </c>
      <c r="G24" s="326">
        <v>1537255</v>
      </c>
      <c r="H24" s="332" t="s">
        <v>268</v>
      </c>
      <c r="I24" s="332" t="s">
        <v>268</v>
      </c>
      <c r="J24" s="332" t="s">
        <v>268</v>
      </c>
      <c r="K24" s="332" t="s">
        <v>268</v>
      </c>
      <c r="L24" s="300"/>
      <c r="M24" s="349" t="s">
        <v>903</v>
      </c>
      <c r="N24" s="365">
        <v>35251</v>
      </c>
      <c r="O24" s="375">
        <v>17058</v>
      </c>
      <c r="P24" s="375">
        <v>18193</v>
      </c>
      <c r="Q24" s="375">
        <v>15267</v>
      </c>
      <c r="R24" s="384">
        <v>12</v>
      </c>
      <c r="S24" s="384">
        <v>41</v>
      </c>
      <c r="T24" s="390">
        <v>-29</v>
      </c>
      <c r="U24" s="384">
        <v>108</v>
      </c>
      <c r="V24" s="384">
        <v>81</v>
      </c>
      <c r="W24" s="394">
        <v>27</v>
      </c>
    </row>
    <row r="25" spans="1:23" ht="12.2" customHeight="1">
      <c r="K25" s="14"/>
      <c r="L25" s="331"/>
      <c r="M25" s="351"/>
      <c r="N25" s="366"/>
      <c r="O25" s="373"/>
      <c r="P25" s="373"/>
      <c r="Q25" s="322"/>
      <c r="R25" s="322"/>
      <c r="S25" s="322"/>
      <c r="T25" s="389"/>
      <c r="U25" s="393"/>
      <c r="V25" s="393"/>
      <c r="W25" s="395"/>
    </row>
    <row r="26" spans="1:23" ht="12.2" customHeight="1">
      <c r="A26" s="303" t="s">
        <v>950</v>
      </c>
      <c r="L26" s="14" t="s">
        <v>802</v>
      </c>
      <c r="M26" s="352"/>
      <c r="N26" s="364">
        <v>899374</v>
      </c>
      <c r="O26" s="374">
        <v>444578</v>
      </c>
      <c r="P26" s="374">
        <v>454796</v>
      </c>
      <c r="Q26" s="374">
        <v>396193</v>
      </c>
      <c r="R26" s="383">
        <v>421</v>
      </c>
      <c r="S26" s="383">
        <v>976</v>
      </c>
      <c r="T26" s="389">
        <v>-555</v>
      </c>
      <c r="U26" s="383">
        <v>2524</v>
      </c>
      <c r="V26" s="383">
        <v>2348</v>
      </c>
      <c r="W26" s="389">
        <v>176</v>
      </c>
    </row>
    <row r="27" spans="1:23" ht="12.2" customHeight="1">
      <c r="A27" s="303" t="s">
        <v>542</v>
      </c>
      <c r="L27" s="340"/>
      <c r="M27" s="349" t="s">
        <v>434</v>
      </c>
      <c r="N27" s="365">
        <v>179804</v>
      </c>
      <c r="O27" s="375">
        <v>88241</v>
      </c>
      <c r="P27" s="375">
        <v>91563</v>
      </c>
      <c r="Q27" s="375">
        <v>85119</v>
      </c>
      <c r="R27" s="384">
        <v>88</v>
      </c>
      <c r="S27" s="384">
        <v>225</v>
      </c>
      <c r="T27" s="390">
        <v>-137</v>
      </c>
      <c r="U27" s="384">
        <v>532</v>
      </c>
      <c r="V27" s="384">
        <v>457</v>
      </c>
      <c r="W27" s="394">
        <v>75</v>
      </c>
    </row>
    <row r="28" spans="1:23" ht="12.2" customHeight="1">
      <c r="A28" s="303" t="s">
        <v>47</v>
      </c>
      <c r="M28" s="349" t="s">
        <v>135</v>
      </c>
      <c r="N28" s="365">
        <v>102625</v>
      </c>
      <c r="O28" s="375">
        <v>49804</v>
      </c>
      <c r="P28" s="375">
        <v>52821</v>
      </c>
      <c r="Q28" s="375">
        <v>46599</v>
      </c>
      <c r="R28" s="384">
        <v>40</v>
      </c>
      <c r="S28" s="384">
        <v>107</v>
      </c>
      <c r="T28" s="390">
        <v>-67</v>
      </c>
      <c r="U28" s="384">
        <v>305</v>
      </c>
      <c r="V28" s="384">
        <v>271</v>
      </c>
      <c r="W28" s="394">
        <v>34</v>
      </c>
    </row>
    <row r="29" spans="1:23" ht="12.2" customHeight="1">
      <c r="B29" s="122"/>
      <c r="C29" s="122"/>
      <c r="D29" s="122"/>
      <c r="E29" s="122"/>
      <c r="F29" s="122"/>
      <c r="G29" s="122"/>
      <c r="H29" s="122"/>
      <c r="I29" s="122"/>
      <c r="J29" s="122"/>
      <c r="K29" s="122"/>
      <c r="M29" s="350" t="s">
        <v>326</v>
      </c>
      <c r="N29" s="365">
        <v>122558</v>
      </c>
      <c r="O29" s="375">
        <v>60811</v>
      </c>
      <c r="P29" s="375">
        <v>61747</v>
      </c>
      <c r="Q29" s="375">
        <v>53959</v>
      </c>
      <c r="R29" s="384">
        <v>50</v>
      </c>
      <c r="S29" s="384">
        <v>124</v>
      </c>
      <c r="T29" s="390">
        <v>-74</v>
      </c>
      <c r="U29" s="384">
        <v>304</v>
      </c>
      <c r="V29" s="384">
        <v>340</v>
      </c>
      <c r="W29" s="394">
        <v>-36</v>
      </c>
    </row>
    <row r="30" spans="1:23" ht="12.2" customHeight="1">
      <c r="A30" s="122"/>
      <c r="B30" s="122"/>
      <c r="C30" s="122"/>
      <c r="D30" s="122"/>
      <c r="E30" s="122"/>
      <c r="F30" s="122"/>
      <c r="G30" s="122"/>
      <c r="H30" s="122"/>
      <c r="I30" s="122"/>
      <c r="J30" s="122"/>
      <c r="K30" s="304"/>
      <c r="M30" s="350" t="s">
        <v>267</v>
      </c>
      <c r="N30" s="365">
        <v>237927</v>
      </c>
      <c r="O30" s="375">
        <v>117571</v>
      </c>
      <c r="P30" s="375">
        <v>120356</v>
      </c>
      <c r="Q30" s="375">
        <v>102163</v>
      </c>
      <c r="R30" s="384">
        <v>123</v>
      </c>
      <c r="S30" s="384">
        <v>267</v>
      </c>
      <c r="T30" s="390">
        <v>-144</v>
      </c>
      <c r="U30" s="384">
        <v>555</v>
      </c>
      <c r="V30" s="384">
        <v>543</v>
      </c>
      <c r="W30" s="394">
        <v>12</v>
      </c>
    </row>
    <row r="31" spans="1:23" ht="12.2" customHeight="1">
      <c r="A31" s="304"/>
      <c r="B31" s="304"/>
      <c r="C31" s="304"/>
      <c r="D31" s="304"/>
      <c r="E31" s="304"/>
      <c r="F31" s="304"/>
      <c r="G31" s="304"/>
      <c r="H31" s="304"/>
      <c r="I31" s="304"/>
      <c r="J31" s="304"/>
      <c r="K31" s="304"/>
      <c r="M31" s="350" t="s">
        <v>395</v>
      </c>
      <c r="N31" s="365">
        <v>81833</v>
      </c>
      <c r="O31" s="375">
        <v>41709</v>
      </c>
      <c r="P31" s="375">
        <v>40124</v>
      </c>
      <c r="Q31" s="375">
        <v>33995</v>
      </c>
      <c r="R31" s="384">
        <v>37</v>
      </c>
      <c r="S31" s="384">
        <v>78</v>
      </c>
      <c r="T31" s="390">
        <v>-41</v>
      </c>
      <c r="U31" s="384">
        <v>245</v>
      </c>
      <c r="V31" s="384">
        <v>215</v>
      </c>
      <c r="W31" s="394">
        <v>30</v>
      </c>
    </row>
    <row r="32" spans="1:23" ht="12.2" customHeight="1">
      <c r="A32" s="304"/>
      <c r="B32" s="304"/>
      <c r="C32" s="304"/>
      <c r="D32" s="304"/>
      <c r="E32" s="304"/>
      <c r="F32" s="304"/>
      <c r="G32" s="304"/>
      <c r="H32" s="304"/>
      <c r="I32" s="304"/>
      <c r="J32" s="304"/>
      <c r="K32" s="304"/>
      <c r="M32" s="350" t="s">
        <v>11</v>
      </c>
      <c r="N32" s="365">
        <v>47938</v>
      </c>
      <c r="O32" s="375">
        <v>23995</v>
      </c>
      <c r="P32" s="375">
        <v>23943</v>
      </c>
      <c r="Q32" s="375">
        <v>20815</v>
      </c>
      <c r="R32" s="384">
        <v>26</v>
      </c>
      <c r="S32" s="384">
        <v>47</v>
      </c>
      <c r="T32" s="390">
        <v>-21</v>
      </c>
      <c r="U32" s="384">
        <v>158</v>
      </c>
      <c r="V32" s="384">
        <v>138</v>
      </c>
      <c r="W32" s="394">
        <v>20</v>
      </c>
    </row>
    <row r="33" spans="1:23" ht="12.2" customHeight="1">
      <c r="A33" s="304"/>
      <c r="B33" s="304"/>
      <c r="C33" s="304"/>
      <c r="D33" s="304"/>
      <c r="E33" s="304"/>
      <c r="F33" s="304"/>
      <c r="G33" s="304"/>
      <c r="H33" s="304"/>
      <c r="I33" s="304"/>
      <c r="J33" s="304"/>
      <c r="K33" s="304"/>
      <c r="M33" s="349" t="s">
        <v>903</v>
      </c>
      <c r="N33" s="365">
        <v>35251</v>
      </c>
      <c r="O33" s="375">
        <v>17058</v>
      </c>
      <c r="P33" s="375">
        <v>18193</v>
      </c>
      <c r="Q33" s="375">
        <v>15267</v>
      </c>
      <c r="R33" s="384">
        <v>12</v>
      </c>
      <c r="S33" s="384">
        <v>41</v>
      </c>
      <c r="T33" s="390">
        <v>-29</v>
      </c>
      <c r="U33" s="384">
        <v>108</v>
      </c>
      <c r="V33" s="384">
        <v>81</v>
      </c>
      <c r="W33" s="394">
        <v>27</v>
      </c>
    </row>
    <row r="34" spans="1:23" ht="12.2" customHeight="1">
      <c r="M34" s="350" t="s">
        <v>54</v>
      </c>
      <c r="N34" s="365">
        <v>31055</v>
      </c>
      <c r="O34" s="375">
        <v>15057</v>
      </c>
      <c r="P34" s="375">
        <v>15998</v>
      </c>
      <c r="Q34" s="375">
        <v>13597</v>
      </c>
      <c r="R34" s="384">
        <v>14</v>
      </c>
      <c r="S34" s="384">
        <v>25</v>
      </c>
      <c r="T34" s="390">
        <v>-11</v>
      </c>
      <c r="U34" s="384">
        <v>106</v>
      </c>
      <c r="V34" s="384">
        <v>97</v>
      </c>
      <c r="W34" s="394">
        <v>9</v>
      </c>
    </row>
    <row r="35" spans="1:23" ht="12.2" customHeight="1">
      <c r="L35" s="300"/>
      <c r="M35" s="350" t="s">
        <v>360</v>
      </c>
      <c r="N35" s="365">
        <v>43263</v>
      </c>
      <c r="O35" s="375">
        <v>21293</v>
      </c>
      <c r="P35" s="375">
        <v>21970</v>
      </c>
      <c r="Q35" s="375">
        <v>18359</v>
      </c>
      <c r="R35" s="384">
        <v>24</v>
      </c>
      <c r="S35" s="384">
        <v>41</v>
      </c>
      <c r="T35" s="390">
        <v>-17</v>
      </c>
      <c r="U35" s="384">
        <v>149</v>
      </c>
      <c r="V35" s="384">
        <v>156</v>
      </c>
      <c r="W35" s="394">
        <v>-7</v>
      </c>
    </row>
    <row r="36" spans="1:23" ht="12.2" customHeight="1">
      <c r="L36" s="295"/>
      <c r="M36" s="350" t="s">
        <v>286</v>
      </c>
      <c r="N36" s="365">
        <v>17120</v>
      </c>
      <c r="O36" s="375">
        <v>9039</v>
      </c>
      <c r="P36" s="375">
        <v>8081</v>
      </c>
      <c r="Q36" s="375">
        <v>6320</v>
      </c>
      <c r="R36" s="384">
        <v>7</v>
      </c>
      <c r="S36" s="384">
        <v>21</v>
      </c>
      <c r="T36" s="390">
        <v>-14</v>
      </c>
      <c r="U36" s="384">
        <v>62</v>
      </c>
      <c r="V36" s="384">
        <v>50</v>
      </c>
      <c r="W36" s="394">
        <v>12</v>
      </c>
    </row>
    <row r="37" spans="1:23" ht="12.2" customHeight="1">
      <c r="M37" s="350"/>
      <c r="N37" s="365"/>
      <c r="O37" s="375"/>
      <c r="P37" s="375"/>
      <c r="Q37" s="375"/>
      <c r="R37" s="384"/>
      <c r="S37" s="384"/>
      <c r="T37" s="389"/>
      <c r="U37" s="384"/>
      <c r="V37" s="384"/>
      <c r="W37" s="394"/>
    </row>
    <row r="38" spans="1:23" ht="12.2" customHeight="1">
      <c r="L38" s="300" t="s">
        <v>804</v>
      </c>
      <c r="M38" s="347"/>
      <c r="N38" s="364">
        <v>1100203</v>
      </c>
      <c r="O38" s="374">
        <v>536136</v>
      </c>
      <c r="P38" s="374">
        <v>564067</v>
      </c>
      <c r="Q38" s="374">
        <v>486672</v>
      </c>
      <c r="R38" s="383">
        <v>514</v>
      </c>
      <c r="S38" s="383">
        <v>1248</v>
      </c>
      <c r="T38" s="389">
        <v>-734</v>
      </c>
      <c r="U38" s="383">
        <v>3152</v>
      </c>
      <c r="V38" s="383">
        <v>2669</v>
      </c>
      <c r="W38" s="389">
        <v>483</v>
      </c>
    </row>
    <row r="39" spans="1:23" ht="12.2" customHeight="1">
      <c r="M39" s="350" t="s">
        <v>958</v>
      </c>
      <c r="N39" s="365">
        <v>666553</v>
      </c>
      <c r="O39" s="375">
        <v>324088</v>
      </c>
      <c r="P39" s="375">
        <v>342465</v>
      </c>
      <c r="Q39" s="375">
        <v>306882</v>
      </c>
      <c r="R39" s="384">
        <v>300</v>
      </c>
      <c r="S39" s="384">
        <v>760</v>
      </c>
      <c r="T39" s="390">
        <v>-460</v>
      </c>
      <c r="U39" s="384">
        <v>1943</v>
      </c>
      <c r="V39" s="384">
        <v>1694</v>
      </c>
      <c r="W39" s="394">
        <v>249</v>
      </c>
    </row>
    <row r="40" spans="1:23" ht="12.2" customHeight="1">
      <c r="M40" s="155" t="s">
        <v>806</v>
      </c>
      <c r="N40" s="365">
        <v>240078</v>
      </c>
      <c r="O40" s="375">
        <v>115312</v>
      </c>
      <c r="P40" s="375">
        <v>124766</v>
      </c>
      <c r="Q40" s="375">
        <v>108225</v>
      </c>
      <c r="R40" s="384">
        <v>113</v>
      </c>
      <c r="S40" s="384">
        <v>277</v>
      </c>
      <c r="T40" s="390">
        <v>-164</v>
      </c>
      <c r="U40" s="384">
        <v>639</v>
      </c>
      <c r="V40" s="384">
        <v>562</v>
      </c>
      <c r="W40" s="394">
        <v>77</v>
      </c>
    </row>
    <row r="41" spans="1:23" ht="12.2" customHeight="1">
      <c r="L41" s="306"/>
      <c r="M41" s="155" t="s">
        <v>632</v>
      </c>
      <c r="N41" s="365">
        <v>208637</v>
      </c>
      <c r="O41" s="375">
        <v>102627</v>
      </c>
      <c r="P41" s="375">
        <v>106010</v>
      </c>
      <c r="Q41" s="375">
        <v>101307</v>
      </c>
      <c r="R41" s="384">
        <v>109</v>
      </c>
      <c r="S41" s="384">
        <v>208</v>
      </c>
      <c r="T41" s="390">
        <v>-99</v>
      </c>
      <c r="U41" s="384">
        <v>849</v>
      </c>
      <c r="V41" s="384">
        <v>643</v>
      </c>
      <c r="W41" s="394">
        <v>206</v>
      </c>
    </row>
    <row r="42" spans="1:23" ht="12.2" customHeight="1">
      <c r="L42" s="341"/>
      <c r="M42" s="155" t="s">
        <v>390</v>
      </c>
      <c r="N42" s="365">
        <v>217838</v>
      </c>
      <c r="O42" s="375">
        <v>106149</v>
      </c>
      <c r="P42" s="375">
        <v>111689</v>
      </c>
      <c r="Q42" s="375">
        <v>97350</v>
      </c>
      <c r="R42" s="384">
        <v>78</v>
      </c>
      <c r="S42" s="384">
        <v>275</v>
      </c>
      <c r="T42" s="390">
        <v>-197</v>
      </c>
      <c r="U42" s="384">
        <v>455</v>
      </c>
      <c r="V42" s="384">
        <v>489</v>
      </c>
      <c r="W42" s="394">
        <v>-34</v>
      </c>
    </row>
    <row r="43" spans="1:23" ht="12.2" customHeight="1">
      <c r="M43" s="353" t="s">
        <v>369</v>
      </c>
      <c r="N43" s="365">
        <v>91853</v>
      </c>
      <c r="O43" s="375">
        <v>44861</v>
      </c>
      <c r="P43" s="375">
        <v>46992</v>
      </c>
      <c r="Q43" s="375">
        <v>36814</v>
      </c>
      <c r="R43" s="384">
        <v>42</v>
      </c>
      <c r="S43" s="384">
        <v>110</v>
      </c>
      <c r="T43" s="390">
        <v>-68</v>
      </c>
      <c r="U43" s="384">
        <v>213</v>
      </c>
      <c r="V43" s="384">
        <v>160</v>
      </c>
      <c r="W43" s="394">
        <v>53</v>
      </c>
    </row>
    <row r="44" spans="1:23" ht="12.2" customHeight="1">
      <c r="M44" s="353" t="s">
        <v>375</v>
      </c>
      <c r="N44" s="365">
        <v>132123</v>
      </c>
      <c r="O44" s="375">
        <v>64720</v>
      </c>
      <c r="P44" s="375">
        <v>67403</v>
      </c>
      <c r="Q44" s="375">
        <v>55968</v>
      </c>
      <c r="R44" s="384">
        <v>72</v>
      </c>
      <c r="S44" s="384">
        <v>150</v>
      </c>
      <c r="T44" s="390">
        <v>-78</v>
      </c>
      <c r="U44" s="384">
        <v>368</v>
      </c>
      <c r="V44" s="384">
        <v>301</v>
      </c>
      <c r="W44" s="394">
        <v>67</v>
      </c>
    </row>
    <row r="45" spans="1:23" ht="12.2" customHeight="1">
      <c r="M45" s="353" t="s">
        <v>351</v>
      </c>
      <c r="N45" s="365">
        <v>136010</v>
      </c>
      <c r="O45" s="375">
        <v>66085</v>
      </c>
      <c r="P45" s="375">
        <v>69925</v>
      </c>
      <c r="Q45" s="375">
        <v>56112</v>
      </c>
      <c r="R45" s="384">
        <v>62</v>
      </c>
      <c r="S45" s="384">
        <v>136</v>
      </c>
      <c r="T45" s="390">
        <v>-74</v>
      </c>
      <c r="U45" s="384">
        <v>287</v>
      </c>
      <c r="V45" s="384">
        <v>281</v>
      </c>
      <c r="W45" s="394">
        <v>6</v>
      </c>
    </row>
    <row r="46" spans="1:23" ht="12.2" customHeight="1">
      <c r="M46" s="353" t="s">
        <v>356</v>
      </c>
      <c r="N46" s="367">
        <v>40295</v>
      </c>
      <c r="O46" s="82">
        <v>19775</v>
      </c>
      <c r="P46" s="82">
        <v>20520</v>
      </c>
      <c r="Q46" s="82">
        <v>16362</v>
      </c>
      <c r="R46" s="384">
        <v>22</v>
      </c>
      <c r="S46" s="384">
        <v>49</v>
      </c>
      <c r="T46" s="390">
        <v>-27</v>
      </c>
      <c r="U46" s="384">
        <v>152</v>
      </c>
      <c r="V46" s="384">
        <v>122</v>
      </c>
      <c r="W46" s="394">
        <v>30</v>
      </c>
    </row>
    <row r="47" spans="1:23" ht="12.2" customHeight="1">
      <c r="M47" s="353" t="s">
        <v>378</v>
      </c>
      <c r="N47" s="367">
        <v>28174</v>
      </c>
      <c r="O47" s="82">
        <v>14068</v>
      </c>
      <c r="P47" s="82">
        <v>14106</v>
      </c>
      <c r="Q47" s="82">
        <v>12131</v>
      </c>
      <c r="R47" s="384">
        <v>15</v>
      </c>
      <c r="S47" s="384">
        <v>28</v>
      </c>
      <c r="T47" s="390">
        <v>-13</v>
      </c>
      <c r="U47" s="384">
        <v>182</v>
      </c>
      <c r="V47" s="384">
        <v>99</v>
      </c>
      <c r="W47" s="394">
        <v>83</v>
      </c>
    </row>
    <row r="48" spans="1:23" ht="12.2" customHeight="1">
      <c r="M48" s="353" t="s">
        <v>277</v>
      </c>
      <c r="N48" s="367">
        <v>5195</v>
      </c>
      <c r="O48" s="82">
        <v>2539</v>
      </c>
      <c r="P48" s="82">
        <v>2656</v>
      </c>
      <c r="Q48" s="82">
        <v>2403</v>
      </c>
      <c r="R48" s="384">
        <v>1</v>
      </c>
      <c r="S48" s="384">
        <v>15</v>
      </c>
      <c r="T48" s="390">
        <v>-14</v>
      </c>
      <c r="U48" s="384">
        <v>7</v>
      </c>
      <c r="V48" s="384">
        <v>12</v>
      </c>
      <c r="W48" s="394">
        <v>-5</v>
      </c>
    </row>
    <row r="49" spans="12:23" ht="12.2" customHeight="1">
      <c r="M49" s="353"/>
      <c r="N49" s="367"/>
      <c r="O49" s="82"/>
      <c r="P49" s="82"/>
      <c r="Q49" s="82"/>
      <c r="R49" s="384"/>
      <c r="S49" s="384"/>
      <c r="T49" s="389"/>
      <c r="U49" s="384"/>
      <c r="V49" s="384"/>
      <c r="W49" s="394"/>
    </row>
    <row r="50" spans="12:23" ht="12.2" customHeight="1">
      <c r="L50" s="300" t="s">
        <v>807</v>
      </c>
      <c r="M50" s="347"/>
      <c r="N50" s="368">
        <v>1276409</v>
      </c>
      <c r="O50" s="376">
        <v>639324</v>
      </c>
      <c r="P50" s="376">
        <v>637085</v>
      </c>
      <c r="Q50" s="376">
        <v>548352</v>
      </c>
      <c r="R50" s="383">
        <v>632</v>
      </c>
      <c r="S50" s="383">
        <v>1334</v>
      </c>
      <c r="T50" s="389">
        <v>-702</v>
      </c>
      <c r="U50" s="383">
        <v>3579</v>
      </c>
      <c r="V50" s="383">
        <v>3335</v>
      </c>
      <c r="W50" s="389">
        <v>244</v>
      </c>
    </row>
    <row r="51" spans="12:23" ht="12.2" customHeight="1">
      <c r="M51" s="353" t="s">
        <v>808</v>
      </c>
      <c r="N51" s="367">
        <v>769253</v>
      </c>
      <c r="O51" s="82">
        <v>382594</v>
      </c>
      <c r="P51" s="82">
        <v>386659</v>
      </c>
      <c r="Q51" s="82">
        <v>336427</v>
      </c>
      <c r="R51" s="384">
        <v>404</v>
      </c>
      <c r="S51" s="384">
        <v>794</v>
      </c>
      <c r="T51" s="390">
        <v>-390</v>
      </c>
      <c r="U51" s="384">
        <v>1968</v>
      </c>
      <c r="V51" s="384">
        <v>1736</v>
      </c>
      <c r="W51" s="394">
        <v>232</v>
      </c>
    </row>
    <row r="52" spans="12:23" ht="12.2" customHeight="1">
      <c r="M52" s="350" t="s">
        <v>22</v>
      </c>
      <c r="N52" s="367">
        <v>594321</v>
      </c>
      <c r="O52" s="82">
        <v>296269</v>
      </c>
      <c r="P52" s="82">
        <v>298052</v>
      </c>
      <c r="Q52" s="82">
        <v>267395</v>
      </c>
      <c r="R52" s="384">
        <v>328</v>
      </c>
      <c r="S52" s="384">
        <v>584</v>
      </c>
      <c r="T52" s="390">
        <v>-256</v>
      </c>
      <c r="U52" s="384">
        <v>1553</v>
      </c>
      <c r="V52" s="384">
        <v>1332</v>
      </c>
      <c r="W52" s="394">
        <v>221</v>
      </c>
    </row>
    <row r="53" spans="12:23" ht="12.2" customHeight="1">
      <c r="L53" s="306"/>
      <c r="M53" s="350" t="s">
        <v>318</v>
      </c>
      <c r="N53" s="367">
        <v>151409</v>
      </c>
      <c r="O53" s="82">
        <v>74833</v>
      </c>
      <c r="P53" s="82">
        <v>76576</v>
      </c>
      <c r="Q53" s="82">
        <v>58916</v>
      </c>
      <c r="R53" s="384">
        <v>72</v>
      </c>
      <c r="S53" s="384">
        <v>162</v>
      </c>
      <c r="T53" s="390">
        <v>-90</v>
      </c>
      <c r="U53" s="384">
        <v>372</v>
      </c>
      <c r="V53" s="384">
        <v>367</v>
      </c>
      <c r="W53" s="394">
        <v>5</v>
      </c>
    </row>
    <row r="54" spans="12:23" ht="12.2" customHeight="1">
      <c r="L54" s="341"/>
      <c r="M54" s="350" t="s">
        <v>661</v>
      </c>
      <c r="N54" s="367">
        <v>23523</v>
      </c>
      <c r="O54" s="82">
        <v>11492</v>
      </c>
      <c r="P54" s="82">
        <v>12031</v>
      </c>
      <c r="Q54" s="82">
        <v>10116</v>
      </c>
      <c r="R54" s="384">
        <v>4</v>
      </c>
      <c r="S54" s="384">
        <v>48</v>
      </c>
      <c r="T54" s="390">
        <v>-44</v>
      </c>
      <c r="U54" s="384">
        <v>43</v>
      </c>
      <c r="V54" s="384">
        <v>37</v>
      </c>
      <c r="W54" s="394">
        <v>6</v>
      </c>
    </row>
    <row r="55" spans="12:23" ht="12.2" customHeight="1">
      <c r="M55" s="350" t="s">
        <v>157</v>
      </c>
      <c r="N55" s="367">
        <v>161523</v>
      </c>
      <c r="O55" s="82">
        <v>81260</v>
      </c>
      <c r="P55" s="82">
        <v>80263</v>
      </c>
      <c r="Q55" s="82">
        <v>68035</v>
      </c>
      <c r="R55" s="384">
        <v>79</v>
      </c>
      <c r="S55" s="384">
        <v>193</v>
      </c>
      <c r="T55" s="390">
        <v>-114</v>
      </c>
      <c r="U55" s="384">
        <v>425</v>
      </c>
      <c r="V55" s="384">
        <v>497</v>
      </c>
      <c r="W55" s="394">
        <v>-72</v>
      </c>
    </row>
    <row r="56" spans="12:23" ht="12.2" customHeight="1">
      <c r="M56" s="350" t="s">
        <v>810</v>
      </c>
      <c r="N56" s="367">
        <v>112182</v>
      </c>
      <c r="O56" s="82">
        <v>56478</v>
      </c>
      <c r="P56" s="82">
        <v>55704</v>
      </c>
      <c r="Q56" s="82">
        <v>46578</v>
      </c>
      <c r="R56" s="384">
        <v>59</v>
      </c>
      <c r="S56" s="384">
        <v>114</v>
      </c>
      <c r="T56" s="390">
        <v>-55</v>
      </c>
      <c r="U56" s="384">
        <v>311</v>
      </c>
      <c r="V56" s="384">
        <v>289</v>
      </c>
      <c r="W56" s="394">
        <v>22</v>
      </c>
    </row>
    <row r="57" spans="12:23" ht="12.2" customHeight="1">
      <c r="M57" s="353" t="s">
        <v>455</v>
      </c>
      <c r="N57" s="367">
        <v>87224</v>
      </c>
      <c r="O57" s="82">
        <v>44331</v>
      </c>
      <c r="P57" s="82">
        <v>42893</v>
      </c>
      <c r="Q57" s="82">
        <v>36579</v>
      </c>
      <c r="R57" s="384">
        <v>43</v>
      </c>
      <c r="S57" s="384">
        <v>94</v>
      </c>
      <c r="T57" s="390">
        <v>-51</v>
      </c>
      <c r="U57" s="384">
        <v>339</v>
      </c>
      <c r="V57" s="384">
        <v>266</v>
      </c>
      <c r="W57" s="394">
        <v>73</v>
      </c>
    </row>
    <row r="58" spans="12:23" ht="12.2" customHeight="1">
      <c r="M58" s="353" t="s">
        <v>710</v>
      </c>
      <c r="N58" s="367">
        <v>55299</v>
      </c>
      <c r="O58" s="82">
        <v>28554</v>
      </c>
      <c r="P58" s="82">
        <v>26745</v>
      </c>
      <c r="Q58" s="82">
        <v>24010</v>
      </c>
      <c r="R58" s="384">
        <v>16</v>
      </c>
      <c r="S58" s="384">
        <v>54</v>
      </c>
      <c r="T58" s="390">
        <v>-38</v>
      </c>
      <c r="U58" s="384">
        <v>260</v>
      </c>
      <c r="V58" s="384">
        <v>286</v>
      </c>
      <c r="W58" s="394">
        <v>-26</v>
      </c>
    </row>
    <row r="59" spans="12:23" ht="12.2" customHeight="1">
      <c r="M59" s="353" t="s">
        <v>705</v>
      </c>
      <c r="N59" s="365">
        <v>28550</v>
      </c>
      <c r="O59" s="375">
        <v>14551</v>
      </c>
      <c r="P59" s="375">
        <v>13999</v>
      </c>
      <c r="Q59" s="375">
        <v>11624</v>
      </c>
      <c r="R59" s="384">
        <v>4</v>
      </c>
      <c r="S59" s="384">
        <v>27</v>
      </c>
      <c r="T59" s="390">
        <v>-23</v>
      </c>
      <c r="U59" s="384">
        <v>66</v>
      </c>
      <c r="V59" s="384">
        <v>62</v>
      </c>
      <c r="W59" s="394">
        <v>4</v>
      </c>
    </row>
    <row r="60" spans="12:23" ht="12.2" customHeight="1">
      <c r="M60" s="353" t="s">
        <v>811</v>
      </c>
      <c r="N60" s="365">
        <v>46237</v>
      </c>
      <c r="O60" s="375">
        <v>23489</v>
      </c>
      <c r="P60" s="375">
        <v>22748</v>
      </c>
      <c r="Q60" s="375">
        <v>18763</v>
      </c>
      <c r="R60" s="384">
        <v>23</v>
      </c>
      <c r="S60" s="384">
        <v>42</v>
      </c>
      <c r="T60" s="390">
        <v>-19</v>
      </c>
      <c r="U60" s="384">
        <v>163</v>
      </c>
      <c r="V60" s="384">
        <v>163</v>
      </c>
      <c r="W60" s="394">
        <v>0</v>
      </c>
    </row>
    <row r="61" spans="12:23" ht="12" customHeight="1">
      <c r="L61" s="342"/>
      <c r="M61" s="354" t="s">
        <v>240</v>
      </c>
      <c r="N61" s="369">
        <v>16141</v>
      </c>
      <c r="O61" s="369">
        <v>8067</v>
      </c>
      <c r="P61" s="369">
        <v>8074</v>
      </c>
      <c r="Q61" s="369">
        <v>6336</v>
      </c>
      <c r="R61" s="386">
        <v>4</v>
      </c>
      <c r="S61" s="386">
        <v>16</v>
      </c>
      <c r="T61" s="391">
        <v>-12</v>
      </c>
      <c r="U61" s="386">
        <v>47</v>
      </c>
      <c r="V61" s="386">
        <v>36</v>
      </c>
      <c r="W61" s="396">
        <v>11</v>
      </c>
    </row>
    <row r="62" spans="12:23" ht="12.2" customHeight="1">
      <c r="M62" s="355" t="s">
        <v>812</v>
      </c>
      <c r="N62" s="370"/>
      <c r="O62" s="370"/>
      <c r="P62" s="370"/>
      <c r="Q62" s="370"/>
      <c r="R62" s="387"/>
      <c r="S62" s="387"/>
      <c r="T62" s="392"/>
      <c r="U62" s="387"/>
      <c r="V62" s="387"/>
      <c r="W62" s="392"/>
    </row>
    <row r="63" spans="12:23" ht="12.2" customHeight="1">
      <c r="M63" s="356" t="s">
        <v>8</v>
      </c>
      <c r="N63" s="356"/>
      <c r="O63" s="356"/>
      <c r="P63" s="356"/>
      <c r="Q63" s="356"/>
      <c r="R63" s="356"/>
      <c r="S63" s="356"/>
      <c r="T63" s="356"/>
      <c r="U63" s="356"/>
      <c r="V63" s="356"/>
      <c r="W63" s="356"/>
    </row>
    <row r="64" spans="12:23" ht="12.2" customHeight="1">
      <c r="M64" s="356" t="s">
        <v>179</v>
      </c>
      <c r="N64" s="356"/>
      <c r="O64" s="356"/>
      <c r="P64" s="356"/>
      <c r="Q64" s="356"/>
      <c r="R64" s="356"/>
      <c r="S64" s="356"/>
      <c r="T64" s="356"/>
      <c r="U64" s="356"/>
      <c r="V64" s="356"/>
      <c r="W64" s="356"/>
    </row>
    <row r="65" spans="13:23" ht="12.2" customHeight="1">
      <c r="M65" s="357" t="s">
        <v>494</v>
      </c>
      <c r="N65" s="357"/>
      <c r="O65" s="357"/>
      <c r="P65" s="357"/>
      <c r="Q65" s="357"/>
      <c r="R65" s="357"/>
      <c r="S65" s="357"/>
      <c r="T65" s="357"/>
      <c r="U65" s="357"/>
      <c r="V65" s="357"/>
      <c r="W65" s="357"/>
    </row>
    <row r="66" spans="13:23" ht="12.2" customHeight="1">
      <c r="M66" s="357" t="s">
        <v>941</v>
      </c>
      <c r="N66" s="357"/>
      <c r="O66" s="357"/>
      <c r="P66" s="357"/>
      <c r="Q66" s="357"/>
      <c r="R66" s="357"/>
      <c r="S66" s="357"/>
      <c r="T66" s="357"/>
      <c r="U66" s="357"/>
      <c r="V66" s="357"/>
      <c r="W66" s="357"/>
    </row>
    <row r="67" spans="13:23" ht="12.2" customHeight="1"/>
    <row r="68" spans="13:23" ht="12.2" customHeight="1"/>
    <row r="69" spans="13:23" ht="12.2" customHeight="1">
      <c r="M69" s="358"/>
      <c r="N69" s="358"/>
      <c r="O69" s="358"/>
      <c r="P69" s="358"/>
      <c r="Q69" s="358"/>
      <c r="R69" s="358"/>
      <c r="S69" s="358"/>
      <c r="T69" s="358"/>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orientation="portrait" r:id="rId1"/>
      <headerFooter alignWithMargins="0"/>
    </customSheetView>
  </customSheetViews>
  <mergeCells count="22">
    <mergeCell ref="J4:K4"/>
    <mergeCell ref="D5:F5"/>
    <mergeCell ref="H5:J5"/>
    <mergeCell ref="N5:Q5"/>
    <mergeCell ref="R5:W5"/>
    <mergeCell ref="N6:P6"/>
    <mergeCell ref="R6:T6"/>
    <mergeCell ref="U6:W6"/>
    <mergeCell ref="L9:M9"/>
    <mergeCell ref="L11:M11"/>
    <mergeCell ref="L26:M26"/>
    <mergeCell ref="L38:M38"/>
    <mergeCell ref="L50:M50"/>
    <mergeCell ref="M63:W63"/>
    <mergeCell ref="M64:W64"/>
    <mergeCell ref="M65:W65"/>
    <mergeCell ref="M66:W66"/>
    <mergeCell ref="M69:T69"/>
    <mergeCell ref="A5:C6"/>
    <mergeCell ref="G5:G6"/>
    <mergeCell ref="L5:M7"/>
    <mergeCell ref="Q6:Q7"/>
  </mergeCells>
  <phoneticPr fontId="39"/>
  <dataValidations count="1">
    <dataValidation imeMode="off" allowBlank="1" showDropDown="0" showInputMessage="1" showErrorMessage="1" sqref="A8:A10 D8:K9 D11:K24 A12 A24 A19:A22"/>
  </dataValidations>
  <pageMargins left="0.59055118110236227" right="0.59055118110236227"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25"/>
  <dimension ref="A2:I22"/>
  <sheetViews>
    <sheetView showGridLines="0" zoomScale="130" zoomScaleNormal="130" zoomScaleSheetLayoutView="100" workbookViewId="0">
      <selection activeCell="G31" sqref="G31"/>
    </sheetView>
  </sheetViews>
  <sheetFormatPr defaultRowHeight="12"/>
  <cols>
    <col min="1" max="1" width="7.625" style="397" customWidth="1"/>
    <col min="2" max="3" width="3.875" style="397" customWidth="1"/>
    <col min="4" max="9" width="13.125" style="397" customWidth="1"/>
    <col min="10" max="10" width="0.875" style="397" customWidth="1"/>
    <col min="11" max="12" width="4.625" style="397" customWidth="1"/>
    <col min="13" max="13" width="9.25" style="397" customWidth="1"/>
    <col min="14" max="14" width="4.625" style="397" customWidth="1"/>
    <col min="15" max="15" width="9.25" style="397" customWidth="1"/>
    <col min="16" max="16" width="6.625" style="397" customWidth="1"/>
    <col min="17" max="17" width="9.25" style="397" customWidth="1"/>
    <col min="18" max="18" width="5.375" style="397" customWidth="1"/>
    <col min="19" max="19" width="9.25" style="397" customWidth="1"/>
    <col min="20" max="20" width="5.375" style="397" customWidth="1"/>
    <col min="21" max="21" width="6.5" style="397" customWidth="1"/>
    <col min="22" max="23" width="4.25" style="397" customWidth="1"/>
    <col min="24" max="31" width="9.875" style="397" customWidth="1"/>
    <col min="32" max="16384" width="9" style="397" customWidth="1"/>
  </cols>
  <sheetData>
    <row r="1" spans="1:9" ht="8.25" customHeight="1"/>
    <row r="2" spans="1:9" ht="20.100000000000001" customHeight="1">
      <c r="E2" s="423" t="s">
        <v>383</v>
      </c>
    </row>
    <row r="3" spans="1:9" ht="15.75" customHeight="1">
      <c r="A3" s="397" t="s">
        <v>288</v>
      </c>
      <c r="F3" s="398" t="s">
        <v>953</v>
      </c>
      <c r="I3" s="445" t="s">
        <v>87</v>
      </c>
    </row>
    <row r="4" spans="1:9" ht="16.5" customHeight="1">
      <c r="A4" s="107" t="s">
        <v>709</v>
      </c>
      <c r="B4" s="107"/>
      <c r="C4" s="124"/>
      <c r="D4" s="153" t="s">
        <v>711</v>
      </c>
      <c r="E4" s="242"/>
      <c r="F4" s="431"/>
      <c r="G4" s="436" t="s">
        <v>714</v>
      </c>
      <c r="H4" s="242"/>
      <c r="I4" s="242"/>
    </row>
    <row r="5" spans="1:9" ht="6" customHeight="1">
      <c r="A5" s="108"/>
      <c r="B5" s="108"/>
      <c r="C5" s="125"/>
      <c r="D5" s="150" t="s">
        <v>154</v>
      </c>
      <c r="E5" s="424"/>
      <c r="F5" s="424"/>
      <c r="G5" s="437" t="s">
        <v>154</v>
      </c>
      <c r="H5" s="424"/>
      <c r="I5" s="424"/>
    </row>
    <row r="6" spans="1:9" ht="17.25" customHeight="1">
      <c r="A6" s="109"/>
      <c r="B6" s="109"/>
      <c r="C6" s="126"/>
      <c r="D6" s="151"/>
      <c r="E6" s="153" t="s">
        <v>330</v>
      </c>
      <c r="F6" s="153" t="s">
        <v>717</v>
      </c>
      <c r="G6" s="438"/>
      <c r="H6" s="153" t="s">
        <v>330</v>
      </c>
      <c r="I6" s="153" t="s">
        <v>719</v>
      </c>
    </row>
    <row r="7" spans="1:9" ht="12" customHeight="1">
      <c r="A7" s="399" t="s">
        <v>478</v>
      </c>
      <c r="B7" s="406">
        <v>5</v>
      </c>
      <c r="C7" s="411" t="s">
        <v>730</v>
      </c>
      <c r="D7" s="416">
        <v>263191</v>
      </c>
      <c r="E7" s="425">
        <v>168028</v>
      </c>
      <c r="F7" s="425">
        <v>95162</v>
      </c>
      <c r="G7" s="439">
        <v>143418</v>
      </c>
      <c r="H7" s="425">
        <v>100316</v>
      </c>
      <c r="I7" s="425">
        <v>43102</v>
      </c>
    </row>
    <row r="8" spans="1:9" ht="12" customHeight="1">
      <c r="A8" s="400"/>
      <c r="B8" s="407">
        <v>6</v>
      </c>
      <c r="C8" s="412"/>
      <c r="D8" s="417">
        <v>266935</v>
      </c>
      <c r="E8" s="426">
        <v>171095</v>
      </c>
      <c r="F8" s="426">
        <v>95840</v>
      </c>
      <c r="G8" s="440">
        <v>144158</v>
      </c>
      <c r="H8" s="248">
        <v>100254</v>
      </c>
      <c r="I8" s="248">
        <v>43903</v>
      </c>
    </row>
    <row r="9" spans="1:9" ht="12" customHeight="1">
      <c r="A9" s="401"/>
      <c r="B9" s="408"/>
      <c r="C9" s="413"/>
      <c r="D9" s="418"/>
      <c r="E9" s="427"/>
      <c r="F9" s="432"/>
      <c r="G9" s="441"/>
      <c r="H9" s="427"/>
      <c r="I9" s="427"/>
    </row>
    <row r="10" spans="1:9" ht="12" customHeight="1">
      <c r="A10" s="402" t="s">
        <v>123</v>
      </c>
      <c r="B10" s="409">
        <v>10</v>
      </c>
      <c r="C10" s="414" t="s">
        <v>152</v>
      </c>
      <c r="D10" s="419">
        <v>265512</v>
      </c>
      <c r="E10" s="428">
        <v>170313</v>
      </c>
      <c r="F10" s="428">
        <v>95199</v>
      </c>
      <c r="G10" s="442">
        <v>142622</v>
      </c>
      <c r="H10" s="428">
        <v>99199</v>
      </c>
      <c r="I10" s="428">
        <v>43422</v>
      </c>
    </row>
    <row r="11" spans="1:9" ht="12" customHeight="1">
      <c r="A11" s="402"/>
      <c r="B11" s="409">
        <v>11</v>
      </c>
      <c r="C11" s="414"/>
      <c r="D11" s="419">
        <v>266628</v>
      </c>
      <c r="E11" s="428">
        <v>171803</v>
      </c>
      <c r="F11" s="428">
        <v>94825</v>
      </c>
      <c r="G11" s="442">
        <v>143425</v>
      </c>
      <c r="H11" s="428">
        <v>99925</v>
      </c>
      <c r="I11" s="428">
        <v>43499</v>
      </c>
    </row>
    <row r="12" spans="1:9" ht="12" customHeight="1">
      <c r="A12" s="402"/>
      <c r="B12" s="409">
        <v>12</v>
      </c>
      <c r="C12" s="414"/>
      <c r="D12" s="419">
        <v>266935</v>
      </c>
      <c r="E12" s="428">
        <v>171095</v>
      </c>
      <c r="F12" s="428">
        <v>95840</v>
      </c>
      <c r="G12" s="442">
        <v>144158</v>
      </c>
      <c r="H12" s="428">
        <v>100254</v>
      </c>
      <c r="I12" s="428">
        <v>43903</v>
      </c>
    </row>
    <row r="13" spans="1:9" ht="12" customHeight="1">
      <c r="A13" s="105" t="s">
        <v>640</v>
      </c>
      <c r="B13" s="409">
        <v>1</v>
      </c>
      <c r="C13" s="414" t="s">
        <v>152</v>
      </c>
      <c r="D13" s="419">
        <v>264505</v>
      </c>
      <c r="E13" s="428">
        <v>169919</v>
      </c>
      <c r="F13" s="428">
        <v>94586</v>
      </c>
      <c r="G13" s="442">
        <v>143689</v>
      </c>
      <c r="H13" s="428">
        <v>99969</v>
      </c>
      <c r="I13" s="428">
        <v>43719</v>
      </c>
    </row>
    <row r="14" spans="1:9" ht="12" customHeight="1">
      <c r="A14" s="402"/>
      <c r="B14" s="409">
        <v>2</v>
      </c>
      <c r="C14" s="414"/>
      <c r="D14" s="419">
        <v>264228</v>
      </c>
      <c r="E14" s="429">
        <v>168968</v>
      </c>
      <c r="F14" s="433">
        <v>95260</v>
      </c>
      <c r="G14" s="429">
        <v>143648</v>
      </c>
      <c r="H14" s="429">
        <v>99901</v>
      </c>
      <c r="I14" s="429">
        <v>43746</v>
      </c>
    </row>
    <row r="15" spans="1:9" ht="12" customHeight="1">
      <c r="A15" s="403"/>
      <c r="B15" s="409">
        <v>3</v>
      </c>
      <c r="C15" s="413"/>
      <c r="D15" s="420">
        <v>266103</v>
      </c>
      <c r="E15" s="429">
        <v>169873</v>
      </c>
      <c r="F15" s="420">
        <v>96230</v>
      </c>
      <c r="G15" s="443">
        <v>144009</v>
      </c>
      <c r="H15" s="429">
        <v>99841</v>
      </c>
      <c r="I15" s="420">
        <v>44168</v>
      </c>
    </row>
    <row r="16" spans="1:9" s="398" customFormat="1" ht="12" customHeight="1">
      <c r="A16" s="403"/>
      <c r="B16" s="409">
        <v>4</v>
      </c>
      <c r="C16" s="413"/>
      <c r="D16" s="420">
        <v>265016</v>
      </c>
      <c r="E16" s="429">
        <v>169331</v>
      </c>
      <c r="F16" s="434">
        <v>95684</v>
      </c>
      <c r="G16" s="420">
        <v>143374</v>
      </c>
      <c r="H16" s="429">
        <v>99470</v>
      </c>
      <c r="I16" s="420">
        <v>43904</v>
      </c>
    </row>
    <row r="17" spans="1:9" s="398" customFormat="1" ht="12" customHeight="1">
      <c r="A17" s="403"/>
      <c r="B17" s="409">
        <v>5</v>
      </c>
      <c r="C17" s="413"/>
      <c r="D17" s="420">
        <v>268027</v>
      </c>
      <c r="E17" s="429">
        <v>172825</v>
      </c>
      <c r="F17" s="434">
        <v>95201</v>
      </c>
      <c r="G17" s="443">
        <v>145233</v>
      </c>
      <c r="H17" s="429">
        <v>101121</v>
      </c>
      <c r="I17" s="420">
        <v>44112</v>
      </c>
    </row>
    <row r="18" spans="1:9" s="398" customFormat="1" ht="12" customHeight="1">
      <c r="A18" s="403"/>
      <c r="B18" s="409">
        <v>6</v>
      </c>
      <c r="C18" s="409"/>
      <c r="D18" s="421">
        <v>268822</v>
      </c>
      <c r="E18" s="429">
        <v>173075</v>
      </c>
      <c r="F18" s="420">
        <v>95746</v>
      </c>
      <c r="G18" s="443">
        <v>145216</v>
      </c>
      <c r="H18" s="429">
        <v>101074</v>
      </c>
      <c r="I18" s="420">
        <v>44141</v>
      </c>
    </row>
    <row r="19" spans="1:9" s="398" customFormat="1" ht="12" customHeight="1">
      <c r="A19" s="403"/>
      <c r="B19" s="409">
        <v>7</v>
      </c>
      <c r="C19" s="409"/>
      <c r="D19" s="421">
        <v>267691</v>
      </c>
      <c r="E19" s="429">
        <v>172612</v>
      </c>
      <c r="F19" s="420">
        <v>95079</v>
      </c>
      <c r="G19" s="443">
        <v>145267</v>
      </c>
      <c r="H19" s="429">
        <v>101052</v>
      </c>
      <c r="I19" s="420">
        <v>44214</v>
      </c>
    </row>
    <row r="20" spans="1:9" s="398" customFormat="1" ht="12" customHeight="1">
      <c r="A20" s="403"/>
      <c r="B20" s="409">
        <v>8</v>
      </c>
      <c r="C20" s="409"/>
      <c r="D20" s="421">
        <v>268826</v>
      </c>
      <c r="E20" s="429">
        <v>173454</v>
      </c>
      <c r="F20" s="420">
        <v>95371</v>
      </c>
      <c r="G20" s="443">
        <v>145524</v>
      </c>
      <c r="H20" s="429">
        <v>101216</v>
      </c>
      <c r="I20" s="420">
        <v>44307</v>
      </c>
    </row>
    <row r="21" spans="1:9" s="398" customFormat="1" ht="12" customHeight="1">
      <c r="A21" s="404"/>
      <c r="B21" s="410">
        <v>9</v>
      </c>
      <c r="C21" s="415"/>
      <c r="D21" s="422">
        <v>267040</v>
      </c>
      <c r="E21" s="430">
        <v>171617</v>
      </c>
      <c r="F21" s="435">
        <v>95423</v>
      </c>
      <c r="G21" s="444">
        <v>145547</v>
      </c>
      <c r="H21" s="430">
        <v>100905</v>
      </c>
      <c r="I21" s="444">
        <v>44641</v>
      </c>
    </row>
    <row r="22" spans="1:9" ht="12" customHeight="1">
      <c r="A22" s="405" t="s">
        <v>386</v>
      </c>
    </row>
    <row r="23" spans="1:9" ht="9.75" customHeight="1"/>
  </sheetData>
  <mergeCells count="5">
    <mergeCell ref="D4:F4"/>
    <mergeCell ref="G4:I4"/>
    <mergeCell ref="A4:C6"/>
    <mergeCell ref="D5:D6"/>
    <mergeCell ref="G5:G6"/>
  </mergeCells>
  <phoneticPr fontId="39"/>
  <dataValidations count="1">
    <dataValidation imeMode="off" allowBlank="1" showDropDown="0" showInputMessage="1" showErrorMessage="1" sqref="D7:I8 B10:B21 D10:I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26"/>
  <dimension ref="A2:K23"/>
  <sheetViews>
    <sheetView showGridLines="0" zoomScale="145" zoomScaleNormal="145" zoomScaleSheetLayoutView="100" workbookViewId="0">
      <selection activeCell="A21" sqref="A21"/>
    </sheetView>
  </sheetViews>
  <sheetFormatPr defaultRowHeight="12"/>
  <cols>
    <col min="1" max="1" width="8.125" style="397" bestFit="1" customWidth="1"/>
    <col min="2" max="3" width="4.625" style="397" customWidth="1"/>
    <col min="4" max="4" width="9.25" style="397" customWidth="1"/>
    <col min="5" max="5" width="4.625" style="397" customWidth="1"/>
    <col min="6" max="6" width="9.25" style="397" customWidth="1"/>
    <col min="7" max="7" width="6.625" style="397" customWidth="1"/>
    <col min="8" max="8" width="9.25" style="397" customWidth="1"/>
    <col min="9" max="9" width="5.375" style="397" customWidth="1"/>
    <col min="10" max="10" width="9.25" style="397" customWidth="1"/>
    <col min="11" max="11" width="5.375" style="397" customWidth="1"/>
    <col min="12" max="12" width="4.5" style="397" customWidth="1"/>
    <col min="13" max="16384" width="9" style="397" customWidth="1"/>
  </cols>
  <sheetData>
    <row r="1" spans="1:11" ht="8.25" customHeight="1"/>
    <row r="2" spans="1:11" ht="20.100000000000001" customHeight="1">
      <c r="C2" s="423" t="s">
        <v>41</v>
      </c>
    </row>
    <row r="3" spans="1:11" ht="15.75" customHeight="1">
      <c r="A3" s="397" t="s">
        <v>549</v>
      </c>
      <c r="K3" s="445" t="s">
        <v>618</v>
      </c>
    </row>
    <row r="4" spans="1:11" ht="17.25" customHeight="1">
      <c r="A4" s="107" t="s">
        <v>14</v>
      </c>
      <c r="B4" s="107"/>
      <c r="C4" s="124"/>
      <c r="D4" s="153" t="s">
        <v>146</v>
      </c>
      <c r="E4" s="242"/>
      <c r="F4" s="242"/>
      <c r="G4" s="160"/>
      <c r="H4" s="153" t="s">
        <v>888</v>
      </c>
      <c r="I4" s="242"/>
      <c r="J4" s="242"/>
      <c r="K4" s="242"/>
    </row>
    <row r="5" spans="1:11" ht="17.25" customHeight="1">
      <c r="A5" s="109"/>
      <c r="B5" s="109"/>
      <c r="C5" s="126"/>
      <c r="D5" s="153" t="s">
        <v>505</v>
      </c>
      <c r="E5" s="160"/>
      <c r="F5" s="153" t="s">
        <v>296</v>
      </c>
      <c r="G5" s="160"/>
      <c r="H5" s="153" t="s">
        <v>533</v>
      </c>
      <c r="I5" s="160"/>
      <c r="J5" s="153" t="s">
        <v>896</v>
      </c>
      <c r="K5" s="242"/>
    </row>
    <row r="6" spans="1:11" s="398" customFormat="1" ht="12" customHeight="1">
      <c r="A6" s="399" t="s">
        <v>478</v>
      </c>
      <c r="B6" s="406">
        <v>5</v>
      </c>
      <c r="C6" s="411" t="s">
        <v>730</v>
      </c>
      <c r="D6" s="447">
        <v>236</v>
      </c>
      <c r="E6" s="451"/>
      <c r="F6" s="455">
        <v>47915</v>
      </c>
      <c r="G6" s="458" t="s">
        <v>605</v>
      </c>
      <c r="H6" s="461">
        <v>1.254</v>
      </c>
      <c r="I6" s="399"/>
      <c r="J6" s="470">
        <v>1.25</v>
      </c>
      <c r="K6" s="477" t="s">
        <v>287</v>
      </c>
    </row>
    <row r="7" spans="1:11" s="398" customFormat="1" ht="12" customHeight="1">
      <c r="A7" s="399"/>
      <c r="B7" s="406">
        <v>6</v>
      </c>
      <c r="C7" s="446"/>
      <c r="D7" s="447">
        <v>217</v>
      </c>
      <c r="E7" s="451"/>
      <c r="F7" s="455">
        <v>41411</v>
      </c>
      <c r="G7" s="451"/>
      <c r="H7" s="461">
        <v>1.367</v>
      </c>
      <c r="I7" s="399"/>
      <c r="J7" s="470">
        <v>1.321</v>
      </c>
      <c r="K7" s="451"/>
    </row>
    <row r="8" spans="1:11" ht="12" customHeight="1">
      <c r="A8" s="401"/>
      <c r="B8" s="408"/>
      <c r="C8" s="409"/>
      <c r="D8" s="448"/>
      <c r="E8" s="452"/>
      <c r="F8" s="427"/>
      <c r="G8" s="452"/>
      <c r="H8" s="462"/>
      <c r="I8" s="452"/>
      <c r="J8" s="452"/>
      <c r="K8" s="452"/>
    </row>
    <row r="9" spans="1:11" ht="12" customHeight="1">
      <c r="A9" s="402" t="s">
        <v>123</v>
      </c>
      <c r="B9" s="408">
        <v>11</v>
      </c>
      <c r="C9" s="414" t="s">
        <v>152</v>
      </c>
      <c r="D9" s="448">
        <v>13</v>
      </c>
      <c r="E9" s="453"/>
      <c r="F9" s="456">
        <v>1354</v>
      </c>
      <c r="G9" s="409"/>
      <c r="H9" s="463">
        <v>1.3240000000000001</v>
      </c>
      <c r="I9" s="403"/>
      <c r="J9" s="471">
        <v>1.286</v>
      </c>
      <c r="K9" s="428"/>
    </row>
    <row r="10" spans="1:11" ht="12" customHeight="1">
      <c r="A10" s="402"/>
      <c r="B10" s="408">
        <v>12</v>
      </c>
      <c r="C10" s="414"/>
      <c r="D10" s="448">
        <v>17</v>
      </c>
      <c r="E10" s="453"/>
      <c r="F10" s="456">
        <v>1530</v>
      </c>
      <c r="G10" s="453"/>
      <c r="H10" s="463">
        <v>1.367</v>
      </c>
      <c r="I10" s="403"/>
      <c r="J10" s="471">
        <v>1.321</v>
      </c>
      <c r="K10" s="428"/>
    </row>
    <row r="11" spans="1:11" ht="12" customHeight="1">
      <c r="A11" s="402" t="s">
        <v>640</v>
      </c>
      <c r="B11" s="408">
        <v>1</v>
      </c>
      <c r="C11" s="414" t="s">
        <v>708</v>
      </c>
      <c r="D11" s="448">
        <v>19</v>
      </c>
      <c r="E11" s="453"/>
      <c r="F11" s="456">
        <v>2011</v>
      </c>
      <c r="G11" s="453"/>
      <c r="H11" s="463">
        <v>1.3839999999999999</v>
      </c>
      <c r="I11" s="403"/>
      <c r="J11" s="471">
        <v>1.3280000000000001</v>
      </c>
      <c r="K11" s="428"/>
    </row>
    <row r="12" spans="1:11" ht="12" customHeight="1">
      <c r="A12" s="402"/>
      <c r="B12" s="408">
        <v>2</v>
      </c>
      <c r="C12" s="414"/>
      <c r="D12" s="448">
        <v>18</v>
      </c>
      <c r="E12" s="453"/>
      <c r="F12" s="456">
        <v>2450</v>
      </c>
      <c r="G12" s="403"/>
      <c r="H12" s="464">
        <v>1.3980000000000001</v>
      </c>
      <c r="I12" s="453"/>
      <c r="J12" s="472">
        <v>1.331</v>
      </c>
      <c r="K12" s="428"/>
    </row>
    <row r="13" spans="1:11" ht="12" customHeight="1">
      <c r="A13" s="402"/>
      <c r="B13" s="408">
        <v>3</v>
      </c>
      <c r="C13" s="414"/>
      <c r="D13" s="448">
        <v>26</v>
      </c>
      <c r="E13" s="403"/>
      <c r="F13" s="456">
        <v>4227</v>
      </c>
      <c r="G13" s="453"/>
      <c r="H13" s="465">
        <v>1.4350000000000001</v>
      </c>
      <c r="I13" s="453"/>
      <c r="J13" s="473">
        <v>1.3519999999999999</v>
      </c>
      <c r="K13" s="428"/>
    </row>
    <row r="14" spans="1:11" ht="12" customHeight="1">
      <c r="A14" s="402"/>
      <c r="B14" s="408">
        <v>4</v>
      </c>
      <c r="C14" s="414"/>
      <c r="D14" s="448">
        <v>14</v>
      </c>
      <c r="E14" s="453"/>
      <c r="F14" s="456">
        <v>1595</v>
      </c>
      <c r="G14" s="403"/>
      <c r="H14" s="465">
        <v>1.4830000000000001</v>
      </c>
      <c r="I14" s="468"/>
      <c r="J14" s="474">
        <v>1.4039999999999999</v>
      </c>
      <c r="K14" s="403"/>
    </row>
    <row r="15" spans="1:11" ht="12" customHeight="1">
      <c r="A15" s="402"/>
      <c r="B15" s="409">
        <v>5</v>
      </c>
      <c r="C15" s="413"/>
      <c r="D15" s="449">
        <v>17</v>
      </c>
      <c r="E15" s="453" t="s">
        <v>595</v>
      </c>
      <c r="F15" s="456">
        <v>1653</v>
      </c>
      <c r="G15" s="459"/>
      <c r="H15" s="465">
        <v>1.4850000000000001</v>
      </c>
      <c r="I15" s="453"/>
      <c r="J15" s="472">
        <v>1.423</v>
      </c>
      <c r="K15" s="403"/>
    </row>
    <row r="16" spans="1:11" ht="12" customHeight="1">
      <c r="A16" s="402"/>
      <c r="B16" s="409">
        <v>6</v>
      </c>
      <c r="C16" s="413"/>
      <c r="D16" s="449">
        <v>23</v>
      </c>
      <c r="E16" s="453" t="s">
        <v>595</v>
      </c>
      <c r="F16" s="456">
        <v>2896</v>
      </c>
      <c r="G16" s="459"/>
      <c r="H16" s="464">
        <v>1.534</v>
      </c>
      <c r="I16" s="453"/>
      <c r="J16" s="472">
        <v>1.4850000000000001</v>
      </c>
      <c r="K16" s="403"/>
    </row>
    <row r="17" spans="1:11" ht="12" customHeight="1">
      <c r="A17" s="402"/>
      <c r="B17" s="409">
        <v>7</v>
      </c>
      <c r="C17" s="409"/>
      <c r="D17" s="448">
        <v>20</v>
      </c>
      <c r="E17" s="453" t="s">
        <v>595</v>
      </c>
      <c r="F17" s="456">
        <v>3548</v>
      </c>
      <c r="G17" s="403"/>
      <c r="H17" s="464">
        <v>1.542</v>
      </c>
      <c r="I17" s="453"/>
      <c r="J17" s="472">
        <v>1.492</v>
      </c>
      <c r="K17" s="403"/>
    </row>
    <row r="18" spans="1:11" ht="12" customHeight="1">
      <c r="A18" s="402"/>
      <c r="B18" s="409">
        <v>8</v>
      </c>
      <c r="C18" s="409"/>
      <c r="D18" s="448">
        <v>17</v>
      </c>
      <c r="E18" s="453" t="s">
        <v>595</v>
      </c>
      <c r="F18" s="456">
        <v>2832</v>
      </c>
      <c r="G18" s="403"/>
      <c r="H18" s="464">
        <v>1.54</v>
      </c>
      <c r="I18" s="453"/>
      <c r="J18" s="472">
        <v>1.492</v>
      </c>
      <c r="K18" s="403"/>
    </row>
    <row r="19" spans="1:11" ht="12" customHeight="1">
      <c r="A19" s="402"/>
      <c r="B19" s="409">
        <v>9</v>
      </c>
      <c r="C19" s="409"/>
      <c r="D19" s="448">
        <v>29</v>
      </c>
      <c r="E19" s="453" t="s">
        <v>595</v>
      </c>
      <c r="F19" s="456">
        <v>3380</v>
      </c>
      <c r="G19" s="403"/>
      <c r="H19" s="466" t="s">
        <v>617</v>
      </c>
      <c r="I19" s="468"/>
      <c r="J19" s="475">
        <v>1.4969999999999999</v>
      </c>
      <c r="K19" s="403"/>
    </row>
    <row r="20" spans="1:11" ht="12" customHeight="1">
      <c r="A20" s="402"/>
      <c r="B20" s="409">
        <v>10</v>
      </c>
      <c r="C20" s="409"/>
      <c r="D20" s="448">
        <v>15</v>
      </c>
      <c r="E20" s="453" t="s">
        <v>595</v>
      </c>
      <c r="F20" s="456">
        <v>1693</v>
      </c>
      <c r="G20" s="399"/>
      <c r="H20" s="464" t="s">
        <v>617</v>
      </c>
      <c r="I20" s="453"/>
      <c r="J20" s="472" t="s">
        <v>617</v>
      </c>
      <c r="K20" s="399"/>
    </row>
    <row r="21" spans="1:11" ht="11.45" customHeight="1">
      <c r="A21" s="404"/>
      <c r="B21" s="410">
        <v>11</v>
      </c>
      <c r="C21" s="415"/>
      <c r="D21" s="450">
        <v>18</v>
      </c>
      <c r="E21" s="454" t="s">
        <v>595</v>
      </c>
      <c r="F21" s="457">
        <v>3149</v>
      </c>
      <c r="G21" s="460"/>
      <c r="H21" s="467" t="s">
        <v>617</v>
      </c>
      <c r="I21" s="469"/>
      <c r="J21" s="476" t="s">
        <v>617</v>
      </c>
      <c r="K21" s="404"/>
    </row>
    <row r="22" spans="1:11" ht="11.45" customHeight="1">
      <c r="A22" s="405" t="s">
        <v>612</v>
      </c>
      <c r="G22" s="405" t="s">
        <v>615</v>
      </c>
      <c r="H22" s="405"/>
    </row>
    <row r="23" spans="1:11" ht="13.5" customHeight="1">
      <c r="A23" s="405" t="s">
        <v>614</v>
      </c>
    </row>
    <row r="24" spans="1:11" ht="20.100000000000001" customHeight="1"/>
  </sheetData>
  <mergeCells count="7">
    <mergeCell ref="D4:G4"/>
    <mergeCell ref="H4:K4"/>
    <mergeCell ref="D5:E5"/>
    <mergeCell ref="F5:G5"/>
    <mergeCell ref="H5:I5"/>
    <mergeCell ref="J5:K5"/>
    <mergeCell ref="A4:C5"/>
  </mergeCells>
  <phoneticPr fontId="39"/>
  <dataValidations count="1">
    <dataValidation imeMode="off" allowBlank="1" showDropDown="0" showInputMessage="1" showErrorMessage="1" sqref="H9:J17 G9:G16 D16:F16 D17:G17 G6:J8 K6:K21 B9:B21 D18:J21 F8:F15 E6:E15 D8:D15"/>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27"/>
  <dimension ref="A2:O21"/>
  <sheetViews>
    <sheetView showGridLines="0" zoomScaleSheetLayoutView="100" workbookViewId="0">
      <selection activeCell="B32" sqref="B32"/>
    </sheetView>
  </sheetViews>
  <sheetFormatPr defaultRowHeight="12"/>
  <cols>
    <col min="1" max="1" width="6.5" style="397" customWidth="1"/>
    <col min="2" max="3" width="4.25" style="397" customWidth="1"/>
    <col min="4" max="11" width="9.875" style="397" customWidth="1"/>
    <col min="12" max="16384" width="9" style="397" customWidth="1"/>
  </cols>
  <sheetData>
    <row r="1" spans="1:15" ht="8.25" customHeight="1"/>
    <row r="2" spans="1:15" ht="20.100000000000001" customHeight="1">
      <c r="F2" s="423" t="s">
        <v>186</v>
      </c>
      <c r="G2" s="423"/>
      <c r="H2" s="423"/>
      <c r="I2" s="423"/>
      <c r="J2" s="423"/>
      <c r="K2" s="423"/>
      <c r="L2" s="423"/>
      <c r="M2" s="423"/>
      <c r="N2" s="423"/>
      <c r="O2" s="423"/>
    </row>
    <row r="3" spans="1:15" ht="15.75" customHeight="1">
      <c r="A3" s="397" t="s">
        <v>225</v>
      </c>
      <c r="G3" s="398" t="s">
        <v>987</v>
      </c>
      <c r="K3" s="445" t="s">
        <v>387</v>
      </c>
    </row>
    <row r="4" spans="1:15" ht="17.25" customHeight="1">
      <c r="A4" s="107" t="s">
        <v>664</v>
      </c>
      <c r="B4" s="107"/>
      <c r="C4" s="124"/>
      <c r="D4" s="153" t="s">
        <v>665</v>
      </c>
      <c r="E4" s="242"/>
      <c r="F4" s="153" t="s">
        <v>660</v>
      </c>
      <c r="G4" s="242"/>
      <c r="H4" s="153" t="s">
        <v>666</v>
      </c>
      <c r="I4" s="242"/>
      <c r="J4" s="153" t="s">
        <v>667</v>
      </c>
      <c r="K4" s="242"/>
    </row>
    <row r="5" spans="1:15" ht="17.25" customHeight="1">
      <c r="A5" s="109"/>
      <c r="B5" s="109"/>
      <c r="C5" s="126"/>
      <c r="D5" s="153" t="s">
        <v>668</v>
      </c>
      <c r="E5" s="153" t="s">
        <v>669</v>
      </c>
      <c r="F5" s="153" t="s">
        <v>668</v>
      </c>
      <c r="G5" s="153" t="s">
        <v>669</v>
      </c>
      <c r="H5" s="153" t="s">
        <v>668</v>
      </c>
      <c r="I5" s="153" t="s">
        <v>669</v>
      </c>
      <c r="J5" s="153" t="s">
        <v>668</v>
      </c>
      <c r="K5" s="153" t="s">
        <v>669</v>
      </c>
    </row>
    <row r="6" spans="1:15" ht="12" customHeight="1">
      <c r="A6" s="399" t="s">
        <v>44</v>
      </c>
      <c r="B6" s="406">
        <v>5</v>
      </c>
      <c r="C6" s="446" t="s">
        <v>813</v>
      </c>
      <c r="D6" s="455">
        <v>26166</v>
      </c>
      <c r="E6" s="455">
        <v>381469</v>
      </c>
      <c r="F6" s="455">
        <v>22280</v>
      </c>
      <c r="G6" s="455">
        <v>306521</v>
      </c>
      <c r="H6" s="482">
        <v>105205</v>
      </c>
      <c r="I6" s="455">
        <v>1154534</v>
      </c>
      <c r="J6" s="455">
        <v>1522</v>
      </c>
      <c r="K6" s="486">
        <v>15900</v>
      </c>
    </row>
    <row r="7" spans="1:15" ht="12" customHeight="1">
      <c r="A7" s="399"/>
      <c r="B7" s="406">
        <v>6</v>
      </c>
      <c r="C7" s="446"/>
      <c r="D7" s="455">
        <v>22045</v>
      </c>
      <c r="E7" s="455">
        <v>278143</v>
      </c>
      <c r="F7" s="455">
        <v>18666</v>
      </c>
      <c r="G7" s="455">
        <v>216889</v>
      </c>
      <c r="H7" s="482">
        <v>101317</v>
      </c>
      <c r="I7" s="455">
        <v>1052802</v>
      </c>
      <c r="J7" s="455">
        <v>1453</v>
      </c>
      <c r="K7" s="486">
        <v>14724</v>
      </c>
    </row>
    <row r="8" spans="1:15" ht="12" customHeight="1">
      <c r="A8" s="401"/>
      <c r="B8" s="409"/>
      <c r="C8" s="413"/>
      <c r="D8" s="462"/>
      <c r="E8" s="452"/>
      <c r="F8" s="452"/>
      <c r="G8" s="452"/>
      <c r="H8" s="452"/>
      <c r="I8" s="452"/>
      <c r="J8" s="452"/>
      <c r="K8" s="452"/>
    </row>
    <row r="9" spans="1:15" ht="12" customHeight="1">
      <c r="A9" s="402" t="s">
        <v>123</v>
      </c>
      <c r="B9" s="409">
        <v>12</v>
      </c>
      <c r="C9" s="414" t="s">
        <v>152</v>
      </c>
      <c r="D9" s="478">
        <v>1570</v>
      </c>
      <c r="E9" s="480">
        <v>18944</v>
      </c>
      <c r="F9" s="480">
        <v>1444</v>
      </c>
      <c r="G9" s="480">
        <v>17220</v>
      </c>
      <c r="H9" s="480">
        <v>101649</v>
      </c>
      <c r="I9" s="480">
        <v>1075486</v>
      </c>
      <c r="J9" s="483">
        <v>178</v>
      </c>
      <c r="K9" s="429">
        <v>2030</v>
      </c>
    </row>
    <row r="10" spans="1:15" ht="12" customHeight="1">
      <c r="A10" s="402" t="s">
        <v>640</v>
      </c>
      <c r="B10" s="409">
        <v>1</v>
      </c>
      <c r="C10" s="414" t="s">
        <v>152</v>
      </c>
      <c r="D10" s="478">
        <v>1486</v>
      </c>
      <c r="E10" s="480">
        <v>15672</v>
      </c>
      <c r="F10" s="480">
        <v>1190</v>
      </c>
      <c r="G10" s="480">
        <v>11797</v>
      </c>
      <c r="H10" s="480">
        <v>101465</v>
      </c>
      <c r="I10" s="480">
        <v>1067270</v>
      </c>
      <c r="J10" s="483">
        <v>92</v>
      </c>
      <c r="K10" s="429">
        <v>757</v>
      </c>
    </row>
    <row r="11" spans="1:15" ht="12" customHeight="1">
      <c r="A11" s="402"/>
      <c r="B11" s="409">
        <v>2</v>
      </c>
      <c r="C11" s="414"/>
      <c r="D11" s="478">
        <v>1554</v>
      </c>
      <c r="E11" s="480">
        <v>15802</v>
      </c>
      <c r="F11" s="480">
        <v>1270</v>
      </c>
      <c r="G11" s="480">
        <v>12702</v>
      </c>
      <c r="H11" s="480">
        <v>101338</v>
      </c>
      <c r="I11" s="480">
        <v>1059283</v>
      </c>
      <c r="J11" s="483">
        <v>106</v>
      </c>
      <c r="K11" s="429">
        <v>1308</v>
      </c>
    </row>
    <row r="12" spans="1:15" ht="12" customHeight="1">
      <c r="A12" s="402"/>
      <c r="B12" s="409">
        <v>3</v>
      </c>
      <c r="C12" s="409"/>
      <c r="D12" s="478">
        <v>2861</v>
      </c>
      <c r="E12" s="480">
        <v>49245</v>
      </c>
      <c r="F12" s="480">
        <v>2183</v>
      </c>
      <c r="G12" s="480">
        <v>28519</v>
      </c>
      <c r="H12" s="480">
        <v>101317</v>
      </c>
      <c r="I12" s="480">
        <v>1052802</v>
      </c>
      <c r="J12" s="483">
        <v>161</v>
      </c>
      <c r="K12" s="429">
        <v>1752</v>
      </c>
    </row>
    <row r="13" spans="1:15" ht="12" customHeight="1">
      <c r="A13" s="402"/>
      <c r="B13" s="409">
        <v>4</v>
      </c>
      <c r="C13" s="409"/>
      <c r="D13" s="478">
        <v>2140</v>
      </c>
      <c r="E13" s="480">
        <v>40033</v>
      </c>
      <c r="F13" s="480">
        <v>1810</v>
      </c>
      <c r="G13" s="480">
        <v>28272</v>
      </c>
      <c r="H13" s="480">
        <v>101353</v>
      </c>
      <c r="I13" s="480">
        <v>1051491</v>
      </c>
      <c r="J13" s="484">
        <v>75</v>
      </c>
      <c r="K13" s="429">
        <v>956</v>
      </c>
    </row>
    <row r="14" spans="1:15" ht="12" customHeight="1">
      <c r="A14" s="402"/>
      <c r="B14" s="409">
        <v>5</v>
      </c>
      <c r="C14" s="105"/>
      <c r="D14" s="478">
        <v>2323</v>
      </c>
      <c r="E14" s="480">
        <v>38664</v>
      </c>
      <c r="F14" s="480">
        <v>2030</v>
      </c>
      <c r="G14" s="480">
        <v>32981</v>
      </c>
      <c r="H14" s="480">
        <v>101135</v>
      </c>
      <c r="I14" s="480">
        <v>1051794</v>
      </c>
      <c r="J14" s="484">
        <v>94</v>
      </c>
      <c r="K14" s="429">
        <v>902</v>
      </c>
    </row>
    <row r="15" spans="1:15" s="398" customFormat="1" ht="12" customHeight="1">
      <c r="A15" s="403"/>
      <c r="B15" s="409">
        <v>6</v>
      </c>
      <c r="C15" s="409"/>
      <c r="D15" s="478">
        <v>2233</v>
      </c>
      <c r="E15" s="480">
        <v>32730</v>
      </c>
      <c r="F15" s="480">
        <v>1961</v>
      </c>
      <c r="G15" s="480">
        <v>28829</v>
      </c>
      <c r="H15" s="480">
        <v>100910</v>
      </c>
      <c r="I15" s="480">
        <v>1054567</v>
      </c>
      <c r="J15" s="484">
        <v>101</v>
      </c>
      <c r="K15" s="429">
        <v>971</v>
      </c>
    </row>
    <row r="16" spans="1:15" s="398" customFormat="1" ht="12" customHeight="1">
      <c r="A16" s="403"/>
      <c r="B16" s="409">
        <v>7</v>
      </c>
      <c r="C16" s="409"/>
      <c r="D16" s="478">
        <v>2067</v>
      </c>
      <c r="E16" s="480">
        <v>29662</v>
      </c>
      <c r="F16" s="480">
        <v>1753</v>
      </c>
      <c r="G16" s="480">
        <v>22299</v>
      </c>
      <c r="H16" s="480">
        <v>100528</v>
      </c>
      <c r="I16" s="480">
        <v>1051816</v>
      </c>
      <c r="J16" s="484">
        <v>125</v>
      </c>
      <c r="K16" s="429">
        <v>1570</v>
      </c>
    </row>
    <row r="17" spans="1:11" s="398" customFormat="1" ht="12" customHeight="1">
      <c r="A17" s="403"/>
      <c r="B17" s="409">
        <v>8</v>
      </c>
      <c r="C17" s="409"/>
      <c r="D17" s="478">
        <v>1838</v>
      </c>
      <c r="E17" s="480">
        <v>24872</v>
      </c>
      <c r="F17" s="480">
        <v>1584</v>
      </c>
      <c r="G17" s="480">
        <v>19851</v>
      </c>
      <c r="H17" s="480">
        <v>100365</v>
      </c>
      <c r="I17" s="480">
        <v>1048215</v>
      </c>
      <c r="J17" s="484">
        <v>163</v>
      </c>
      <c r="K17" s="429">
        <v>1975</v>
      </c>
    </row>
    <row r="18" spans="1:11" s="398" customFormat="1" ht="12" customHeight="1">
      <c r="A18" s="106"/>
      <c r="B18" s="409">
        <v>9</v>
      </c>
      <c r="C18" s="409"/>
      <c r="D18" s="478">
        <v>2139</v>
      </c>
      <c r="E18" s="480">
        <v>26526</v>
      </c>
      <c r="F18" s="480">
        <v>1984</v>
      </c>
      <c r="G18" s="480">
        <v>25391</v>
      </c>
      <c r="H18" s="480">
        <v>100263</v>
      </c>
      <c r="I18" s="480">
        <v>1044787</v>
      </c>
      <c r="J18" s="484">
        <v>184</v>
      </c>
      <c r="K18" s="429">
        <v>1956</v>
      </c>
    </row>
    <row r="19" spans="1:11" s="398" customFormat="1" ht="12" customHeight="1">
      <c r="A19" s="106"/>
      <c r="B19" s="409">
        <v>10</v>
      </c>
      <c r="C19" s="409"/>
      <c r="D19" s="478">
        <v>1856</v>
      </c>
      <c r="E19" s="480">
        <v>20555</v>
      </c>
      <c r="F19" s="480">
        <v>1536</v>
      </c>
      <c r="G19" s="480">
        <v>16213</v>
      </c>
      <c r="H19" s="480">
        <v>100202</v>
      </c>
      <c r="I19" s="480">
        <v>1041528</v>
      </c>
      <c r="J19" s="484">
        <v>126</v>
      </c>
      <c r="K19" s="429">
        <v>1415</v>
      </c>
    </row>
    <row r="20" spans="1:11" s="398" customFormat="1" ht="12" customHeight="1">
      <c r="A20" s="404"/>
      <c r="B20" s="410">
        <v>11</v>
      </c>
      <c r="C20" s="415"/>
      <c r="D20" s="479">
        <v>1660</v>
      </c>
      <c r="E20" s="481">
        <v>20490</v>
      </c>
      <c r="F20" s="481">
        <v>1411</v>
      </c>
      <c r="G20" s="481">
        <v>16907</v>
      </c>
      <c r="H20" s="481">
        <v>100024</v>
      </c>
      <c r="I20" s="481">
        <v>1034513</v>
      </c>
      <c r="J20" s="485">
        <v>140</v>
      </c>
      <c r="K20" s="430">
        <v>1361</v>
      </c>
    </row>
    <row r="21" spans="1:11" ht="12" customHeight="1">
      <c r="A21" s="405" t="s">
        <v>298</v>
      </c>
    </row>
    <row r="22" spans="1:11" ht="11.25" customHeight="1"/>
    <row r="23" spans="1:11" ht="11.25" customHeight="1"/>
  </sheetData>
  <mergeCells count="5">
    <mergeCell ref="D4:E4"/>
    <mergeCell ref="F4:G4"/>
    <mergeCell ref="H4:I4"/>
    <mergeCell ref="J4:K4"/>
    <mergeCell ref="A4:C5"/>
  </mergeCells>
  <phoneticPr fontId="39"/>
  <dataValidations count="1">
    <dataValidation imeMode="off" allowBlank="1" showDropDown="0" showInputMessage="1" showErrorMessage="1" sqref="B8:B20 D8:K20"/>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6"/>
  <dimension ref="A1:CN57"/>
  <sheetViews>
    <sheetView showGridLines="0" topLeftCell="A31" zoomScaleSheetLayoutView="100" workbookViewId="0">
      <selection activeCell="AA52" sqref="AA52"/>
    </sheetView>
  </sheetViews>
  <sheetFormatPr defaultRowHeight="12"/>
  <cols>
    <col min="1" max="2" width="1.625" style="60" customWidth="1"/>
    <col min="3" max="4" width="2.125" style="60" customWidth="1"/>
    <col min="5" max="5" width="3.625" style="60" customWidth="1"/>
    <col min="6" max="26" width="2.125" style="60" customWidth="1"/>
    <col min="27" max="29" width="2.5" style="60" customWidth="1"/>
    <col min="30" max="30" width="3.125" style="60" customWidth="1"/>
    <col min="31" max="36" width="2.125" style="60" customWidth="1"/>
    <col min="37" max="37" width="2.625" style="60" customWidth="1"/>
    <col min="38" max="45" width="2.125" style="60" customWidth="1"/>
    <col min="46" max="46" width="1.75" style="60" customWidth="1"/>
    <col min="47" max="47" width="2.125" style="60" customWidth="1"/>
    <col min="48" max="48" width="10.625" style="60" customWidth="1"/>
    <col min="49" max="256" width="9" style="60" bestFit="1" customWidth="1"/>
    <col min="257" max="258" width="1.625" style="60" customWidth="1"/>
    <col min="259" max="260" width="2.125" style="60" customWidth="1"/>
    <col min="261" max="261" width="3.625" style="60" customWidth="1"/>
    <col min="262" max="282" width="2.125" style="60" customWidth="1"/>
    <col min="283" max="285" width="2.5" style="60" customWidth="1"/>
    <col min="286" max="286" width="3.125" style="60" customWidth="1"/>
    <col min="287" max="292" width="2.125" style="60" customWidth="1"/>
    <col min="293" max="293" width="2.625" style="60" customWidth="1"/>
    <col min="294" max="301" width="2.125" style="60" customWidth="1"/>
    <col min="302" max="302" width="1.75" style="60" customWidth="1"/>
    <col min="303" max="303" width="2.125" style="60" customWidth="1"/>
    <col min="304" max="512" width="9" style="60" customWidth="1"/>
    <col min="513" max="514" width="1.625" style="60" customWidth="1"/>
    <col min="515" max="516" width="2.125" style="60" customWidth="1"/>
    <col min="517" max="517" width="3.625" style="60" customWidth="1"/>
    <col min="518" max="538" width="2.125" style="60" customWidth="1"/>
    <col min="539" max="541" width="2.5" style="60" customWidth="1"/>
    <col min="542" max="542" width="3.125" style="60" customWidth="1"/>
    <col min="543" max="548" width="2.125" style="60" customWidth="1"/>
    <col min="549" max="549" width="2.625" style="60" customWidth="1"/>
    <col min="550" max="557" width="2.125" style="60" customWidth="1"/>
    <col min="558" max="558" width="1.75" style="60" customWidth="1"/>
    <col min="559" max="559" width="2.125" style="60" customWidth="1"/>
    <col min="560" max="768" width="9" style="60" customWidth="1"/>
    <col min="769" max="770" width="1.625" style="60" customWidth="1"/>
    <col min="771" max="772" width="2.125" style="60" customWidth="1"/>
    <col min="773" max="773" width="3.625" style="60" customWidth="1"/>
    <col min="774" max="794" width="2.125" style="60" customWidth="1"/>
    <col min="795" max="797" width="2.5" style="60" customWidth="1"/>
    <col min="798" max="798" width="3.125" style="60" customWidth="1"/>
    <col min="799" max="804" width="2.125" style="60" customWidth="1"/>
    <col min="805" max="805" width="2.625" style="60" customWidth="1"/>
    <col min="806" max="813" width="2.125" style="60" customWidth="1"/>
    <col min="814" max="814" width="1.75" style="60" customWidth="1"/>
    <col min="815" max="815" width="2.125" style="60" customWidth="1"/>
    <col min="816" max="1024" width="9" style="60" customWidth="1"/>
    <col min="1025" max="1026" width="1.625" style="60" customWidth="1"/>
    <col min="1027" max="1028" width="2.125" style="60" customWidth="1"/>
    <col min="1029" max="1029" width="3.625" style="60" customWidth="1"/>
    <col min="1030" max="1050" width="2.125" style="60" customWidth="1"/>
    <col min="1051" max="1053" width="2.5" style="60" customWidth="1"/>
    <col min="1054" max="1054" width="3.125" style="60" customWidth="1"/>
    <col min="1055" max="1060" width="2.125" style="60" customWidth="1"/>
    <col min="1061" max="1061" width="2.625" style="60" customWidth="1"/>
    <col min="1062" max="1069" width="2.125" style="60" customWidth="1"/>
    <col min="1070" max="1070" width="1.75" style="60" customWidth="1"/>
    <col min="1071" max="1071" width="2.125" style="60" customWidth="1"/>
    <col min="1072" max="1280" width="9" style="60" customWidth="1"/>
    <col min="1281" max="1282" width="1.625" style="60" customWidth="1"/>
    <col min="1283" max="1284" width="2.125" style="60" customWidth="1"/>
    <col min="1285" max="1285" width="3.625" style="60" customWidth="1"/>
    <col min="1286" max="1306" width="2.125" style="60" customWidth="1"/>
    <col min="1307" max="1309" width="2.5" style="60" customWidth="1"/>
    <col min="1310" max="1310" width="3.125" style="60" customWidth="1"/>
    <col min="1311" max="1316" width="2.125" style="60" customWidth="1"/>
    <col min="1317" max="1317" width="2.625" style="60" customWidth="1"/>
    <col min="1318" max="1325" width="2.125" style="60" customWidth="1"/>
    <col min="1326" max="1326" width="1.75" style="60" customWidth="1"/>
    <col min="1327" max="1327" width="2.125" style="60" customWidth="1"/>
    <col min="1328" max="1536" width="9" style="60" customWidth="1"/>
    <col min="1537" max="1538" width="1.625" style="60" customWidth="1"/>
    <col min="1539" max="1540" width="2.125" style="60" customWidth="1"/>
    <col min="1541" max="1541" width="3.625" style="60" customWidth="1"/>
    <col min="1542" max="1562" width="2.125" style="60" customWidth="1"/>
    <col min="1563" max="1565" width="2.5" style="60" customWidth="1"/>
    <col min="1566" max="1566" width="3.125" style="60" customWidth="1"/>
    <col min="1567" max="1572" width="2.125" style="60" customWidth="1"/>
    <col min="1573" max="1573" width="2.625" style="60" customWidth="1"/>
    <col min="1574" max="1581" width="2.125" style="60" customWidth="1"/>
    <col min="1582" max="1582" width="1.75" style="60" customWidth="1"/>
    <col min="1583" max="1583" width="2.125" style="60" customWidth="1"/>
    <col min="1584" max="1792" width="9" style="60" customWidth="1"/>
    <col min="1793" max="1794" width="1.625" style="60" customWidth="1"/>
    <col min="1795" max="1796" width="2.125" style="60" customWidth="1"/>
    <col min="1797" max="1797" width="3.625" style="60" customWidth="1"/>
    <col min="1798" max="1818" width="2.125" style="60" customWidth="1"/>
    <col min="1819" max="1821" width="2.5" style="60" customWidth="1"/>
    <col min="1822" max="1822" width="3.125" style="60" customWidth="1"/>
    <col min="1823" max="1828" width="2.125" style="60" customWidth="1"/>
    <col min="1829" max="1829" width="2.625" style="60" customWidth="1"/>
    <col min="1830" max="1837" width="2.125" style="60" customWidth="1"/>
    <col min="1838" max="1838" width="1.75" style="60" customWidth="1"/>
    <col min="1839" max="1839" width="2.125" style="60" customWidth="1"/>
    <col min="1840" max="2048" width="9" style="60" customWidth="1"/>
    <col min="2049" max="2050" width="1.625" style="60" customWidth="1"/>
    <col min="2051" max="2052" width="2.125" style="60" customWidth="1"/>
    <col min="2053" max="2053" width="3.625" style="60" customWidth="1"/>
    <col min="2054" max="2074" width="2.125" style="60" customWidth="1"/>
    <col min="2075" max="2077" width="2.5" style="60" customWidth="1"/>
    <col min="2078" max="2078" width="3.125" style="60" customWidth="1"/>
    <col min="2079" max="2084" width="2.125" style="60" customWidth="1"/>
    <col min="2085" max="2085" width="2.625" style="60" customWidth="1"/>
    <col min="2086" max="2093" width="2.125" style="60" customWidth="1"/>
    <col min="2094" max="2094" width="1.75" style="60" customWidth="1"/>
    <col min="2095" max="2095" width="2.125" style="60" customWidth="1"/>
    <col min="2096" max="2304" width="9" style="60" customWidth="1"/>
    <col min="2305" max="2306" width="1.625" style="60" customWidth="1"/>
    <col min="2307" max="2308" width="2.125" style="60" customWidth="1"/>
    <col min="2309" max="2309" width="3.625" style="60" customWidth="1"/>
    <col min="2310" max="2330" width="2.125" style="60" customWidth="1"/>
    <col min="2331" max="2333" width="2.5" style="60" customWidth="1"/>
    <col min="2334" max="2334" width="3.125" style="60" customWidth="1"/>
    <col min="2335" max="2340" width="2.125" style="60" customWidth="1"/>
    <col min="2341" max="2341" width="2.625" style="60" customWidth="1"/>
    <col min="2342" max="2349" width="2.125" style="60" customWidth="1"/>
    <col min="2350" max="2350" width="1.75" style="60" customWidth="1"/>
    <col min="2351" max="2351" width="2.125" style="60" customWidth="1"/>
    <col min="2352" max="2560" width="9" style="60" customWidth="1"/>
    <col min="2561" max="2562" width="1.625" style="60" customWidth="1"/>
    <col min="2563" max="2564" width="2.125" style="60" customWidth="1"/>
    <col min="2565" max="2565" width="3.625" style="60" customWidth="1"/>
    <col min="2566" max="2586" width="2.125" style="60" customWidth="1"/>
    <col min="2587" max="2589" width="2.5" style="60" customWidth="1"/>
    <col min="2590" max="2590" width="3.125" style="60" customWidth="1"/>
    <col min="2591" max="2596" width="2.125" style="60" customWidth="1"/>
    <col min="2597" max="2597" width="2.625" style="60" customWidth="1"/>
    <col min="2598" max="2605" width="2.125" style="60" customWidth="1"/>
    <col min="2606" max="2606" width="1.75" style="60" customWidth="1"/>
    <col min="2607" max="2607" width="2.125" style="60" customWidth="1"/>
    <col min="2608" max="2816" width="9" style="60" customWidth="1"/>
    <col min="2817" max="2818" width="1.625" style="60" customWidth="1"/>
    <col min="2819" max="2820" width="2.125" style="60" customWidth="1"/>
    <col min="2821" max="2821" width="3.625" style="60" customWidth="1"/>
    <col min="2822" max="2842" width="2.125" style="60" customWidth="1"/>
    <col min="2843" max="2845" width="2.5" style="60" customWidth="1"/>
    <col min="2846" max="2846" width="3.125" style="60" customWidth="1"/>
    <col min="2847" max="2852" width="2.125" style="60" customWidth="1"/>
    <col min="2853" max="2853" width="2.625" style="60" customWidth="1"/>
    <col min="2854" max="2861" width="2.125" style="60" customWidth="1"/>
    <col min="2862" max="2862" width="1.75" style="60" customWidth="1"/>
    <col min="2863" max="2863" width="2.125" style="60" customWidth="1"/>
    <col min="2864" max="3072" width="9" style="60" customWidth="1"/>
    <col min="3073" max="3074" width="1.625" style="60" customWidth="1"/>
    <col min="3075" max="3076" width="2.125" style="60" customWidth="1"/>
    <col min="3077" max="3077" width="3.625" style="60" customWidth="1"/>
    <col min="3078" max="3098" width="2.125" style="60" customWidth="1"/>
    <col min="3099" max="3101" width="2.5" style="60" customWidth="1"/>
    <col min="3102" max="3102" width="3.125" style="60" customWidth="1"/>
    <col min="3103" max="3108" width="2.125" style="60" customWidth="1"/>
    <col min="3109" max="3109" width="2.625" style="60" customWidth="1"/>
    <col min="3110" max="3117" width="2.125" style="60" customWidth="1"/>
    <col min="3118" max="3118" width="1.75" style="60" customWidth="1"/>
    <col min="3119" max="3119" width="2.125" style="60" customWidth="1"/>
    <col min="3120" max="3328" width="9" style="60" customWidth="1"/>
    <col min="3329" max="3330" width="1.625" style="60" customWidth="1"/>
    <col min="3331" max="3332" width="2.125" style="60" customWidth="1"/>
    <col min="3333" max="3333" width="3.625" style="60" customWidth="1"/>
    <col min="3334" max="3354" width="2.125" style="60" customWidth="1"/>
    <col min="3355" max="3357" width="2.5" style="60" customWidth="1"/>
    <col min="3358" max="3358" width="3.125" style="60" customWidth="1"/>
    <col min="3359" max="3364" width="2.125" style="60" customWidth="1"/>
    <col min="3365" max="3365" width="2.625" style="60" customWidth="1"/>
    <col min="3366" max="3373" width="2.125" style="60" customWidth="1"/>
    <col min="3374" max="3374" width="1.75" style="60" customWidth="1"/>
    <col min="3375" max="3375" width="2.125" style="60" customWidth="1"/>
    <col min="3376" max="3584" width="9" style="60" customWidth="1"/>
    <col min="3585" max="3586" width="1.625" style="60" customWidth="1"/>
    <col min="3587" max="3588" width="2.125" style="60" customWidth="1"/>
    <col min="3589" max="3589" width="3.625" style="60" customWidth="1"/>
    <col min="3590" max="3610" width="2.125" style="60" customWidth="1"/>
    <col min="3611" max="3613" width="2.5" style="60" customWidth="1"/>
    <col min="3614" max="3614" width="3.125" style="60" customWidth="1"/>
    <col min="3615" max="3620" width="2.125" style="60" customWidth="1"/>
    <col min="3621" max="3621" width="2.625" style="60" customWidth="1"/>
    <col min="3622" max="3629" width="2.125" style="60" customWidth="1"/>
    <col min="3630" max="3630" width="1.75" style="60" customWidth="1"/>
    <col min="3631" max="3631" width="2.125" style="60" customWidth="1"/>
    <col min="3632" max="3840" width="9" style="60" customWidth="1"/>
    <col min="3841" max="3842" width="1.625" style="60" customWidth="1"/>
    <col min="3843" max="3844" width="2.125" style="60" customWidth="1"/>
    <col min="3845" max="3845" width="3.625" style="60" customWidth="1"/>
    <col min="3846" max="3866" width="2.125" style="60" customWidth="1"/>
    <col min="3867" max="3869" width="2.5" style="60" customWidth="1"/>
    <col min="3870" max="3870" width="3.125" style="60" customWidth="1"/>
    <col min="3871" max="3876" width="2.125" style="60" customWidth="1"/>
    <col min="3877" max="3877" width="2.625" style="60" customWidth="1"/>
    <col min="3878" max="3885" width="2.125" style="60" customWidth="1"/>
    <col min="3886" max="3886" width="1.75" style="60" customWidth="1"/>
    <col min="3887" max="3887" width="2.125" style="60" customWidth="1"/>
    <col min="3888" max="4096" width="9" style="60" customWidth="1"/>
    <col min="4097" max="4098" width="1.625" style="60" customWidth="1"/>
    <col min="4099" max="4100" width="2.125" style="60" customWidth="1"/>
    <col min="4101" max="4101" width="3.625" style="60" customWidth="1"/>
    <col min="4102" max="4122" width="2.125" style="60" customWidth="1"/>
    <col min="4123" max="4125" width="2.5" style="60" customWidth="1"/>
    <col min="4126" max="4126" width="3.125" style="60" customWidth="1"/>
    <col min="4127" max="4132" width="2.125" style="60" customWidth="1"/>
    <col min="4133" max="4133" width="2.625" style="60" customWidth="1"/>
    <col min="4134" max="4141" width="2.125" style="60" customWidth="1"/>
    <col min="4142" max="4142" width="1.75" style="60" customWidth="1"/>
    <col min="4143" max="4143" width="2.125" style="60" customWidth="1"/>
    <col min="4144" max="4352" width="9" style="60" customWidth="1"/>
    <col min="4353" max="4354" width="1.625" style="60" customWidth="1"/>
    <col min="4355" max="4356" width="2.125" style="60" customWidth="1"/>
    <col min="4357" max="4357" width="3.625" style="60" customWidth="1"/>
    <col min="4358" max="4378" width="2.125" style="60" customWidth="1"/>
    <col min="4379" max="4381" width="2.5" style="60" customWidth="1"/>
    <col min="4382" max="4382" width="3.125" style="60" customWidth="1"/>
    <col min="4383" max="4388" width="2.125" style="60" customWidth="1"/>
    <col min="4389" max="4389" width="2.625" style="60" customWidth="1"/>
    <col min="4390" max="4397" width="2.125" style="60" customWidth="1"/>
    <col min="4398" max="4398" width="1.75" style="60" customWidth="1"/>
    <col min="4399" max="4399" width="2.125" style="60" customWidth="1"/>
    <col min="4400" max="4608" width="9" style="60" customWidth="1"/>
    <col min="4609" max="4610" width="1.625" style="60" customWidth="1"/>
    <col min="4611" max="4612" width="2.125" style="60" customWidth="1"/>
    <col min="4613" max="4613" width="3.625" style="60" customWidth="1"/>
    <col min="4614" max="4634" width="2.125" style="60" customWidth="1"/>
    <col min="4635" max="4637" width="2.5" style="60" customWidth="1"/>
    <col min="4638" max="4638" width="3.125" style="60" customWidth="1"/>
    <col min="4639" max="4644" width="2.125" style="60" customWidth="1"/>
    <col min="4645" max="4645" width="2.625" style="60" customWidth="1"/>
    <col min="4646" max="4653" width="2.125" style="60" customWidth="1"/>
    <col min="4654" max="4654" width="1.75" style="60" customWidth="1"/>
    <col min="4655" max="4655" width="2.125" style="60" customWidth="1"/>
    <col min="4656" max="4864" width="9" style="60" customWidth="1"/>
    <col min="4865" max="4866" width="1.625" style="60" customWidth="1"/>
    <col min="4867" max="4868" width="2.125" style="60" customWidth="1"/>
    <col min="4869" max="4869" width="3.625" style="60" customWidth="1"/>
    <col min="4870" max="4890" width="2.125" style="60" customWidth="1"/>
    <col min="4891" max="4893" width="2.5" style="60" customWidth="1"/>
    <col min="4894" max="4894" width="3.125" style="60" customWidth="1"/>
    <col min="4895" max="4900" width="2.125" style="60" customWidth="1"/>
    <col min="4901" max="4901" width="2.625" style="60" customWidth="1"/>
    <col min="4902" max="4909" width="2.125" style="60" customWidth="1"/>
    <col min="4910" max="4910" width="1.75" style="60" customWidth="1"/>
    <col min="4911" max="4911" width="2.125" style="60" customWidth="1"/>
    <col min="4912" max="5120" width="9" style="60" customWidth="1"/>
    <col min="5121" max="5122" width="1.625" style="60" customWidth="1"/>
    <col min="5123" max="5124" width="2.125" style="60" customWidth="1"/>
    <col min="5125" max="5125" width="3.625" style="60" customWidth="1"/>
    <col min="5126" max="5146" width="2.125" style="60" customWidth="1"/>
    <col min="5147" max="5149" width="2.5" style="60" customWidth="1"/>
    <col min="5150" max="5150" width="3.125" style="60" customWidth="1"/>
    <col min="5151" max="5156" width="2.125" style="60" customWidth="1"/>
    <col min="5157" max="5157" width="2.625" style="60" customWidth="1"/>
    <col min="5158" max="5165" width="2.125" style="60" customWidth="1"/>
    <col min="5166" max="5166" width="1.75" style="60" customWidth="1"/>
    <col min="5167" max="5167" width="2.125" style="60" customWidth="1"/>
    <col min="5168" max="5376" width="9" style="60" customWidth="1"/>
    <col min="5377" max="5378" width="1.625" style="60" customWidth="1"/>
    <col min="5379" max="5380" width="2.125" style="60" customWidth="1"/>
    <col min="5381" max="5381" width="3.625" style="60" customWidth="1"/>
    <col min="5382" max="5402" width="2.125" style="60" customWidth="1"/>
    <col min="5403" max="5405" width="2.5" style="60" customWidth="1"/>
    <col min="5406" max="5406" width="3.125" style="60" customWidth="1"/>
    <col min="5407" max="5412" width="2.125" style="60" customWidth="1"/>
    <col min="5413" max="5413" width="2.625" style="60" customWidth="1"/>
    <col min="5414" max="5421" width="2.125" style="60" customWidth="1"/>
    <col min="5422" max="5422" width="1.75" style="60" customWidth="1"/>
    <col min="5423" max="5423" width="2.125" style="60" customWidth="1"/>
    <col min="5424" max="5632" width="9" style="60" customWidth="1"/>
    <col min="5633" max="5634" width="1.625" style="60" customWidth="1"/>
    <col min="5635" max="5636" width="2.125" style="60" customWidth="1"/>
    <col min="5637" max="5637" width="3.625" style="60" customWidth="1"/>
    <col min="5638" max="5658" width="2.125" style="60" customWidth="1"/>
    <col min="5659" max="5661" width="2.5" style="60" customWidth="1"/>
    <col min="5662" max="5662" width="3.125" style="60" customWidth="1"/>
    <col min="5663" max="5668" width="2.125" style="60" customWidth="1"/>
    <col min="5669" max="5669" width="2.625" style="60" customWidth="1"/>
    <col min="5670" max="5677" width="2.125" style="60" customWidth="1"/>
    <col min="5678" max="5678" width="1.75" style="60" customWidth="1"/>
    <col min="5679" max="5679" width="2.125" style="60" customWidth="1"/>
    <col min="5680" max="5888" width="9" style="60" customWidth="1"/>
    <col min="5889" max="5890" width="1.625" style="60" customWidth="1"/>
    <col min="5891" max="5892" width="2.125" style="60" customWidth="1"/>
    <col min="5893" max="5893" width="3.625" style="60" customWidth="1"/>
    <col min="5894" max="5914" width="2.125" style="60" customWidth="1"/>
    <col min="5915" max="5917" width="2.5" style="60" customWidth="1"/>
    <col min="5918" max="5918" width="3.125" style="60" customWidth="1"/>
    <col min="5919" max="5924" width="2.125" style="60" customWidth="1"/>
    <col min="5925" max="5925" width="2.625" style="60" customWidth="1"/>
    <col min="5926" max="5933" width="2.125" style="60" customWidth="1"/>
    <col min="5934" max="5934" width="1.75" style="60" customWidth="1"/>
    <col min="5935" max="5935" width="2.125" style="60" customWidth="1"/>
    <col min="5936" max="6144" width="9" style="60" customWidth="1"/>
    <col min="6145" max="6146" width="1.625" style="60" customWidth="1"/>
    <col min="6147" max="6148" width="2.125" style="60" customWidth="1"/>
    <col min="6149" max="6149" width="3.625" style="60" customWidth="1"/>
    <col min="6150" max="6170" width="2.125" style="60" customWidth="1"/>
    <col min="6171" max="6173" width="2.5" style="60" customWidth="1"/>
    <col min="6174" max="6174" width="3.125" style="60" customWidth="1"/>
    <col min="6175" max="6180" width="2.125" style="60" customWidth="1"/>
    <col min="6181" max="6181" width="2.625" style="60" customWidth="1"/>
    <col min="6182" max="6189" width="2.125" style="60" customWidth="1"/>
    <col min="6190" max="6190" width="1.75" style="60" customWidth="1"/>
    <col min="6191" max="6191" width="2.125" style="60" customWidth="1"/>
    <col min="6192" max="6400" width="9" style="60" customWidth="1"/>
    <col min="6401" max="6402" width="1.625" style="60" customWidth="1"/>
    <col min="6403" max="6404" width="2.125" style="60" customWidth="1"/>
    <col min="6405" max="6405" width="3.625" style="60" customWidth="1"/>
    <col min="6406" max="6426" width="2.125" style="60" customWidth="1"/>
    <col min="6427" max="6429" width="2.5" style="60" customWidth="1"/>
    <col min="6430" max="6430" width="3.125" style="60" customWidth="1"/>
    <col min="6431" max="6436" width="2.125" style="60" customWidth="1"/>
    <col min="6437" max="6437" width="2.625" style="60" customWidth="1"/>
    <col min="6438" max="6445" width="2.125" style="60" customWidth="1"/>
    <col min="6446" max="6446" width="1.75" style="60" customWidth="1"/>
    <col min="6447" max="6447" width="2.125" style="60" customWidth="1"/>
    <col min="6448" max="6656" width="9" style="60" customWidth="1"/>
    <col min="6657" max="6658" width="1.625" style="60" customWidth="1"/>
    <col min="6659" max="6660" width="2.125" style="60" customWidth="1"/>
    <col min="6661" max="6661" width="3.625" style="60" customWidth="1"/>
    <col min="6662" max="6682" width="2.125" style="60" customWidth="1"/>
    <col min="6683" max="6685" width="2.5" style="60" customWidth="1"/>
    <col min="6686" max="6686" width="3.125" style="60" customWidth="1"/>
    <col min="6687" max="6692" width="2.125" style="60" customWidth="1"/>
    <col min="6693" max="6693" width="2.625" style="60" customWidth="1"/>
    <col min="6694" max="6701" width="2.125" style="60" customWidth="1"/>
    <col min="6702" max="6702" width="1.75" style="60" customWidth="1"/>
    <col min="6703" max="6703" width="2.125" style="60" customWidth="1"/>
    <col min="6704" max="6912" width="9" style="60" customWidth="1"/>
    <col min="6913" max="6914" width="1.625" style="60" customWidth="1"/>
    <col min="6915" max="6916" width="2.125" style="60" customWidth="1"/>
    <col min="6917" max="6917" width="3.625" style="60" customWidth="1"/>
    <col min="6918" max="6938" width="2.125" style="60" customWidth="1"/>
    <col min="6939" max="6941" width="2.5" style="60" customWidth="1"/>
    <col min="6942" max="6942" width="3.125" style="60" customWidth="1"/>
    <col min="6943" max="6948" width="2.125" style="60" customWidth="1"/>
    <col min="6949" max="6949" width="2.625" style="60" customWidth="1"/>
    <col min="6950" max="6957" width="2.125" style="60" customWidth="1"/>
    <col min="6958" max="6958" width="1.75" style="60" customWidth="1"/>
    <col min="6959" max="6959" width="2.125" style="60" customWidth="1"/>
    <col min="6960" max="7168" width="9" style="60" customWidth="1"/>
    <col min="7169" max="7170" width="1.625" style="60" customWidth="1"/>
    <col min="7171" max="7172" width="2.125" style="60" customWidth="1"/>
    <col min="7173" max="7173" width="3.625" style="60" customWidth="1"/>
    <col min="7174" max="7194" width="2.125" style="60" customWidth="1"/>
    <col min="7195" max="7197" width="2.5" style="60" customWidth="1"/>
    <col min="7198" max="7198" width="3.125" style="60" customWidth="1"/>
    <col min="7199" max="7204" width="2.125" style="60" customWidth="1"/>
    <col min="7205" max="7205" width="2.625" style="60" customWidth="1"/>
    <col min="7206" max="7213" width="2.125" style="60" customWidth="1"/>
    <col min="7214" max="7214" width="1.75" style="60" customWidth="1"/>
    <col min="7215" max="7215" width="2.125" style="60" customWidth="1"/>
    <col min="7216" max="7424" width="9" style="60" customWidth="1"/>
    <col min="7425" max="7426" width="1.625" style="60" customWidth="1"/>
    <col min="7427" max="7428" width="2.125" style="60" customWidth="1"/>
    <col min="7429" max="7429" width="3.625" style="60" customWidth="1"/>
    <col min="7430" max="7450" width="2.125" style="60" customWidth="1"/>
    <col min="7451" max="7453" width="2.5" style="60" customWidth="1"/>
    <col min="7454" max="7454" width="3.125" style="60" customWidth="1"/>
    <col min="7455" max="7460" width="2.125" style="60" customWidth="1"/>
    <col min="7461" max="7461" width="2.625" style="60" customWidth="1"/>
    <col min="7462" max="7469" width="2.125" style="60" customWidth="1"/>
    <col min="7470" max="7470" width="1.75" style="60" customWidth="1"/>
    <col min="7471" max="7471" width="2.125" style="60" customWidth="1"/>
    <col min="7472" max="7680" width="9" style="60" customWidth="1"/>
    <col min="7681" max="7682" width="1.625" style="60" customWidth="1"/>
    <col min="7683" max="7684" width="2.125" style="60" customWidth="1"/>
    <col min="7685" max="7685" width="3.625" style="60" customWidth="1"/>
    <col min="7686" max="7706" width="2.125" style="60" customWidth="1"/>
    <col min="7707" max="7709" width="2.5" style="60" customWidth="1"/>
    <col min="7710" max="7710" width="3.125" style="60" customWidth="1"/>
    <col min="7711" max="7716" width="2.125" style="60" customWidth="1"/>
    <col min="7717" max="7717" width="2.625" style="60" customWidth="1"/>
    <col min="7718" max="7725" width="2.125" style="60" customWidth="1"/>
    <col min="7726" max="7726" width="1.75" style="60" customWidth="1"/>
    <col min="7727" max="7727" width="2.125" style="60" customWidth="1"/>
    <col min="7728" max="7936" width="9" style="60" customWidth="1"/>
    <col min="7937" max="7938" width="1.625" style="60" customWidth="1"/>
    <col min="7939" max="7940" width="2.125" style="60" customWidth="1"/>
    <col min="7941" max="7941" width="3.625" style="60" customWidth="1"/>
    <col min="7942" max="7962" width="2.125" style="60" customWidth="1"/>
    <col min="7963" max="7965" width="2.5" style="60" customWidth="1"/>
    <col min="7966" max="7966" width="3.125" style="60" customWidth="1"/>
    <col min="7967" max="7972" width="2.125" style="60" customWidth="1"/>
    <col min="7973" max="7973" width="2.625" style="60" customWidth="1"/>
    <col min="7974" max="7981" width="2.125" style="60" customWidth="1"/>
    <col min="7982" max="7982" width="1.75" style="60" customWidth="1"/>
    <col min="7983" max="7983" width="2.125" style="60" customWidth="1"/>
    <col min="7984" max="8192" width="9" style="60" customWidth="1"/>
    <col min="8193" max="8194" width="1.625" style="60" customWidth="1"/>
    <col min="8195" max="8196" width="2.125" style="60" customWidth="1"/>
    <col min="8197" max="8197" width="3.625" style="60" customWidth="1"/>
    <col min="8198" max="8218" width="2.125" style="60" customWidth="1"/>
    <col min="8219" max="8221" width="2.5" style="60" customWidth="1"/>
    <col min="8222" max="8222" width="3.125" style="60" customWidth="1"/>
    <col min="8223" max="8228" width="2.125" style="60" customWidth="1"/>
    <col min="8229" max="8229" width="2.625" style="60" customWidth="1"/>
    <col min="8230" max="8237" width="2.125" style="60" customWidth="1"/>
    <col min="8238" max="8238" width="1.75" style="60" customWidth="1"/>
    <col min="8239" max="8239" width="2.125" style="60" customWidth="1"/>
    <col min="8240" max="8448" width="9" style="60" customWidth="1"/>
    <col min="8449" max="8450" width="1.625" style="60" customWidth="1"/>
    <col min="8451" max="8452" width="2.125" style="60" customWidth="1"/>
    <col min="8453" max="8453" width="3.625" style="60" customWidth="1"/>
    <col min="8454" max="8474" width="2.125" style="60" customWidth="1"/>
    <col min="8475" max="8477" width="2.5" style="60" customWidth="1"/>
    <col min="8478" max="8478" width="3.125" style="60" customWidth="1"/>
    <col min="8479" max="8484" width="2.125" style="60" customWidth="1"/>
    <col min="8485" max="8485" width="2.625" style="60" customWidth="1"/>
    <col min="8486" max="8493" width="2.125" style="60" customWidth="1"/>
    <col min="8494" max="8494" width="1.75" style="60" customWidth="1"/>
    <col min="8495" max="8495" width="2.125" style="60" customWidth="1"/>
    <col min="8496" max="8704" width="9" style="60" customWidth="1"/>
    <col min="8705" max="8706" width="1.625" style="60" customWidth="1"/>
    <col min="8707" max="8708" width="2.125" style="60" customWidth="1"/>
    <col min="8709" max="8709" width="3.625" style="60" customWidth="1"/>
    <col min="8710" max="8730" width="2.125" style="60" customWidth="1"/>
    <col min="8731" max="8733" width="2.5" style="60" customWidth="1"/>
    <col min="8734" max="8734" width="3.125" style="60" customWidth="1"/>
    <col min="8735" max="8740" width="2.125" style="60" customWidth="1"/>
    <col min="8741" max="8741" width="2.625" style="60" customWidth="1"/>
    <col min="8742" max="8749" width="2.125" style="60" customWidth="1"/>
    <col min="8750" max="8750" width="1.75" style="60" customWidth="1"/>
    <col min="8751" max="8751" width="2.125" style="60" customWidth="1"/>
    <col min="8752" max="8960" width="9" style="60" customWidth="1"/>
    <col min="8961" max="8962" width="1.625" style="60" customWidth="1"/>
    <col min="8963" max="8964" width="2.125" style="60" customWidth="1"/>
    <col min="8965" max="8965" width="3.625" style="60" customWidth="1"/>
    <col min="8966" max="8986" width="2.125" style="60" customWidth="1"/>
    <col min="8987" max="8989" width="2.5" style="60" customWidth="1"/>
    <col min="8990" max="8990" width="3.125" style="60" customWidth="1"/>
    <col min="8991" max="8996" width="2.125" style="60" customWidth="1"/>
    <col min="8997" max="8997" width="2.625" style="60" customWidth="1"/>
    <col min="8998" max="9005" width="2.125" style="60" customWidth="1"/>
    <col min="9006" max="9006" width="1.75" style="60" customWidth="1"/>
    <col min="9007" max="9007" width="2.125" style="60" customWidth="1"/>
    <col min="9008" max="9216" width="9" style="60" customWidth="1"/>
    <col min="9217" max="9218" width="1.625" style="60" customWidth="1"/>
    <col min="9219" max="9220" width="2.125" style="60" customWidth="1"/>
    <col min="9221" max="9221" width="3.625" style="60" customWidth="1"/>
    <col min="9222" max="9242" width="2.125" style="60" customWidth="1"/>
    <col min="9243" max="9245" width="2.5" style="60" customWidth="1"/>
    <col min="9246" max="9246" width="3.125" style="60" customWidth="1"/>
    <col min="9247" max="9252" width="2.125" style="60" customWidth="1"/>
    <col min="9253" max="9253" width="2.625" style="60" customWidth="1"/>
    <col min="9254" max="9261" width="2.125" style="60" customWidth="1"/>
    <col min="9262" max="9262" width="1.75" style="60" customWidth="1"/>
    <col min="9263" max="9263" width="2.125" style="60" customWidth="1"/>
    <col min="9264" max="9472" width="9" style="60" customWidth="1"/>
    <col min="9473" max="9474" width="1.625" style="60" customWidth="1"/>
    <col min="9475" max="9476" width="2.125" style="60" customWidth="1"/>
    <col min="9477" max="9477" width="3.625" style="60" customWidth="1"/>
    <col min="9478" max="9498" width="2.125" style="60" customWidth="1"/>
    <col min="9499" max="9501" width="2.5" style="60" customWidth="1"/>
    <col min="9502" max="9502" width="3.125" style="60" customWidth="1"/>
    <col min="9503" max="9508" width="2.125" style="60" customWidth="1"/>
    <col min="9509" max="9509" width="2.625" style="60" customWidth="1"/>
    <col min="9510" max="9517" width="2.125" style="60" customWidth="1"/>
    <col min="9518" max="9518" width="1.75" style="60" customWidth="1"/>
    <col min="9519" max="9519" width="2.125" style="60" customWidth="1"/>
    <col min="9520" max="9728" width="9" style="60" customWidth="1"/>
    <col min="9729" max="9730" width="1.625" style="60" customWidth="1"/>
    <col min="9731" max="9732" width="2.125" style="60" customWidth="1"/>
    <col min="9733" max="9733" width="3.625" style="60" customWidth="1"/>
    <col min="9734" max="9754" width="2.125" style="60" customWidth="1"/>
    <col min="9755" max="9757" width="2.5" style="60" customWidth="1"/>
    <col min="9758" max="9758" width="3.125" style="60" customWidth="1"/>
    <col min="9759" max="9764" width="2.125" style="60" customWidth="1"/>
    <col min="9765" max="9765" width="2.625" style="60" customWidth="1"/>
    <col min="9766" max="9773" width="2.125" style="60" customWidth="1"/>
    <col min="9774" max="9774" width="1.75" style="60" customWidth="1"/>
    <col min="9775" max="9775" width="2.125" style="60" customWidth="1"/>
    <col min="9776" max="9984" width="9" style="60" customWidth="1"/>
    <col min="9985" max="9986" width="1.625" style="60" customWidth="1"/>
    <col min="9987" max="9988" width="2.125" style="60" customWidth="1"/>
    <col min="9989" max="9989" width="3.625" style="60" customWidth="1"/>
    <col min="9990" max="10010" width="2.125" style="60" customWidth="1"/>
    <col min="10011" max="10013" width="2.5" style="60" customWidth="1"/>
    <col min="10014" max="10014" width="3.125" style="60" customWidth="1"/>
    <col min="10015" max="10020" width="2.125" style="60" customWidth="1"/>
    <col min="10021" max="10021" width="2.625" style="60" customWidth="1"/>
    <col min="10022" max="10029" width="2.125" style="60" customWidth="1"/>
    <col min="10030" max="10030" width="1.75" style="60" customWidth="1"/>
    <col min="10031" max="10031" width="2.125" style="60" customWidth="1"/>
    <col min="10032" max="10240" width="9" style="60" customWidth="1"/>
    <col min="10241" max="10242" width="1.625" style="60" customWidth="1"/>
    <col min="10243" max="10244" width="2.125" style="60" customWidth="1"/>
    <col min="10245" max="10245" width="3.625" style="60" customWidth="1"/>
    <col min="10246" max="10266" width="2.125" style="60" customWidth="1"/>
    <col min="10267" max="10269" width="2.5" style="60" customWidth="1"/>
    <col min="10270" max="10270" width="3.125" style="60" customWidth="1"/>
    <col min="10271" max="10276" width="2.125" style="60" customWidth="1"/>
    <col min="10277" max="10277" width="2.625" style="60" customWidth="1"/>
    <col min="10278" max="10285" width="2.125" style="60" customWidth="1"/>
    <col min="10286" max="10286" width="1.75" style="60" customWidth="1"/>
    <col min="10287" max="10287" width="2.125" style="60" customWidth="1"/>
    <col min="10288" max="10496" width="9" style="60" customWidth="1"/>
    <col min="10497" max="10498" width="1.625" style="60" customWidth="1"/>
    <col min="10499" max="10500" width="2.125" style="60" customWidth="1"/>
    <col min="10501" max="10501" width="3.625" style="60" customWidth="1"/>
    <col min="10502" max="10522" width="2.125" style="60" customWidth="1"/>
    <col min="10523" max="10525" width="2.5" style="60" customWidth="1"/>
    <col min="10526" max="10526" width="3.125" style="60" customWidth="1"/>
    <col min="10527" max="10532" width="2.125" style="60" customWidth="1"/>
    <col min="10533" max="10533" width="2.625" style="60" customWidth="1"/>
    <col min="10534" max="10541" width="2.125" style="60" customWidth="1"/>
    <col min="10542" max="10542" width="1.75" style="60" customWidth="1"/>
    <col min="10543" max="10543" width="2.125" style="60" customWidth="1"/>
    <col min="10544" max="10752" width="9" style="60" customWidth="1"/>
    <col min="10753" max="10754" width="1.625" style="60" customWidth="1"/>
    <col min="10755" max="10756" width="2.125" style="60" customWidth="1"/>
    <col min="10757" max="10757" width="3.625" style="60" customWidth="1"/>
    <col min="10758" max="10778" width="2.125" style="60" customWidth="1"/>
    <col min="10779" max="10781" width="2.5" style="60" customWidth="1"/>
    <col min="10782" max="10782" width="3.125" style="60" customWidth="1"/>
    <col min="10783" max="10788" width="2.125" style="60" customWidth="1"/>
    <col min="10789" max="10789" width="2.625" style="60" customWidth="1"/>
    <col min="10790" max="10797" width="2.125" style="60" customWidth="1"/>
    <col min="10798" max="10798" width="1.75" style="60" customWidth="1"/>
    <col min="10799" max="10799" width="2.125" style="60" customWidth="1"/>
    <col min="10800" max="11008" width="9" style="60" customWidth="1"/>
    <col min="11009" max="11010" width="1.625" style="60" customWidth="1"/>
    <col min="11011" max="11012" width="2.125" style="60" customWidth="1"/>
    <col min="11013" max="11013" width="3.625" style="60" customWidth="1"/>
    <col min="11014" max="11034" width="2.125" style="60" customWidth="1"/>
    <col min="11035" max="11037" width="2.5" style="60" customWidth="1"/>
    <col min="11038" max="11038" width="3.125" style="60" customWidth="1"/>
    <col min="11039" max="11044" width="2.125" style="60" customWidth="1"/>
    <col min="11045" max="11045" width="2.625" style="60" customWidth="1"/>
    <col min="11046" max="11053" width="2.125" style="60" customWidth="1"/>
    <col min="11054" max="11054" width="1.75" style="60" customWidth="1"/>
    <col min="11055" max="11055" width="2.125" style="60" customWidth="1"/>
    <col min="11056" max="11264" width="9" style="60" customWidth="1"/>
    <col min="11265" max="11266" width="1.625" style="60" customWidth="1"/>
    <col min="11267" max="11268" width="2.125" style="60" customWidth="1"/>
    <col min="11269" max="11269" width="3.625" style="60" customWidth="1"/>
    <col min="11270" max="11290" width="2.125" style="60" customWidth="1"/>
    <col min="11291" max="11293" width="2.5" style="60" customWidth="1"/>
    <col min="11294" max="11294" width="3.125" style="60" customWidth="1"/>
    <col min="11295" max="11300" width="2.125" style="60" customWidth="1"/>
    <col min="11301" max="11301" width="2.625" style="60" customWidth="1"/>
    <col min="11302" max="11309" width="2.125" style="60" customWidth="1"/>
    <col min="11310" max="11310" width="1.75" style="60" customWidth="1"/>
    <col min="11311" max="11311" width="2.125" style="60" customWidth="1"/>
    <col min="11312" max="11520" width="9" style="60" customWidth="1"/>
    <col min="11521" max="11522" width="1.625" style="60" customWidth="1"/>
    <col min="11523" max="11524" width="2.125" style="60" customWidth="1"/>
    <col min="11525" max="11525" width="3.625" style="60" customWidth="1"/>
    <col min="11526" max="11546" width="2.125" style="60" customWidth="1"/>
    <col min="11547" max="11549" width="2.5" style="60" customWidth="1"/>
    <col min="11550" max="11550" width="3.125" style="60" customWidth="1"/>
    <col min="11551" max="11556" width="2.125" style="60" customWidth="1"/>
    <col min="11557" max="11557" width="2.625" style="60" customWidth="1"/>
    <col min="11558" max="11565" width="2.125" style="60" customWidth="1"/>
    <col min="11566" max="11566" width="1.75" style="60" customWidth="1"/>
    <col min="11567" max="11567" width="2.125" style="60" customWidth="1"/>
    <col min="11568" max="11776" width="9" style="60" customWidth="1"/>
    <col min="11777" max="11778" width="1.625" style="60" customWidth="1"/>
    <col min="11779" max="11780" width="2.125" style="60" customWidth="1"/>
    <col min="11781" max="11781" width="3.625" style="60" customWidth="1"/>
    <col min="11782" max="11802" width="2.125" style="60" customWidth="1"/>
    <col min="11803" max="11805" width="2.5" style="60" customWidth="1"/>
    <col min="11806" max="11806" width="3.125" style="60" customWidth="1"/>
    <col min="11807" max="11812" width="2.125" style="60" customWidth="1"/>
    <col min="11813" max="11813" width="2.625" style="60" customWidth="1"/>
    <col min="11814" max="11821" width="2.125" style="60" customWidth="1"/>
    <col min="11822" max="11822" width="1.75" style="60" customWidth="1"/>
    <col min="11823" max="11823" width="2.125" style="60" customWidth="1"/>
    <col min="11824" max="12032" width="9" style="60" customWidth="1"/>
    <col min="12033" max="12034" width="1.625" style="60" customWidth="1"/>
    <col min="12035" max="12036" width="2.125" style="60" customWidth="1"/>
    <col min="12037" max="12037" width="3.625" style="60" customWidth="1"/>
    <col min="12038" max="12058" width="2.125" style="60" customWidth="1"/>
    <col min="12059" max="12061" width="2.5" style="60" customWidth="1"/>
    <col min="12062" max="12062" width="3.125" style="60" customWidth="1"/>
    <col min="12063" max="12068" width="2.125" style="60" customWidth="1"/>
    <col min="12069" max="12069" width="2.625" style="60" customWidth="1"/>
    <col min="12070" max="12077" width="2.125" style="60" customWidth="1"/>
    <col min="12078" max="12078" width="1.75" style="60" customWidth="1"/>
    <col min="12079" max="12079" width="2.125" style="60" customWidth="1"/>
    <col min="12080" max="12288" width="9" style="60" customWidth="1"/>
    <col min="12289" max="12290" width="1.625" style="60" customWidth="1"/>
    <col min="12291" max="12292" width="2.125" style="60" customWidth="1"/>
    <col min="12293" max="12293" width="3.625" style="60" customWidth="1"/>
    <col min="12294" max="12314" width="2.125" style="60" customWidth="1"/>
    <col min="12315" max="12317" width="2.5" style="60" customWidth="1"/>
    <col min="12318" max="12318" width="3.125" style="60" customWidth="1"/>
    <col min="12319" max="12324" width="2.125" style="60" customWidth="1"/>
    <col min="12325" max="12325" width="2.625" style="60" customWidth="1"/>
    <col min="12326" max="12333" width="2.125" style="60" customWidth="1"/>
    <col min="12334" max="12334" width="1.75" style="60" customWidth="1"/>
    <col min="12335" max="12335" width="2.125" style="60" customWidth="1"/>
    <col min="12336" max="12544" width="9" style="60" customWidth="1"/>
    <col min="12545" max="12546" width="1.625" style="60" customWidth="1"/>
    <col min="12547" max="12548" width="2.125" style="60" customWidth="1"/>
    <col min="12549" max="12549" width="3.625" style="60" customWidth="1"/>
    <col min="12550" max="12570" width="2.125" style="60" customWidth="1"/>
    <col min="12571" max="12573" width="2.5" style="60" customWidth="1"/>
    <col min="12574" max="12574" width="3.125" style="60" customWidth="1"/>
    <col min="12575" max="12580" width="2.125" style="60" customWidth="1"/>
    <col min="12581" max="12581" width="2.625" style="60" customWidth="1"/>
    <col min="12582" max="12589" width="2.125" style="60" customWidth="1"/>
    <col min="12590" max="12590" width="1.75" style="60" customWidth="1"/>
    <col min="12591" max="12591" width="2.125" style="60" customWidth="1"/>
    <col min="12592" max="12800" width="9" style="60" customWidth="1"/>
    <col min="12801" max="12802" width="1.625" style="60" customWidth="1"/>
    <col min="12803" max="12804" width="2.125" style="60" customWidth="1"/>
    <col min="12805" max="12805" width="3.625" style="60" customWidth="1"/>
    <col min="12806" max="12826" width="2.125" style="60" customWidth="1"/>
    <col min="12827" max="12829" width="2.5" style="60" customWidth="1"/>
    <col min="12830" max="12830" width="3.125" style="60" customWidth="1"/>
    <col min="12831" max="12836" width="2.125" style="60" customWidth="1"/>
    <col min="12837" max="12837" width="2.625" style="60" customWidth="1"/>
    <col min="12838" max="12845" width="2.125" style="60" customWidth="1"/>
    <col min="12846" max="12846" width="1.75" style="60" customWidth="1"/>
    <col min="12847" max="12847" width="2.125" style="60" customWidth="1"/>
    <col min="12848" max="13056" width="9" style="60" customWidth="1"/>
    <col min="13057" max="13058" width="1.625" style="60" customWidth="1"/>
    <col min="13059" max="13060" width="2.125" style="60" customWidth="1"/>
    <col min="13061" max="13061" width="3.625" style="60" customWidth="1"/>
    <col min="13062" max="13082" width="2.125" style="60" customWidth="1"/>
    <col min="13083" max="13085" width="2.5" style="60" customWidth="1"/>
    <col min="13086" max="13086" width="3.125" style="60" customWidth="1"/>
    <col min="13087" max="13092" width="2.125" style="60" customWidth="1"/>
    <col min="13093" max="13093" width="2.625" style="60" customWidth="1"/>
    <col min="13094" max="13101" width="2.125" style="60" customWidth="1"/>
    <col min="13102" max="13102" width="1.75" style="60" customWidth="1"/>
    <col min="13103" max="13103" width="2.125" style="60" customWidth="1"/>
    <col min="13104" max="13312" width="9" style="60" customWidth="1"/>
    <col min="13313" max="13314" width="1.625" style="60" customWidth="1"/>
    <col min="13315" max="13316" width="2.125" style="60" customWidth="1"/>
    <col min="13317" max="13317" width="3.625" style="60" customWidth="1"/>
    <col min="13318" max="13338" width="2.125" style="60" customWidth="1"/>
    <col min="13339" max="13341" width="2.5" style="60" customWidth="1"/>
    <col min="13342" max="13342" width="3.125" style="60" customWidth="1"/>
    <col min="13343" max="13348" width="2.125" style="60" customWidth="1"/>
    <col min="13349" max="13349" width="2.625" style="60" customWidth="1"/>
    <col min="13350" max="13357" width="2.125" style="60" customWidth="1"/>
    <col min="13358" max="13358" width="1.75" style="60" customWidth="1"/>
    <col min="13359" max="13359" width="2.125" style="60" customWidth="1"/>
    <col min="13360" max="13568" width="9" style="60" customWidth="1"/>
    <col min="13569" max="13570" width="1.625" style="60" customWidth="1"/>
    <col min="13571" max="13572" width="2.125" style="60" customWidth="1"/>
    <col min="13573" max="13573" width="3.625" style="60" customWidth="1"/>
    <col min="13574" max="13594" width="2.125" style="60" customWidth="1"/>
    <col min="13595" max="13597" width="2.5" style="60" customWidth="1"/>
    <col min="13598" max="13598" width="3.125" style="60" customWidth="1"/>
    <col min="13599" max="13604" width="2.125" style="60" customWidth="1"/>
    <col min="13605" max="13605" width="2.625" style="60" customWidth="1"/>
    <col min="13606" max="13613" width="2.125" style="60" customWidth="1"/>
    <col min="13614" max="13614" width="1.75" style="60" customWidth="1"/>
    <col min="13615" max="13615" width="2.125" style="60" customWidth="1"/>
    <col min="13616" max="13824" width="9" style="60" customWidth="1"/>
    <col min="13825" max="13826" width="1.625" style="60" customWidth="1"/>
    <col min="13827" max="13828" width="2.125" style="60" customWidth="1"/>
    <col min="13829" max="13829" width="3.625" style="60" customWidth="1"/>
    <col min="13830" max="13850" width="2.125" style="60" customWidth="1"/>
    <col min="13851" max="13853" width="2.5" style="60" customWidth="1"/>
    <col min="13854" max="13854" width="3.125" style="60" customWidth="1"/>
    <col min="13855" max="13860" width="2.125" style="60" customWidth="1"/>
    <col min="13861" max="13861" width="2.625" style="60" customWidth="1"/>
    <col min="13862" max="13869" width="2.125" style="60" customWidth="1"/>
    <col min="13870" max="13870" width="1.75" style="60" customWidth="1"/>
    <col min="13871" max="13871" width="2.125" style="60" customWidth="1"/>
    <col min="13872" max="14080" width="9" style="60" customWidth="1"/>
    <col min="14081" max="14082" width="1.625" style="60" customWidth="1"/>
    <col min="14083" max="14084" width="2.125" style="60" customWidth="1"/>
    <col min="14085" max="14085" width="3.625" style="60" customWidth="1"/>
    <col min="14086" max="14106" width="2.125" style="60" customWidth="1"/>
    <col min="14107" max="14109" width="2.5" style="60" customWidth="1"/>
    <col min="14110" max="14110" width="3.125" style="60" customWidth="1"/>
    <col min="14111" max="14116" width="2.125" style="60" customWidth="1"/>
    <col min="14117" max="14117" width="2.625" style="60" customWidth="1"/>
    <col min="14118" max="14125" width="2.125" style="60" customWidth="1"/>
    <col min="14126" max="14126" width="1.75" style="60" customWidth="1"/>
    <col min="14127" max="14127" width="2.125" style="60" customWidth="1"/>
    <col min="14128" max="14336" width="9" style="60" customWidth="1"/>
    <col min="14337" max="14338" width="1.625" style="60" customWidth="1"/>
    <col min="14339" max="14340" width="2.125" style="60" customWidth="1"/>
    <col min="14341" max="14341" width="3.625" style="60" customWidth="1"/>
    <col min="14342" max="14362" width="2.125" style="60" customWidth="1"/>
    <col min="14363" max="14365" width="2.5" style="60" customWidth="1"/>
    <col min="14366" max="14366" width="3.125" style="60" customWidth="1"/>
    <col min="14367" max="14372" width="2.125" style="60" customWidth="1"/>
    <col min="14373" max="14373" width="2.625" style="60" customWidth="1"/>
    <col min="14374" max="14381" width="2.125" style="60" customWidth="1"/>
    <col min="14382" max="14382" width="1.75" style="60" customWidth="1"/>
    <col min="14383" max="14383" width="2.125" style="60" customWidth="1"/>
    <col min="14384" max="14592" width="9" style="60" customWidth="1"/>
    <col min="14593" max="14594" width="1.625" style="60" customWidth="1"/>
    <col min="14595" max="14596" width="2.125" style="60" customWidth="1"/>
    <col min="14597" max="14597" width="3.625" style="60" customWidth="1"/>
    <col min="14598" max="14618" width="2.125" style="60" customWidth="1"/>
    <col min="14619" max="14621" width="2.5" style="60" customWidth="1"/>
    <col min="14622" max="14622" width="3.125" style="60" customWidth="1"/>
    <col min="14623" max="14628" width="2.125" style="60" customWidth="1"/>
    <col min="14629" max="14629" width="2.625" style="60" customWidth="1"/>
    <col min="14630" max="14637" width="2.125" style="60" customWidth="1"/>
    <col min="14638" max="14638" width="1.75" style="60" customWidth="1"/>
    <col min="14639" max="14639" width="2.125" style="60" customWidth="1"/>
    <col min="14640" max="14848" width="9" style="60" customWidth="1"/>
    <col min="14849" max="14850" width="1.625" style="60" customWidth="1"/>
    <col min="14851" max="14852" width="2.125" style="60" customWidth="1"/>
    <col min="14853" max="14853" width="3.625" style="60" customWidth="1"/>
    <col min="14854" max="14874" width="2.125" style="60" customWidth="1"/>
    <col min="14875" max="14877" width="2.5" style="60" customWidth="1"/>
    <col min="14878" max="14878" width="3.125" style="60" customWidth="1"/>
    <col min="14879" max="14884" width="2.125" style="60" customWidth="1"/>
    <col min="14885" max="14885" width="2.625" style="60" customWidth="1"/>
    <col min="14886" max="14893" width="2.125" style="60" customWidth="1"/>
    <col min="14894" max="14894" width="1.75" style="60" customWidth="1"/>
    <col min="14895" max="14895" width="2.125" style="60" customWidth="1"/>
    <col min="14896" max="15104" width="9" style="60" customWidth="1"/>
    <col min="15105" max="15106" width="1.625" style="60" customWidth="1"/>
    <col min="15107" max="15108" width="2.125" style="60" customWidth="1"/>
    <col min="15109" max="15109" width="3.625" style="60" customWidth="1"/>
    <col min="15110" max="15130" width="2.125" style="60" customWidth="1"/>
    <col min="15131" max="15133" width="2.5" style="60" customWidth="1"/>
    <col min="15134" max="15134" width="3.125" style="60" customWidth="1"/>
    <col min="15135" max="15140" width="2.125" style="60" customWidth="1"/>
    <col min="15141" max="15141" width="2.625" style="60" customWidth="1"/>
    <col min="15142" max="15149" width="2.125" style="60" customWidth="1"/>
    <col min="15150" max="15150" width="1.75" style="60" customWidth="1"/>
    <col min="15151" max="15151" width="2.125" style="60" customWidth="1"/>
    <col min="15152" max="15360" width="9" style="60" customWidth="1"/>
    <col min="15361" max="15362" width="1.625" style="60" customWidth="1"/>
    <col min="15363" max="15364" width="2.125" style="60" customWidth="1"/>
    <col min="15365" max="15365" width="3.625" style="60" customWidth="1"/>
    <col min="15366" max="15386" width="2.125" style="60" customWidth="1"/>
    <col min="15387" max="15389" width="2.5" style="60" customWidth="1"/>
    <col min="15390" max="15390" width="3.125" style="60" customWidth="1"/>
    <col min="15391" max="15396" width="2.125" style="60" customWidth="1"/>
    <col min="15397" max="15397" width="2.625" style="60" customWidth="1"/>
    <col min="15398" max="15405" width="2.125" style="60" customWidth="1"/>
    <col min="15406" max="15406" width="1.75" style="60" customWidth="1"/>
    <col min="15407" max="15407" width="2.125" style="60" customWidth="1"/>
    <col min="15408" max="15616" width="9" style="60" customWidth="1"/>
    <col min="15617" max="15618" width="1.625" style="60" customWidth="1"/>
    <col min="15619" max="15620" width="2.125" style="60" customWidth="1"/>
    <col min="15621" max="15621" width="3.625" style="60" customWidth="1"/>
    <col min="15622" max="15642" width="2.125" style="60" customWidth="1"/>
    <col min="15643" max="15645" width="2.5" style="60" customWidth="1"/>
    <col min="15646" max="15646" width="3.125" style="60" customWidth="1"/>
    <col min="15647" max="15652" width="2.125" style="60" customWidth="1"/>
    <col min="15653" max="15653" width="2.625" style="60" customWidth="1"/>
    <col min="15654" max="15661" width="2.125" style="60" customWidth="1"/>
    <col min="15662" max="15662" width="1.75" style="60" customWidth="1"/>
    <col min="15663" max="15663" width="2.125" style="60" customWidth="1"/>
    <col min="15664" max="15872" width="9" style="60" customWidth="1"/>
    <col min="15873" max="15874" width="1.625" style="60" customWidth="1"/>
    <col min="15875" max="15876" width="2.125" style="60" customWidth="1"/>
    <col min="15877" max="15877" width="3.625" style="60" customWidth="1"/>
    <col min="15878" max="15898" width="2.125" style="60" customWidth="1"/>
    <col min="15899" max="15901" width="2.5" style="60" customWidth="1"/>
    <col min="15902" max="15902" width="3.125" style="60" customWidth="1"/>
    <col min="15903" max="15908" width="2.125" style="60" customWidth="1"/>
    <col min="15909" max="15909" width="2.625" style="60" customWidth="1"/>
    <col min="15910" max="15917" width="2.125" style="60" customWidth="1"/>
    <col min="15918" max="15918" width="1.75" style="60" customWidth="1"/>
    <col min="15919" max="15919" width="2.125" style="60" customWidth="1"/>
    <col min="15920" max="16128" width="9" style="60" customWidth="1"/>
    <col min="16129" max="16130" width="1.625" style="60" customWidth="1"/>
    <col min="16131" max="16132" width="2.125" style="60" customWidth="1"/>
    <col min="16133" max="16133" width="3.625" style="60" customWidth="1"/>
    <col min="16134" max="16154" width="2.125" style="60" customWidth="1"/>
    <col min="16155" max="16157" width="2.5" style="60" customWidth="1"/>
    <col min="16158" max="16158" width="3.125" style="60" customWidth="1"/>
    <col min="16159" max="16164" width="2.125" style="60" customWidth="1"/>
    <col min="16165" max="16165" width="2.625" style="60" customWidth="1"/>
    <col min="16166" max="16173" width="2.125" style="60" customWidth="1"/>
    <col min="16174" max="16174" width="1.75" style="60" customWidth="1"/>
    <col min="16175" max="16175" width="2.125" style="60" customWidth="1"/>
    <col min="16176" max="16384" width="9" style="60" customWidth="1"/>
  </cols>
  <sheetData>
    <row r="1" spans="3:45" ht="24" customHeight="1">
      <c r="Q1" s="229" t="s">
        <v>814</v>
      </c>
    </row>
    <row r="2" spans="3:45" ht="17.45" customHeight="1">
      <c r="T2" s="81" t="s">
        <v>951</v>
      </c>
    </row>
    <row r="3" spans="3:45" ht="17.45" customHeight="1">
      <c r="T3" s="560"/>
    </row>
    <row r="4" spans="3:45" ht="17.45" customHeight="1">
      <c r="H4" s="77" t="s">
        <v>314</v>
      </c>
      <c r="AL4" s="499" t="s">
        <v>236</v>
      </c>
      <c r="AM4" s="499"/>
      <c r="AN4" s="499"/>
      <c r="AO4" s="499"/>
      <c r="AP4" s="499"/>
    </row>
    <row r="5" spans="3:45" ht="17.45" customHeight="1">
      <c r="AG5" s="77" t="s">
        <v>952</v>
      </c>
    </row>
    <row r="6" spans="3:45" ht="17.45" customHeight="1">
      <c r="C6" s="24"/>
      <c r="D6" s="24"/>
      <c r="E6" s="24"/>
      <c r="G6" s="24"/>
    </row>
    <row r="7" spans="3:45" ht="17.45" customHeight="1">
      <c r="G7" s="24"/>
    </row>
    <row r="8" spans="3:45" ht="17.45" customHeight="1"/>
    <row r="9" spans="3:45" ht="17.45" customHeight="1">
      <c r="AS9" s="25"/>
    </row>
    <row r="10" spans="3:45" ht="17.45" customHeight="1"/>
    <row r="11" spans="3:45" ht="17.45" customHeight="1"/>
    <row r="12" spans="3:45" ht="17.45" customHeight="1"/>
    <row r="13" spans="3:45" ht="17.45" customHeight="1"/>
    <row r="14" spans="3:45" ht="17.45" customHeight="1"/>
    <row r="15" spans="3:45" ht="17.45" customHeight="1"/>
    <row r="16" spans="3:45" ht="17.45" customHeight="1"/>
    <row r="17" spans="1:92" ht="17.45" customHeight="1"/>
    <row r="18" spans="1:92" ht="12.95" customHeight="1">
      <c r="E18" s="524"/>
      <c r="F18" s="77" t="s">
        <v>988</v>
      </c>
      <c r="J18" s="499"/>
      <c r="K18" s="499"/>
      <c r="L18" s="499"/>
      <c r="M18" s="499"/>
      <c r="O18" s="499"/>
      <c r="P18" s="499"/>
      <c r="Q18" s="499"/>
      <c r="R18" s="499"/>
      <c r="S18" s="499"/>
      <c r="T18" s="499"/>
      <c r="U18" s="499"/>
      <c r="V18" s="499"/>
      <c r="W18" s="499"/>
    </row>
    <row r="19" spans="1:92" ht="12.95" customHeight="1">
      <c r="E19" s="77"/>
      <c r="F19" s="77" t="s">
        <v>989</v>
      </c>
    </row>
    <row r="20" spans="1:92" ht="12.95" customHeight="1">
      <c r="E20" s="77"/>
      <c r="F20" s="77" t="s">
        <v>990</v>
      </c>
      <c r="K20" s="91"/>
      <c r="L20" s="91"/>
      <c r="M20" s="91"/>
      <c r="O20" s="91"/>
      <c r="P20" s="91"/>
      <c r="Q20" s="91"/>
      <c r="R20" s="91"/>
      <c r="S20" s="91"/>
      <c r="T20" s="91"/>
      <c r="U20" s="91"/>
      <c r="V20" s="91"/>
      <c r="W20" s="91"/>
    </row>
    <row r="21" spans="1:92" ht="12.75" customHeight="1">
      <c r="B21" s="77"/>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row>
    <row r="22" spans="1:92" ht="15" customHeight="1"/>
    <row r="23" spans="1:92" ht="18" customHeight="1">
      <c r="A23" s="487" t="s">
        <v>817</v>
      </c>
      <c r="B23" s="487"/>
      <c r="C23" s="77" t="s">
        <v>91</v>
      </c>
      <c r="AN23" s="60" t="s">
        <v>26</v>
      </c>
    </row>
    <row r="24" spans="1:92" ht="18" customHeight="1">
      <c r="A24" s="488" t="s">
        <v>818</v>
      </c>
      <c r="B24" s="500"/>
      <c r="C24" s="500"/>
      <c r="D24" s="500"/>
      <c r="E24" s="500"/>
      <c r="F24" s="500"/>
      <c r="G24" s="500"/>
      <c r="H24" s="500"/>
      <c r="I24" s="533"/>
      <c r="J24" s="514" t="s">
        <v>707</v>
      </c>
      <c r="K24" s="521"/>
      <c r="L24" s="521"/>
      <c r="M24" s="521"/>
      <c r="N24" s="521"/>
      <c r="O24" s="521"/>
      <c r="P24" s="521"/>
      <c r="Q24" s="521"/>
      <c r="R24" s="521"/>
      <c r="S24" s="521"/>
      <c r="T24" s="521"/>
      <c r="U24" s="537"/>
      <c r="V24" s="514" t="s">
        <v>749</v>
      </c>
      <c r="W24" s="521"/>
      <c r="X24" s="521"/>
      <c r="Y24" s="521"/>
      <c r="Z24" s="521"/>
      <c r="AA24" s="521"/>
      <c r="AB24" s="521"/>
      <c r="AC24" s="521"/>
      <c r="AD24" s="521"/>
      <c r="AE24" s="521"/>
      <c r="AF24" s="521"/>
      <c r="AG24" s="537"/>
      <c r="AH24" s="514" t="s">
        <v>133</v>
      </c>
      <c r="AI24" s="521"/>
      <c r="AJ24" s="521"/>
      <c r="AK24" s="521"/>
      <c r="AL24" s="521"/>
      <c r="AM24" s="521"/>
      <c r="AN24" s="521"/>
      <c r="AO24" s="521"/>
      <c r="AP24" s="521"/>
      <c r="AQ24" s="521"/>
      <c r="AR24" s="521"/>
      <c r="AS24" s="537"/>
    </row>
    <row r="25" spans="1:92" ht="18" customHeight="1">
      <c r="A25" s="489"/>
      <c r="B25" s="501"/>
      <c r="C25" s="501"/>
      <c r="D25" s="501"/>
      <c r="E25" s="501"/>
      <c r="F25" s="501"/>
      <c r="G25" s="501"/>
      <c r="H25" s="501"/>
      <c r="I25" s="534"/>
      <c r="J25" s="514" t="s">
        <v>376</v>
      </c>
      <c r="K25" s="521"/>
      <c r="L25" s="521"/>
      <c r="M25" s="529"/>
      <c r="N25" s="521" t="s">
        <v>819</v>
      </c>
      <c r="O25" s="521"/>
      <c r="P25" s="521"/>
      <c r="Q25" s="529"/>
      <c r="R25" s="559" t="s">
        <v>45</v>
      </c>
      <c r="S25" s="559"/>
      <c r="T25" s="559"/>
      <c r="U25" s="561"/>
      <c r="V25" s="514" t="s">
        <v>376</v>
      </c>
      <c r="W25" s="521"/>
      <c r="X25" s="521"/>
      <c r="Y25" s="529"/>
      <c r="Z25" s="521" t="s">
        <v>819</v>
      </c>
      <c r="AA25" s="521"/>
      <c r="AB25" s="521"/>
      <c r="AC25" s="529"/>
      <c r="AD25" s="559" t="s">
        <v>45</v>
      </c>
      <c r="AE25" s="559"/>
      <c r="AF25" s="559"/>
      <c r="AG25" s="561"/>
      <c r="AH25" s="514" t="s">
        <v>376</v>
      </c>
      <c r="AI25" s="521"/>
      <c r="AJ25" s="521"/>
      <c r="AK25" s="529"/>
      <c r="AL25" s="521" t="s">
        <v>819</v>
      </c>
      <c r="AM25" s="521"/>
      <c r="AN25" s="521"/>
      <c r="AO25" s="529"/>
      <c r="AP25" s="559" t="s">
        <v>45</v>
      </c>
      <c r="AQ25" s="559"/>
      <c r="AR25" s="559"/>
      <c r="AS25" s="561"/>
    </row>
    <row r="26" spans="1:92" ht="25.5" customHeight="1">
      <c r="A26" s="490" t="s">
        <v>820</v>
      </c>
      <c r="B26" s="502"/>
      <c r="C26" s="512" t="s">
        <v>84</v>
      </c>
      <c r="D26" s="519"/>
      <c r="E26" s="519"/>
      <c r="F26" s="519"/>
      <c r="G26" s="519"/>
      <c r="H26" s="519"/>
      <c r="I26" s="535"/>
      <c r="J26" s="543">
        <v>94.9</v>
      </c>
      <c r="K26" s="549"/>
      <c r="L26" s="549"/>
      <c r="M26" s="552"/>
      <c r="N26" s="554">
        <v>-0.4</v>
      </c>
      <c r="O26" s="554"/>
      <c r="P26" s="554"/>
      <c r="Q26" s="556" t="s">
        <v>287</v>
      </c>
      <c r="R26" s="554"/>
      <c r="S26" s="554"/>
      <c r="T26" s="554"/>
      <c r="U26" s="562" t="s">
        <v>287</v>
      </c>
      <c r="V26" s="543">
        <v>92.9</v>
      </c>
      <c r="W26" s="549"/>
      <c r="X26" s="549"/>
      <c r="Y26" s="552"/>
      <c r="Z26" s="554">
        <v>-0.3</v>
      </c>
      <c r="AA26" s="554"/>
      <c r="AB26" s="554"/>
      <c r="AC26" s="556" t="s">
        <v>287</v>
      </c>
      <c r="AD26" s="554"/>
      <c r="AE26" s="554"/>
      <c r="AF26" s="554"/>
      <c r="AG26" s="562" t="s">
        <v>287</v>
      </c>
      <c r="AH26" s="543">
        <v>105.9</v>
      </c>
      <c r="AI26" s="587"/>
      <c r="AJ26" s="587"/>
      <c r="AK26" s="589"/>
      <c r="AL26" s="591">
        <v>3.8</v>
      </c>
      <c r="AM26" s="591"/>
      <c r="AN26" s="591"/>
      <c r="AO26" s="556" t="s">
        <v>287</v>
      </c>
      <c r="AP26" s="554"/>
      <c r="AQ26" s="554"/>
      <c r="AR26" s="554"/>
      <c r="AS26" s="594" t="s">
        <v>287</v>
      </c>
    </row>
    <row r="27" spans="1:92" ht="25.5" customHeight="1">
      <c r="A27" s="491"/>
      <c r="B27" s="503"/>
      <c r="C27" s="513" t="s">
        <v>423</v>
      </c>
      <c r="D27" s="520"/>
      <c r="E27" s="520"/>
      <c r="F27" s="520"/>
      <c r="G27" s="520"/>
      <c r="H27" s="520"/>
      <c r="I27" s="536"/>
      <c r="J27" s="544">
        <v>97.6</v>
      </c>
      <c r="K27" s="550"/>
      <c r="L27" s="550"/>
      <c r="M27" s="553"/>
      <c r="N27" s="555"/>
      <c r="O27" s="555"/>
      <c r="P27" s="555"/>
      <c r="Q27" s="557"/>
      <c r="R27" s="555">
        <v>1.8</v>
      </c>
      <c r="S27" s="555"/>
      <c r="T27" s="555"/>
      <c r="U27" s="563"/>
      <c r="V27" s="544">
        <v>97.4</v>
      </c>
      <c r="W27" s="550"/>
      <c r="X27" s="550"/>
      <c r="Y27" s="553"/>
      <c r="Z27" s="555"/>
      <c r="AA27" s="555"/>
      <c r="AB27" s="555"/>
      <c r="AC27" s="557"/>
      <c r="AD27" s="555">
        <v>0.5</v>
      </c>
      <c r="AE27" s="555"/>
      <c r="AF27" s="555"/>
      <c r="AG27" s="563"/>
      <c r="AH27" s="586">
        <v>104.9</v>
      </c>
      <c r="AI27" s="588"/>
      <c r="AJ27" s="588"/>
      <c r="AK27" s="590"/>
      <c r="AL27" s="592"/>
      <c r="AM27" s="555"/>
      <c r="AN27" s="555"/>
      <c r="AO27" s="557"/>
      <c r="AP27" s="593">
        <v>2.6</v>
      </c>
      <c r="AQ27" s="593"/>
      <c r="AR27" s="593"/>
      <c r="AS27" s="563"/>
    </row>
    <row r="28" spans="1:92" ht="25.5" customHeight="1">
      <c r="A28" s="492" t="s">
        <v>821</v>
      </c>
      <c r="B28" s="504"/>
      <c r="C28" s="512" t="s">
        <v>84</v>
      </c>
      <c r="D28" s="519"/>
      <c r="E28" s="519"/>
      <c r="F28" s="519"/>
      <c r="G28" s="519"/>
      <c r="H28" s="519"/>
      <c r="I28" s="535"/>
      <c r="J28" s="543">
        <v>103.2</v>
      </c>
      <c r="K28" s="549"/>
      <c r="L28" s="549"/>
      <c r="M28" s="552"/>
      <c r="N28" s="554">
        <v>2.6</v>
      </c>
      <c r="O28" s="554"/>
      <c r="P28" s="554"/>
      <c r="Q28" s="558"/>
      <c r="R28" s="554"/>
      <c r="S28" s="554"/>
      <c r="T28" s="554"/>
      <c r="U28" s="564"/>
      <c r="V28" s="543">
        <v>100.6</v>
      </c>
      <c r="W28" s="549"/>
      <c r="X28" s="549"/>
      <c r="Y28" s="552"/>
      <c r="Z28" s="554">
        <v>1.1000000000000001</v>
      </c>
      <c r="AA28" s="554"/>
      <c r="AB28" s="554"/>
      <c r="AC28" s="558"/>
      <c r="AD28" s="554"/>
      <c r="AE28" s="554"/>
      <c r="AF28" s="554"/>
      <c r="AG28" s="564"/>
      <c r="AH28" s="543">
        <v>99.9</v>
      </c>
      <c r="AI28" s="549"/>
      <c r="AJ28" s="549"/>
      <c r="AK28" s="552"/>
      <c r="AL28" s="591">
        <v>0.8</v>
      </c>
      <c r="AM28" s="591"/>
      <c r="AN28" s="591"/>
      <c r="AO28" s="558"/>
      <c r="AP28" s="554"/>
      <c r="AQ28" s="554"/>
      <c r="AR28" s="554"/>
      <c r="AS28" s="564"/>
    </row>
    <row r="29" spans="1:92" ht="25.5" customHeight="1">
      <c r="A29" s="493"/>
      <c r="B29" s="505"/>
      <c r="C29" s="513" t="s">
        <v>423</v>
      </c>
      <c r="D29" s="520"/>
      <c r="E29" s="520"/>
      <c r="F29" s="520"/>
      <c r="G29" s="520"/>
      <c r="H29" s="520"/>
      <c r="I29" s="536"/>
      <c r="J29" s="544">
        <v>107.5</v>
      </c>
      <c r="K29" s="550"/>
      <c r="L29" s="550"/>
      <c r="M29" s="553"/>
      <c r="N29" s="555"/>
      <c r="O29" s="555"/>
      <c r="P29" s="555"/>
      <c r="Q29" s="557"/>
      <c r="R29" s="555">
        <v>3.8</v>
      </c>
      <c r="S29" s="555"/>
      <c r="T29" s="555"/>
      <c r="U29" s="563"/>
      <c r="V29" s="544">
        <v>105.5</v>
      </c>
      <c r="W29" s="550"/>
      <c r="X29" s="550"/>
      <c r="Y29" s="553"/>
      <c r="Z29" s="555"/>
      <c r="AA29" s="555"/>
      <c r="AB29" s="555"/>
      <c r="AC29" s="557"/>
      <c r="AD29" s="555">
        <v>2.5</v>
      </c>
      <c r="AE29" s="555"/>
      <c r="AF29" s="555"/>
      <c r="AG29" s="563"/>
      <c r="AH29" s="586">
        <v>99.1</v>
      </c>
      <c r="AI29" s="588"/>
      <c r="AJ29" s="588"/>
      <c r="AK29" s="590"/>
      <c r="AL29" s="555"/>
      <c r="AM29" s="555"/>
      <c r="AN29" s="555"/>
      <c r="AO29" s="557"/>
      <c r="AP29" s="593">
        <v>-2.4</v>
      </c>
      <c r="AQ29" s="593"/>
      <c r="AR29" s="593"/>
      <c r="AS29" s="563"/>
    </row>
    <row r="30" spans="1:92" ht="12.95" customHeight="1">
      <c r="A30" s="494" t="s">
        <v>931</v>
      </c>
      <c r="AV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row>
    <row r="31" spans="1:92" ht="12.95" customHeight="1">
      <c r="A31" s="494" t="s">
        <v>930</v>
      </c>
      <c r="AV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row>
    <row r="32" spans="1:92" ht="18" customHeight="1">
      <c r="J32" s="25"/>
      <c r="K32" s="551"/>
      <c r="L32" s="551"/>
      <c r="M32" s="551"/>
      <c r="N32" s="551"/>
      <c r="O32" s="551"/>
      <c r="P32" s="551"/>
      <c r="Q32" s="551"/>
      <c r="R32" s="551"/>
      <c r="S32" s="551"/>
      <c r="T32" s="551"/>
    </row>
    <row r="33" spans="1:46" ht="18" customHeight="1">
      <c r="A33" s="487" t="s">
        <v>786</v>
      </c>
      <c r="B33" s="487"/>
      <c r="C33" s="77" t="s">
        <v>488</v>
      </c>
      <c r="AS33" s="165" t="s">
        <v>822</v>
      </c>
    </row>
    <row r="34" spans="1:46" ht="18" customHeight="1">
      <c r="A34" s="495" t="s">
        <v>658</v>
      </c>
      <c r="B34" s="506"/>
      <c r="C34" s="514" t="s">
        <v>80</v>
      </c>
      <c r="D34" s="521"/>
      <c r="E34" s="521"/>
      <c r="F34" s="521"/>
      <c r="G34" s="521"/>
      <c r="H34" s="521"/>
      <c r="I34" s="521"/>
      <c r="J34" s="521"/>
      <c r="K34" s="521"/>
      <c r="L34" s="521"/>
      <c r="M34" s="521"/>
      <c r="N34" s="521"/>
      <c r="O34" s="521"/>
      <c r="P34" s="521"/>
      <c r="Q34" s="521"/>
      <c r="R34" s="521"/>
      <c r="S34" s="521"/>
      <c r="T34" s="521"/>
      <c r="U34" s="521"/>
      <c r="V34" s="521"/>
      <c r="W34" s="521"/>
      <c r="X34" s="537"/>
      <c r="Y34" s="514" t="s">
        <v>823</v>
      </c>
      <c r="Z34" s="521"/>
      <c r="AA34" s="521"/>
      <c r="AB34" s="521"/>
      <c r="AC34" s="521"/>
      <c r="AD34" s="521"/>
      <c r="AE34" s="521"/>
      <c r="AF34" s="521"/>
      <c r="AG34" s="521"/>
      <c r="AH34" s="521"/>
      <c r="AI34" s="521"/>
      <c r="AJ34" s="521"/>
      <c r="AK34" s="521"/>
      <c r="AL34" s="521"/>
      <c r="AM34" s="521"/>
      <c r="AN34" s="521"/>
      <c r="AO34" s="521"/>
      <c r="AP34" s="521"/>
      <c r="AQ34" s="521"/>
      <c r="AR34" s="521"/>
      <c r="AS34" s="521"/>
      <c r="AT34" s="537"/>
    </row>
    <row r="35" spans="1:46" ht="18" customHeight="1">
      <c r="A35" s="496"/>
      <c r="B35" s="507"/>
      <c r="C35" s="514" t="s">
        <v>523</v>
      </c>
      <c r="D35" s="521"/>
      <c r="E35" s="521"/>
      <c r="F35" s="521"/>
      <c r="G35" s="521"/>
      <c r="H35" s="529"/>
      <c r="I35" s="537" t="s">
        <v>824</v>
      </c>
      <c r="J35" s="545"/>
      <c r="K35" s="545"/>
      <c r="L35" s="545"/>
      <c r="M35" s="545"/>
      <c r="N35" s="545"/>
      <c r="O35" s="545"/>
      <c r="P35" s="545"/>
      <c r="Q35" s="545"/>
      <c r="R35" s="545"/>
      <c r="S35" s="545"/>
      <c r="T35" s="545"/>
      <c r="U35" s="545"/>
      <c r="V35" s="545"/>
      <c r="W35" s="545"/>
      <c r="X35" s="545"/>
      <c r="Y35" s="488" t="s">
        <v>523</v>
      </c>
      <c r="Z35" s="500"/>
      <c r="AA35" s="500"/>
      <c r="AB35" s="500"/>
      <c r="AC35" s="500"/>
      <c r="AD35" s="580"/>
      <c r="AE35" s="500" t="s">
        <v>824</v>
      </c>
      <c r="AF35" s="500"/>
      <c r="AG35" s="500"/>
      <c r="AH35" s="500"/>
      <c r="AI35" s="500"/>
      <c r="AJ35" s="500"/>
      <c r="AK35" s="500"/>
      <c r="AL35" s="500"/>
      <c r="AM35" s="500"/>
      <c r="AN35" s="500"/>
      <c r="AO35" s="500"/>
      <c r="AP35" s="500"/>
      <c r="AQ35" s="500"/>
      <c r="AR35" s="500"/>
      <c r="AS35" s="500"/>
      <c r="AT35" s="533"/>
    </row>
    <row r="36" spans="1:46" ht="18" customHeight="1">
      <c r="A36" s="492" t="s">
        <v>825</v>
      </c>
      <c r="B36" s="504"/>
      <c r="C36" s="515" t="s">
        <v>150</v>
      </c>
      <c r="D36" s="522"/>
      <c r="E36" s="522"/>
      <c r="F36" s="525">
        <v>5.5</v>
      </c>
      <c r="G36" s="525"/>
      <c r="H36" s="530"/>
      <c r="I36" s="538" t="s">
        <v>991</v>
      </c>
      <c r="J36" s="546" t="s">
        <v>678</v>
      </c>
      <c r="K36" s="546" t="s">
        <v>678</v>
      </c>
      <c r="L36" s="546" t="s">
        <v>678</v>
      </c>
      <c r="M36" s="546" t="s">
        <v>678</v>
      </c>
      <c r="N36" s="546" t="s">
        <v>678</v>
      </c>
      <c r="O36" s="546" t="s">
        <v>678</v>
      </c>
      <c r="P36" s="546" t="s">
        <v>678</v>
      </c>
      <c r="Q36" s="546" t="s">
        <v>678</v>
      </c>
      <c r="R36" s="546" t="s">
        <v>678</v>
      </c>
      <c r="S36" s="546" t="s">
        <v>678</v>
      </c>
      <c r="T36" s="546" t="s">
        <v>678</v>
      </c>
      <c r="U36" s="546" t="s">
        <v>678</v>
      </c>
      <c r="V36" s="546" t="s">
        <v>678</v>
      </c>
      <c r="W36" s="546" t="s">
        <v>678</v>
      </c>
      <c r="X36" s="566" t="s">
        <v>678</v>
      </c>
      <c r="Y36" s="572" t="s">
        <v>723</v>
      </c>
      <c r="Z36" s="574"/>
      <c r="AA36" s="574"/>
      <c r="AB36" s="576">
        <v>-4.8</v>
      </c>
      <c r="AC36" s="576"/>
      <c r="AD36" s="581"/>
      <c r="AE36" s="538" t="s">
        <v>678</v>
      </c>
      <c r="AF36" s="546" t="s">
        <v>901</v>
      </c>
      <c r="AG36" s="546" t="s">
        <v>901</v>
      </c>
      <c r="AH36" s="546" t="s">
        <v>901</v>
      </c>
      <c r="AI36" s="546" t="s">
        <v>901</v>
      </c>
      <c r="AJ36" s="546" t="s">
        <v>901</v>
      </c>
      <c r="AK36" s="546" t="s">
        <v>901</v>
      </c>
      <c r="AL36" s="546" t="s">
        <v>901</v>
      </c>
      <c r="AM36" s="546" t="s">
        <v>901</v>
      </c>
      <c r="AN36" s="546" t="s">
        <v>901</v>
      </c>
      <c r="AO36" s="546" t="s">
        <v>901</v>
      </c>
      <c r="AP36" s="546" t="s">
        <v>901</v>
      </c>
      <c r="AQ36" s="546" t="s">
        <v>901</v>
      </c>
      <c r="AR36" s="546" t="s">
        <v>901</v>
      </c>
      <c r="AS36" s="546" t="s">
        <v>901</v>
      </c>
      <c r="AT36" s="566" t="s">
        <v>901</v>
      </c>
    </row>
    <row r="37" spans="1:46" ht="18" customHeight="1">
      <c r="A37" s="497"/>
      <c r="B37" s="508"/>
      <c r="C37" s="515" t="s">
        <v>151</v>
      </c>
      <c r="D37" s="522"/>
      <c r="E37" s="522"/>
      <c r="F37" s="526">
        <v>4.7</v>
      </c>
      <c r="G37" s="526"/>
      <c r="H37" s="531"/>
      <c r="I37" s="539" t="s">
        <v>92</v>
      </c>
      <c r="J37" s="547" t="s">
        <v>357</v>
      </c>
      <c r="K37" s="547" t="s">
        <v>357</v>
      </c>
      <c r="L37" s="547" t="s">
        <v>357</v>
      </c>
      <c r="M37" s="547" t="s">
        <v>357</v>
      </c>
      <c r="N37" s="547" t="s">
        <v>357</v>
      </c>
      <c r="O37" s="547" t="s">
        <v>357</v>
      </c>
      <c r="P37" s="547" t="s">
        <v>357</v>
      </c>
      <c r="Q37" s="547" t="s">
        <v>357</v>
      </c>
      <c r="R37" s="547" t="s">
        <v>357</v>
      </c>
      <c r="S37" s="547" t="s">
        <v>357</v>
      </c>
      <c r="T37" s="547" t="s">
        <v>357</v>
      </c>
      <c r="U37" s="547" t="s">
        <v>357</v>
      </c>
      <c r="V37" s="547" t="s">
        <v>357</v>
      </c>
      <c r="W37" s="547" t="s">
        <v>357</v>
      </c>
      <c r="X37" s="567" t="s">
        <v>357</v>
      </c>
      <c r="Y37" s="515" t="s">
        <v>826</v>
      </c>
      <c r="Z37" s="522"/>
      <c r="AA37" s="522"/>
      <c r="AB37" s="577">
        <v>-2.9</v>
      </c>
      <c r="AC37" s="577"/>
      <c r="AD37" s="582"/>
      <c r="AE37" s="547" t="s">
        <v>607</v>
      </c>
      <c r="AF37" s="547" t="s">
        <v>721</v>
      </c>
      <c r="AG37" s="547" t="s">
        <v>721</v>
      </c>
      <c r="AH37" s="547" t="s">
        <v>721</v>
      </c>
      <c r="AI37" s="547" t="s">
        <v>721</v>
      </c>
      <c r="AJ37" s="547" t="s">
        <v>721</v>
      </c>
      <c r="AK37" s="547" t="s">
        <v>721</v>
      </c>
      <c r="AL37" s="547" t="s">
        <v>721</v>
      </c>
      <c r="AM37" s="547" t="s">
        <v>721</v>
      </c>
      <c r="AN37" s="547" t="s">
        <v>721</v>
      </c>
      <c r="AO37" s="547" t="s">
        <v>721</v>
      </c>
      <c r="AP37" s="547" t="s">
        <v>721</v>
      </c>
      <c r="AQ37" s="547" t="s">
        <v>721</v>
      </c>
      <c r="AR37" s="547" t="s">
        <v>721</v>
      </c>
      <c r="AS37" s="547" t="s">
        <v>721</v>
      </c>
      <c r="AT37" s="567" t="s">
        <v>721</v>
      </c>
    </row>
    <row r="38" spans="1:46" ht="18" customHeight="1">
      <c r="A38" s="493"/>
      <c r="B38" s="509"/>
      <c r="C38" s="516" t="s">
        <v>828</v>
      </c>
      <c r="D38" s="523"/>
      <c r="E38" s="523"/>
      <c r="F38" s="527">
        <v>0.8</v>
      </c>
      <c r="G38" s="527"/>
      <c r="H38" s="532"/>
      <c r="I38" s="540" t="s">
        <v>901</v>
      </c>
      <c r="J38" s="548" t="s">
        <v>389</v>
      </c>
      <c r="K38" s="548" t="s">
        <v>389</v>
      </c>
      <c r="L38" s="548" t="s">
        <v>389</v>
      </c>
      <c r="M38" s="548" t="s">
        <v>389</v>
      </c>
      <c r="N38" s="548" t="s">
        <v>389</v>
      </c>
      <c r="O38" s="548" t="s">
        <v>389</v>
      </c>
      <c r="P38" s="548" t="s">
        <v>389</v>
      </c>
      <c r="Q38" s="548" t="s">
        <v>389</v>
      </c>
      <c r="R38" s="548" t="s">
        <v>389</v>
      </c>
      <c r="S38" s="548" t="s">
        <v>389</v>
      </c>
      <c r="T38" s="548" t="s">
        <v>389</v>
      </c>
      <c r="U38" s="548" t="s">
        <v>389</v>
      </c>
      <c r="V38" s="548" t="s">
        <v>389</v>
      </c>
      <c r="W38" s="548" t="s">
        <v>389</v>
      </c>
      <c r="X38" s="568" t="s">
        <v>389</v>
      </c>
      <c r="Y38" s="573" t="s">
        <v>513</v>
      </c>
      <c r="Z38" s="575"/>
      <c r="AA38" s="575"/>
      <c r="AB38" s="578">
        <v>-33.700000000000003</v>
      </c>
      <c r="AC38" s="578"/>
      <c r="AD38" s="583"/>
      <c r="AE38" s="540" t="s">
        <v>996</v>
      </c>
      <c r="AF38" s="548" t="s">
        <v>313</v>
      </c>
      <c r="AG38" s="548" t="s">
        <v>313</v>
      </c>
      <c r="AH38" s="548" t="s">
        <v>313</v>
      </c>
      <c r="AI38" s="548" t="s">
        <v>313</v>
      </c>
      <c r="AJ38" s="548" t="s">
        <v>313</v>
      </c>
      <c r="AK38" s="548" t="s">
        <v>313</v>
      </c>
      <c r="AL38" s="548" t="s">
        <v>313</v>
      </c>
      <c r="AM38" s="548" t="s">
        <v>313</v>
      </c>
      <c r="AN38" s="548" t="s">
        <v>313</v>
      </c>
      <c r="AO38" s="548" t="s">
        <v>313</v>
      </c>
      <c r="AP38" s="548" t="s">
        <v>313</v>
      </c>
      <c r="AQ38" s="548" t="s">
        <v>313</v>
      </c>
      <c r="AR38" s="548" t="s">
        <v>313</v>
      </c>
      <c r="AS38" s="548" t="s">
        <v>313</v>
      </c>
      <c r="AT38" s="568" t="s">
        <v>313</v>
      </c>
    </row>
    <row r="39" spans="1:46" ht="18" customHeight="1">
      <c r="A39" s="492" t="s">
        <v>218</v>
      </c>
      <c r="B39" s="510"/>
      <c r="C39" s="515" t="s">
        <v>699</v>
      </c>
      <c r="D39" s="522"/>
      <c r="E39" s="522"/>
      <c r="F39" s="526">
        <v>9.8000000000000007</v>
      </c>
      <c r="G39" s="526"/>
      <c r="H39" s="531"/>
      <c r="I39" s="538" t="s">
        <v>746</v>
      </c>
      <c r="J39" s="546" t="s">
        <v>678</v>
      </c>
      <c r="K39" s="546" t="s">
        <v>678</v>
      </c>
      <c r="L39" s="546" t="s">
        <v>678</v>
      </c>
      <c r="M39" s="546" t="s">
        <v>678</v>
      </c>
      <c r="N39" s="546" t="s">
        <v>678</v>
      </c>
      <c r="O39" s="546" t="s">
        <v>678</v>
      </c>
      <c r="P39" s="546" t="s">
        <v>678</v>
      </c>
      <c r="Q39" s="546" t="s">
        <v>678</v>
      </c>
      <c r="R39" s="546" t="s">
        <v>678</v>
      </c>
      <c r="S39" s="546" t="s">
        <v>678</v>
      </c>
      <c r="T39" s="546" t="s">
        <v>678</v>
      </c>
      <c r="U39" s="546" t="s">
        <v>678</v>
      </c>
      <c r="V39" s="546" t="s">
        <v>678</v>
      </c>
      <c r="W39" s="546" t="s">
        <v>678</v>
      </c>
      <c r="X39" s="566" t="s">
        <v>678</v>
      </c>
      <c r="Y39" s="515" t="s">
        <v>828</v>
      </c>
      <c r="Z39" s="522"/>
      <c r="AA39" s="522"/>
      <c r="AB39" s="576">
        <v>-2.7</v>
      </c>
      <c r="AC39" s="576"/>
      <c r="AD39" s="581"/>
      <c r="AE39" s="538" t="s">
        <v>899</v>
      </c>
      <c r="AF39" s="546" t="s">
        <v>901</v>
      </c>
      <c r="AG39" s="546" t="s">
        <v>901</v>
      </c>
      <c r="AH39" s="546" t="s">
        <v>901</v>
      </c>
      <c r="AI39" s="546" t="s">
        <v>901</v>
      </c>
      <c r="AJ39" s="546" t="s">
        <v>901</v>
      </c>
      <c r="AK39" s="546" t="s">
        <v>901</v>
      </c>
      <c r="AL39" s="546" t="s">
        <v>901</v>
      </c>
      <c r="AM39" s="546" t="s">
        <v>901</v>
      </c>
      <c r="AN39" s="546" t="s">
        <v>901</v>
      </c>
      <c r="AO39" s="546" t="s">
        <v>901</v>
      </c>
      <c r="AP39" s="546" t="s">
        <v>901</v>
      </c>
      <c r="AQ39" s="546" t="s">
        <v>901</v>
      </c>
      <c r="AR39" s="546" t="s">
        <v>901</v>
      </c>
      <c r="AS39" s="546" t="s">
        <v>901</v>
      </c>
      <c r="AT39" s="566" t="s">
        <v>901</v>
      </c>
    </row>
    <row r="40" spans="1:46" ht="18" customHeight="1">
      <c r="A40" s="497"/>
      <c r="B40" s="508"/>
      <c r="C40" s="515" t="s">
        <v>826</v>
      </c>
      <c r="D40" s="522"/>
      <c r="E40" s="522"/>
      <c r="F40" s="526">
        <v>4</v>
      </c>
      <c r="G40" s="526"/>
      <c r="H40" s="526"/>
      <c r="I40" s="539" t="s">
        <v>431</v>
      </c>
      <c r="J40" s="547" t="s">
        <v>389</v>
      </c>
      <c r="K40" s="547" t="s">
        <v>389</v>
      </c>
      <c r="L40" s="547" t="s">
        <v>389</v>
      </c>
      <c r="M40" s="547" t="s">
        <v>389</v>
      </c>
      <c r="N40" s="547" t="s">
        <v>389</v>
      </c>
      <c r="O40" s="547" t="s">
        <v>389</v>
      </c>
      <c r="P40" s="547" t="s">
        <v>389</v>
      </c>
      <c r="Q40" s="547" t="s">
        <v>389</v>
      </c>
      <c r="R40" s="547" t="s">
        <v>389</v>
      </c>
      <c r="S40" s="547" t="s">
        <v>389</v>
      </c>
      <c r="T40" s="547" t="s">
        <v>389</v>
      </c>
      <c r="U40" s="547" t="s">
        <v>389</v>
      </c>
      <c r="V40" s="547" t="s">
        <v>389</v>
      </c>
      <c r="W40" s="547" t="s">
        <v>389</v>
      </c>
      <c r="X40" s="567" t="s">
        <v>389</v>
      </c>
      <c r="Y40" s="515" t="s">
        <v>479</v>
      </c>
      <c r="Z40" s="522"/>
      <c r="AA40" s="522"/>
      <c r="AB40" s="577">
        <v>-11.9</v>
      </c>
      <c r="AC40" s="577"/>
      <c r="AD40" s="582"/>
      <c r="AE40" s="539" t="s">
        <v>997</v>
      </c>
      <c r="AF40" s="585" t="s">
        <v>313</v>
      </c>
      <c r="AG40" s="585" t="s">
        <v>313</v>
      </c>
      <c r="AH40" s="585" t="s">
        <v>313</v>
      </c>
      <c r="AI40" s="585" t="s">
        <v>313</v>
      </c>
      <c r="AJ40" s="585" t="s">
        <v>313</v>
      </c>
      <c r="AK40" s="585" t="s">
        <v>313</v>
      </c>
      <c r="AL40" s="585" t="s">
        <v>313</v>
      </c>
      <c r="AM40" s="585" t="s">
        <v>313</v>
      </c>
      <c r="AN40" s="585" t="s">
        <v>313</v>
      </c>
      <c r="AO40" s="585" t="s">
        <v>313</v>
      </c>
      <c r="AP40" s="585" t="s">
        <v>313</v>
      </c>
      <c r="AQ40" s="585" t="s">
        <v>313</v>
      </c>
      <c r="AR40" s="585" t="s">
        <v>313</v>
      </c>
      <c r="AS40" s="585" t="s">
        <v>313</v>
      </c>
      <c r="AT40" s="595" t="s">
        <v>313</v>
      </c>
    </row>
    <row r="41" spans="1:46" ht="18" customHeight="1">
      <c r="A41" s="493"/>
      <c r="B41" s="509"/>
      <c r="C41" s="516" t="s">
        <v>151</v>
      </c>
      <c r="D41" s="523"/>
      <c r="E41" s="523"/>
      <c r="F41" s="527">
        <v>9.1999999999999993</v>
      </c>
      <c r="G41" s="527"/>
      <c r="H41" s="532"/>
      <c r="I41" s="540" t="s">
        <v>783</v>
      </c>
      <c r="J41" s="548" t="s">
        <v>389</v>
      </c>
      <c r="K41" s="548" t="s">
        <v>389</v>
      </c>
      <c r="L41" s="548" t="s">
        <v>389</v>
      </c>
      <c r="M41" s="548" t="s">
        <v>389</v>
      </c>
      <c r="N41" s="548" t="s">
        <v>389</v>
      </c>
      <c r="O41" s="548" t="s">
        <v>389</v>
      </c>
      <c r="P41" s="548" t="s">
        <v>389</v>
      </c>
      <c r="Q41" s="548" t="s">
        <v>389</v>
      </c>
      <c r="R41" s="548" t="s">
        <v>389</v>
      </c>
      <c r="S41" s="548" t="s">
        <v>389</v>
      </c>
      <c r="T41" s="548" t="s">
        <v>389</v>
      </c>
      <c r="U41" s="548" t="s">
        <v>389</v>
      </c>
      <c r="V41" s="548" t="s">
        <v>389</v>
      </c>
      <c r="W41" s="548" t="s">
        <v>389</v>
      </c>
      <c r="X41" s="568" t="s">
        <v>389</v>
      </c>
      <c r="Y41" s="573" t="s">
        <v>994</v>
      </c>
      <c r="Z41" s="575"/>
      <c r="AA41" s="575"/>
      <c r="AB41" s="578">
        <v>-5.5</v>
      </c>
      <c r="AC41" s="578"/>
      <c r="AD41" s="583"/>
      <c r="AE41" s="547" t="s">
        <v>462</v>
      </c>
      <c r="AF41" s="585" t="s">
        <v>721</v>
      </c>
      <c r="AG41" s="585" t="s">
        <v>721</v>
      </c>
      <c r="AH41" s="585" t="s">
        <v>721</v>
      </c>
      <c r="AI41" s="585" t="s">
        <v>721</v>
      </c>
      <c r="AJ41" s="585" t="s">
        <v>721</v>
      </c>
      <c r="AK41" s="585" t="s">
        <v>721</v>
      </c>
      <c r="AL41" s="585" t="s">
        <v>721</v>
      </c>
      <c r="AM41" s="585" t="s">
        <v>721</v>
      </c>
      <c r="AN41" s="585" t="s">
        <v>721</v>
      </c>
      <c r="AO41" s="585" t="s">
        <v>721</v>
      </c>
      <c r="AP41" s="585" t="s">
        <v>721</v>
      </c>
      <c r="AQ41" s="585" t="s">
        <v>721</v>
      </c>
      <c r="AR41" s="585" t="s">
        <v>721</v>
      </c>
      <c r="AS41" s="585" t="s">
        <v>721</v>
      </c>
      <c r="AT41" s="595" t="s">
        <v>721</v>
      </c>
    </row>
    <row r="42" spans="1:46" ht="18" customHeight="1">
      <c r="A42" s="492" t="s">
        <v>283</v>
      </c>
      <c r="B42" s="510"/>
      <c r="C42" s="515" t="s">
        <v>828</v>
      </c>
      <c r="D42" s="522"/>
      <c r="E42" s="522"/>
      <c r="F42" s="526">
        <v>26.3</v>
      </c>
      <c r="G42" s="526"/>
      <c r="H42" s="531"/>
      <c r="I42" s="541" t="s">
        <v>815</v>
      </c>
      <c r="J42" s="538" t="s">
        <v>448</v>
      </c>
      <c r="K42" s="538" t="s">
        <v>448</v>
      </c>
      <c r="L42" s="538" t="s">
        <v>448</v>
      </c>
      <c r="M42" s="538" t="s">
        <v>448</v>
      </c>
      <c r="N42" s="538" t="s">
        <v>448</v>
      </c>
      <c r="O42" s="538" t="s">
        <v>448</v>
      </c>
      <c r="P42" s="538" t="s">
        <v>448</v>
      </c>
      <c r="Q42" s="538" t="s">
        <v>448</v>
      </c>
      <c r="R42" s="538" t="s">
        <v>448</v>
      </c>
      <c r="S42" s="538" t="s">
        <v>448</v>
      </c>
      <c r="T42" s="538" t="s">
        <v>448</v>
      </c>
      <c r="U42" s="538" t="s">
        <v>448</v>
      </c>
      <c r="V42" s="538" t="s">
        <v>448</v>
      </c>
      <c r="W42" s="538" t="s">
        <v>448</v>
      </c>
      <c r="X42" s="569" t="s">
        <v>448</v>
      </c>
      <c r="Y42" s="515" t="s">
        <v>151</v>
      </c>
      <c r="Z42" s="522"/>
      <c r="AA42" s="522"/>
      <c r="AB42" s="576">
        <v>-3.3</v>
      </c>
      <c r="AC42" s="576"/>
      <c r="AD42" s="581"/>
      <c r="AE42" s="538" t="s">
        <v>389</v>
      </c>
      <c r="AF42" s="546" t="s">
        <v>902</v>
      </c>
      <c r="AG42" s="546" t="s">
        <v>902</v>
      </c>
      <c r="AH42" s="546" t="s">
        <v>902</v>
      </c>
      <c r="AI42" s="546" t="s">
        <v>902</v>
      </c>
      <c r="AJ42" s="546" t="s">
        <v>902</v>
      </c>
      <c r="AK42" s="546" t="s">
        <v>902</v>
      </c>
      <c r="AL42" s="546" t="s">
        <v>902</v>
      </c>
      <c r="AM42" s="546" t="s">
        <v>902</v>
      </c>
      <c r="AN42" s="546" t="s">
        <v>902</v>
      </c>
      <c r="AO42" s="546" t="s">
        <v>902</v>
      </c>
      <c r="AP42" s="546" t="s">
        <v>902</v>
      </c>
      <c r="AQ42" s="546" t="s">
        <v>902</v>
      </c>
      <c r="AR42" s="546" t="s">
        <v>902</v>
      </c>
      <c r="AS42" s="546" t="s">
        <v>902</v>
      </c>
      <c r="AT42" s="566" t="s">
        <v>902</v>
      </c>
    </row>
    <row r="43" spans="1:46" ht="18" customHeight="1">
      <c r="A43" s="497"/>
      <c r="B43" s="511"/>
      <c r="C43" s="515" t="s">
        <v>479</v>
      </c>
      <c r="D43" s="522"/>
      <c r="E43" s="522"/>
      <c r="F43" s="526">
        <v>9.1999999999999993</v>
      </c>
      <c r="G43" s="526"/>
      <c r="H43" s="531"/>
      <c r="I43" s="539" t="s">
        <v>992</v>
      </c>
      <c r="J43" s="547" t="s">
        <v>264</v>
      </c>
      <c r="K43" s="547" t="s">
        <v>264</v>
      </c>
      <c r="L43" s="547" t="s">
        <v>264</v>
      </c>
      <c r="M43" s="547" t="s">
        <v>264</v>
      </c>
      <c r="N43" s="547" t="s">
        <v>264</v>
      </c>
      <c r="O43" s="547" t="s">
        <v>264</v>
      </c>
      <c r="P43" s="547" t="s">
        <v>264</v>
      </c>
      <c r="Q43" s="547" t="s">
        <v>264</v>
      </c>
      <c r="R43" s="547" t="s">
        <v>264</v>
      </c>
      <c r="S43" s="547" t="s">
        <v>264</v>
      </c>
      <c r="T43" s="547" t="s">
        <v>264</v>
      </c>
      <c r="U43" s="547" t="s">
        <v>264</v>
      </c>
      <c r="V43" s="547" t="s">
        <v>264</v>
      </c>
      <c r="W43" s="547" t="s">
        <v>264</v>
      </c>
      <c r="X43" s="567" t="s">
        <v>264</v>
      </c>
      <c r="Y43" s="515" t="s">
        <v>699</v>
      </c>
      <c r="Z43" s="522"/>
      <c r="AA43" s="522"/>
      <c r="AB43" s="579">
        <v>-1.9</v>
      </c>
      <c r="AC43" s="579"/>
      <c r="AD43" s="584"/>
      <c r="AE43" s="547" t="s">
        <v>746</v>
      </c>
      <c r="AF43" s="547" t="s">
        <v>939</v>
      </c>
      <c r="AG43" s="547" t="s">
        <v>939</v>
      </c>
      <c r="AH43" s="547" t="s">
        <v>939</v>
      </c>
      <c r="AI43" s="547" t="s">
        <v>939</v>
      </c>
      <c r="AJ43" s="547" t="s">
        <v>939</v>
      </c>
      <c r="AK43" s="547" t="s">
        <v>939</v>
      </c>
      <c r="AL43" s="547" t="s">
        <v>939</v>
      </c>
      <c r="AM43" s="547" t="s">
        <v>939</v>
      </c>
      <c r="AN43" s="547" t="s">
        <v>939</v>
      </c>
      <c r="AO43" s="547" t="s">
        <v>939</v>
      </c>
      <c r="AP43" s="547" t="s">
        <v>939</v>
      </c>
      <c r="AQ43" s="547" t="s">
        <v>939</v>
      </c>
      <c r="AR43" s="547" t="s">
        <v>939</v>
      </c>
      <c r="AS43" s="547" t="s">
        <v>939</v>
      </c>
      <c r="AT43" s="567" t="s">
        <v>939</v>
      </c>
    </row>
    <row r="44" spans="1:46" ht="18" customHeight="1">
      <c r="A44" s="493"/>
      <c r="B44" s="505"/>
      <c r="C44" s="515" t="s">
        <v>723</v>
      </c>
      <c r="D44" s="522"/>
      <c r="E44" s="522"/>
      <c r="F44" s="527">
        <v>1</v>
      </c>
      <c r="G44" s="527"/>
      <c r="H44" s="532"/>
      <c r="I44" s="542" t="s">
        <v>993</v>
      </c>
      <c r="J44" s="542" t="s">
        <v>389</v>
      </c>
      <c r="K44" s="542" t="s">
        <v>389</v>
      </c>
      <c r="L44" s="542" t="s">
        <v>389</v>
      </c>
      <c r="M44" s="542" t="s">
        <v>389</v>
      </c>
      <c r="N44" s="542" t="s">
        <v>389</v>
      </c>
      <c r="O44" s="542" t="s">
        <v>389</v>
      </c>
      <c r="P44" s="542" t="s">
        <v>389</v>
      </c>
      <c r="Q44" s="542" t="s">
        <v>389</v>
      </c>
      <c r="R44" s="542" t="s">
        <v>389</v>
      </c>
      <c r="S44" s="542" t="s">
        <v>389</v>
      </c>
      <c r="T44" s="542" t="s">
        <v>389</v>
      </c>
      <c r="U44" s="542" t="s">
        <v>389</v>
      </c>
      <c r="V44" s="542" t="s">
        <v>389</v>
      </c>
      <c r="W44" s="542" t="s">
        <v>389</v>
      </c>
      <c r="X44" s="570" t="s">
        <v>389</v>
      </c>
      <c r="Y44" s="515" t="s">
        <v>513</v>
      </c>
      <c r="Z44" s="522"/>
      <c r="AA44" s="522"/>
      <c r="AB44" s="578">
        <v>-7.2</v>
      </c>
      <c r="AC44" s="578"/>
      <c r="AD44" s="583"/>
      <c r="AE44" s="542" t="s">
        <v>961</v>
      </c>
      <c r="AF44" s="542" t="s">
        <v>638</v>
      </c>
      <c r="AG44" s="542" t="s">
        <v>638</v>
      </c>
      <c r="AH44" s="542" t="s">
        <v>638</v>
      </c>
      <c r="AI44" s="542" t="s">
        <v>638</v>
      </c>
      <c r="AJ44" s="542" t="s">
        <v>638</v>
      </c>
      <c r="AK44" s="542" t="s">
        <v>638</v>
      </c>
      <c r="AL44" s="542" t="s">
        <v>638</v>
      </c>
      <c r="AM44" s="542" t="s">
        <v>638</v>
      </c>
      <c r="AN44" s="542" t="s">
        <v>638</v>
      </c>
      <c r="AO44" s="542" t="s">
        <v>638</v>
      </c>
      <c r="AP44" s="542" t="s">
        <v>638</v>
      </c>
      <c r="AQ44" s="542" t="s">
        <v>638</v>
      </c>
      <c r="AR44" s="542" t="s">
        <v>638</v>
      </c>
      <c r="AS44" s="542" t="s">
        <v>638</v>
      </c>
      <c r="AT44" s="570" t="s">
        <v>638</v>
      </c>
    </row>
    <row r="45" spans="1:46" ht="12.95" customHeight="1">
      <c r="A45" s="498" t="s">
        <v>932</v>
      </c>
      <c r="B45" s="498"/>
      <c r="C45" s="498"/>
      <c r="D45" s="498"/>
      <c r="E45" s="498"/>
      <c r="F45" s="528"/>
      <c r="G45" s="528"/>
      <c r="H45" s="528"/>
      <c r="I45" s="498"/>
      <c r="J45" s="498"/>
      <c r="K45" s="498"/>
      <c r="L45" s="498"/>
      <c r="M45" s="498"/>
      <c r="N45" s="498"/>
      <c r="O45" s="498"/>
      <c r="P45" s="498"/>
      <c r="Q45" s="498"/>
      <c r="R45" s="498"/>
      <c r="S45" s="498"/>
      <c r="T45" s="498"/>
      <c r="U45" s="498"/>
      <c r="V45" s="498"/>
      <c r="W45" s="565"/>
      <c r="X45" s="571"/>
      <c r="Y45" s="571"/>
      <c r="Z45" s="571"/>
      <c r="AA45" s="305"/>
      <c r="AB45" s="305"/>
    </row>
    <row r="46" spans="1:46" ht="12.95" customHeight="1">
      <c r="A46" s="499" t="s">
        <v>163</v>
      </c>
      <c r="B46" s="499"/>
      <c r="C46" s="499"/>
      <c r="D46" s="499"/>
      <c r="E46" s="499"/>
      <c r="F46" s="499"/>
      <c r="G46" s="499"/>
      <c r="H46" s="499"/>
      <c r="I46" s="499"/>
      <c r="J46" s="499"/>
      <c r="K46" s="499"/>
      <c r="L46" s="499"/>
      <c r="M46" s="499"/>
      <c r="N46" s="499"/>
      <c r="O46" s="499"/>
      <c r="P46" s="499"/>
      <c r="Q46" s="499"/>
      <c r="R46" s="499"/>
    </row>
    <row r="47" spans="1:46" ht="12.95" customHeight="1">
      <c r="A47" s="499" t="s">
        <v>337</v>
      </c>
      <c r="B47" s="499"/>
      <c r="C47" s="499"/>
      <c r="D47" s="499"/>
      <c r="E47" s="499"/>
      <c r="F47" s="499"/>
      <c r="G47" s="499"/>
      <c r="H47" s="499"/>
      <c r="I47" s="499"/>
      <c r="J47" s="499"/>
      <c r="K47" s="499"/>
      <c r="L47" s="499"/>
      <c r="M47" s="499"/>
      <c r="N47" s="499"/>
      <c r="O47" s="499"/>
      <c r="P47" s="499"/>
      <c r="Q47" s="499"/>
      <c r="R47" s="499"/>
      <c r="S47" s="499"/>
      <c r="T47" s="499"/>
      <c r="U47" s="499"/>
      <c r="V47" s="499"/>
      <c r="W47" s="499"/>
      <c r="X47" s="499"/>
      <c r="Y47" s="499"/>
      <c r="Z47" s="499"/>
      <c r="AA47" s="499"/>
    </row>
    <row r="48" spans="1:46">
      <c r="AE48" s="25"/>
    </row>
    <row r="49" spans="3:44">
      <c r="C49" s="517"/>
      <c r="D49" s="517"/>
      <c r="Y49" s="517"/>
      <c r="Z49" s="25"/>
      <c r="AA49" s="25"/>
      <c r="AB49" s="25"/>
      <c r="AC49" s="25"/>
      <c r="AD49" s="25"/>
      <c r="AE49" s="25"/>
      <c r="AF49" s="518"/>
      <c r="AG49" s="25"/>
      <c r="AH49" s="25"/>
      <c r="AI49" s="25"/>
      <c r="AJ49" s="25"/>
      <c r="AK49" s="25"/>
      <c r="AL49" s="25"/>
      <c r="AM49" s="25"/>
      <c r="AN49" s="25"/>
      <c r="AO49" s="25"/>
      <c r="AP49" s="25"/>
      <c r="AQ49" s="25"/>
      <c r="AR49" s="25"/>
    </row>
    <row r="50" spans="3:44">
      <c r="C50" s="517"/>
      <c r="D50" s="517"/>
      <c r="Y50" s="517"/>
      <c r="AA50" s="25"/>
      <c r="AB50" s="25"/>
      <c r="AC50" s="25"/>
      <c r="AD50" s="25"/>
      <c r="AE50" s="25"/>
    </row>
    <row r="51" spans="3:44">
      <c r="C51" s="517"/>
      <c r="D51" s="517"/>
      <c r="Y51" s="517"/>
      <c r="AA51" s="25"/>
      <c r="AB51" s="25"/>
      <c r="AC51" s="25"/>
      <c r="AD51" s="25"/>
      <c r="AE51" s="25"/>
    </row>
    <row r="52" spans="3:44">
      <c r="C52" s="517"/>
      <c r="D52" s="517"/>
      <c r="AA52" s="25"/>
      <c r="AB52" s="25"/>
      <c r="AC52" s="25"/>
      <c r="AD52" s="25"/>
      <c r="AE52" s="25"/>
    </row>
    <row r="53" spans="3:44">
      <c r="C53" s="517"/>
      <c r="D53" s="517"/>
      <c r="AA53" s="25"/>
      <c r="AB53" s="25"/>
      <c r="AC53" s="25"/>
      <c r="AD53" s="25"/>
      <c r="AE53" s="25"/>
    </row>
    <row r="54" spans="3:44">
      <c r="C54" s="517"/>
      <c r="D54" s="517"/>
      <c r="AA54" s="25"/>
      <c r="AB54" s="25"/>
      <c r="AC54" s="25"/>
      <c r="AD54" s="25"/>
      <c r="AE54" s="25"/>
    </row>
    <row r="55" spans="3:44">
      <c r="C55" s="517"/>
      <c r="D55" s="517"/>
      <c r="AA55" s="25"/>
      <c r="AB55" s="25"/>
      <c r="AC55" s="25"/>
      <c r="AD55" s="25"/>
      <c r="AE55" s="25"/>
    </row>
    <row r="56" spans="3:44">
      <c r="C56" s="518"/>
      <c r="D56" s="517"/>
      <c r="AA56" s="25"/>
      <c r="AB56" s="25"/>
      <c r="AC56" s="25"/>
      <c r="AD56" s="25"/>
    </row>
    <row r="57" spans="3:44">
      <c r="C57" s="517"/>
      <c r="AA57" s="25"/>
      <c r="AB57" s="25"/>
      <c r="AC57" s="25"/>
      <c r="AD57" s="25"/>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orientation="portrait" r:id="rId1"/>
      <headerFooter alignWithMargins="0"/>
    </customSheetView>
  </customSheetViews>
  <mergeCells count="112">
    <mergeCell ref="AL4:AP4"/>
    <mergeCell ref="B21:AL21"/>
    <mergeCell ref="J24:U24"/>
    <mergeCell ref="V24:AG24"/>
    <mergeCell ref="AH24:AS24"/>
    <mergeCell ref="J25:M25"/>
    <mergeCell ref="N25:Q25"/>
    <mergeCell ref="R25:U25"/>
    <mergeCell ref="V25:Y25"/>
    <mergeCell ref="Z25:AC25"/>
    <mergeCell ref="AD25:AG25"/>
    <mergeCell ref="AH25:AK25"/>
    <mergeCell ref="AL25:AO25"/>
    <mergeCell ref="AP25:AS25"/>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P27:AR27"/>
    <mergeCell ref="C28:I28"/>
    <mergeCell ref="J28:M28"/>
    <mergeCell ref="N28:P28"/>
    <mergeCell ref="V28:Y28"/>
    <mergeCell ref="Z28:AB28"/>
    <mergeCell ref="AH28:AK28"/>
    <mergeCell ref="AL28:AN28"/>
    <mergeCell ref="C29:I29"/>
    <mergeCell ref="J29:M29"/>
    <mergeCell ref="R29:T29"/>
    <mergeCell ref="V29:Y29"/>
    <mergeCell ref="AD29:AF29"/>
    <mergeCell ref="AH29:AK29"/>
    <mergeCell ref="AP29:AR29"/>
    <mergeCell ref="A33:B33"/>
    <mergeCell ref="C34:X34"/>
    <mergeCell ref="Y34:AT34"/>
    <mergeCell ref="C35:H35"/>
    <mergeCell ref="I35:X35"/>
    <mergeCell ref="Y35:AD35"/>
    <mergeCell ref="AE35:AT35"/>
    <mergeCell ref="C36:E36"/>
    <mergeCell ref="F36:H36"/>
    <mergeCell ref="I36:X36"/>
    <mergeCell ref="Y36:AA36"/>
    <mergeCell ref="AB36:AD36"/>
    <mergeCell ref="AE36:AT36"/>
    <mergeCell ref="C37:E37"/>
    <mergeCell ref="F37:H37"/>
    <mergeCell ref="I37:X37"/>
    <mergeCell ref="Y37:AA37"/>
    <mergeCell ref="AB37:AD37"/>
    <mergeCell ref="AE37:AT37"/>
    <mergeCell ref="C38:E38"/>
    <mergeCell ref="F38:H38"/>
    <mergeCell ref="I38:X38"/>
    <mergeCell ref="Y38:AA38"/>
    <mergeCell ref="AB38:AD38"/>
    <mergeCell ref="AE38:AT38"/>
    <mergeCell ref="C39:E39"/>
    <mergeCell ref="F39:H39"/>
    <mergeCell ref="I39:X39"/>
    <mergeCell ref="Y39:AA39"/>
    <mergeCell ref="AB39:AD39"/>
    <mergeCell ref="AE39:AT39"/>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C43:E43"/>
    <mergeCell ref="F43:H43"/>
    <mergeCell ref="I43:X43"/>
    <mergeCell ref="Y43:AA43"/>
    <mergeCell ref="AB43:AD43"/>
    <mergeCell ref="AE43:AT43"/>
    <mergeCell ref="C44:E44"/>
    <mergeCell ref="F44:H44"/>
    <mergeCell ref="I44:X44"/>
    <mergeCell ref="Y44:AA44"/>
    <mergeCell ref="AB44:AD44"/>
    <mergeCell ref="AE44:AT44"/>
    <mergeCell ref="A46:R46"/>
    <mergeCell ref="A47:AA47"/>
    <mergeCell ref="A24:I25"/>
    <mergeCell ref="A26:B27"/>
    <mergeCell ref="A28:B29"/>
    <mergeCell ref="A34:B35"/>
    <mergeCell ref="A36:B38"/>
    <mergeCell ref="A39:B41"/>
    <mergeCell ref="A42:B44"/>
  </mergeCells>
  <phoneticPr fontId="39"/>
  <dataValidations count="2">
    <dataValidation imeMode="on" allowBlank="1" showDropDown="0" showInputMessage="1" showErrorMessage="1" sqref="AE36:AT44 C36:E44 Y36:AA44 I35:X44"/>
    <dataValidation imeMode="off" allowBlank="1" showDropDown="0" showInputMessage="1" showErrorMessage="1" sqref="F36:H44 J26:J29 N26:V29 Z26:AR29 AB36:AD44"/>
  </dataValidations>
  <printOptions horizontalCentered="1"/>
  <pageMargins left="0.59055118110236227" right="0.19685039370078741"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7"/>
  <dimension ref="A1:BA66"/>
  <sheetViews>
    <sheetView showGridLines="0" zoomScaleSheetLayoutView="85" workbookViewId="0">
      <selection sqref="A1:XFD1048576"/>
    </sheetView>
  </sheetViews>
  <sheetFormatPr defaultRowHeight="12"/>
  <cols>
    <col min="1" max="1" width="3.375" style="60" customWidth="1"/>
    <col min="2" max="2" width="6" style="60" customWidth="1"/>
    <col min="3" max="3" width="1.875" style="60" customWidth="1"/>
    <col min="4" max="4" width="2.25" style="60" customWidth="1"/>
    <col min="5" max="5" width="2.375" style="60" customWidth="1"/>
    <col min="6" max="6" width="2.125" style="60" customWidth="1"/>
    <col min="7" max="7" width="6.125" style="60" customWidth="1"/>
    <col min="8" max="8" width="2.125" style="60" customWidth="1"/>
    <col min="9" max="9" width="6.125" style="60" customWidth="1"/>
    <col min="10" max="10" width="2.125" style="60" customWidth="1"/>
    <col min="11" max="11" width="6.125" style="60" customWidth="1"/>
    <col min="12" max="12" width="2.125" style="60" customWidth="1"/>
    <col min="13" max="13" width="6.125" style="60" customWidth="1"/>
    <col min="14" max="14" width="2.125" style="60" customWidth="1"/>
    <col min="15" max="15" width="6.125" style="60" customWidth="1"/>
    <col min="16" max="16" width="2.125" style="60" customWidth="1"/>
    <col min="17" max="17" width="6.125" style="60" customWidth="1"/>
    <col min="18" max="18" width="2.125" style="60" customWidth="1"/>
    <col min="19" max="19" width="6.125" style="60" customWidth="1"/>
    <col min="20" max="20" width="2.125" style="60" customWidth="1"/>
    <col min="21" max="21" width="6.125" style="60" customWidth="1"/>
    <col min="22" max="22" width="2.125" style="60" customWidth="1"/>
    <col min="23" max="23" width="6.125" style="60" customWidth="1"/>
    <col min="24" max="24" width="2.125" style="60" customWidth="1"/>
    <col min="25" max="25" width="6.125" style="60" customWidth="1"/>
    <col min="26" max="26" width="2.125" style="60" customWidth="1"/>
    <col min="27" max="27" width="6.125" style="60" customWidth="1"/>
    <col min="28" max="28" width="2.125" style="60" customWidth="1"/>
    <col min="29" max="29" width="6.125" style="60" customWidth="1"/>
    <col min="30" max="30" width="2.125" style="60" customWidth="1"/>
    <col min="31" max="31" width="6.125" style="60" customWidth="1"/>
    <col min="32" max="32" width="2.125" style="60" customWidth="1"/>
    <col min="33" max="33" width="6.125" style="60" customWidth="1"/>
    <col min="34" max="34" width="2.125" style="60" customWidth="1"/>
    <col min="35" max="35" width="6.125" style="60" customWidth="1"/>
    <col min="36" max="36" width="2.125" style="60" customWidth="1"/>
    <col min="37" max="37" width="6.125" style="60" customWidth="1"/>
    <col min="38" max="38" width="2.125" style="60" customWidth="1"/>
    <col min="39" max="39" width="6.125" style="60" customWidth="1"/>
    <col min="40" max="40" width="2.125" style="60" customWidth="1"/>
    <col min="41" max="41" width="6.125" style="60" customWidth="1"/>
    <col min="42" max="42" width="2.125" style="60" customWidth="1"/>
    <col min="43" max="43" width="6.125" style="60" customWidth="1"/>
    <col min="44" max="44" width="2.125" style="60" customWidth="1"/>
    <col min="45" max="45" width="6.125" style="60" customWidth="1"/>
    <col min="46" max="46" width="2.125" style="60" customWidth="1"/>
    <col min="47" max="47" width="6.125" style="60" customWidth="1"/>
    <col min="48" max="256" width="9" style="60" bestFit="1" customWidth="1"/>
    <col min="257" max="257" width="3.375" style="60" customWidth="1"/>
    <col min="258" max="258" width="6" style="60" customWidth="1"/>
    <col min="259" max="259" width="1.375" style="60" customWidth="1"/>
    <col min="260" max="260" width="2.25" style="60" customWidth="1"/>
    <col min="261" max="261" width="2.375" style="60" customWidth="1"/>
    <col min="262" max="262" width="2.125" style="60" customWidth="1"/>
    <col min="263" max="263" width="6.125" style="60" customWidth="1"/>
    <col min="264" max="264" width="2.125" style="60" customWidth="1"/>
    <col min="265" max="265" width="6.125" style="60" customWidth="1"/>
    <col min="266" max="266" width="2.125" style="60" customWidth="1"/>
    <col min="267" max="267" width="6.125" style="60" customWidth="1"/>
    <col min="268" max="268" width="2.125" style="60" customWidth="1"/>
    <col min="269" max="269" width="6.125" style="60" customWidth="1"/>
    <col min="270" max="270" width="2.125" style="60" customWidth="1"/>
    <col min="271" max="271" width="6.125" style="60" customWidth="1"/>
    <col min="272" max="272" width="2.125" style="60" customWidth="1"/>
    <col min="273" max="273" width="6.125" style="60" customWidth="1"/>
    <col min="274" max="274" width="2.125" style="60" customWidth="1"/>
    <col min="275" max="275" width="6.125" style="60" customWidth="1"/>
    <col min="276" max="276" width="2.125" style="60" customWidth="1"/>
    <col min="277" max="277" width="6.125" style="60" customWidth="1"/>
    <col min="278" max="278" width="2.125" style="60" customWidth="1"/>
    <col min="279" max="279" width="6.125" style="60" customWidth="1"/>
    <col min="280" max="280" width="2.125" style="60" customWidth="1"/>
    <col min="281" max="281" width="6.125" style="60" customWidth="1"/>
    <col min="282" max="282" width="2.125" style="60" customWidth="1"/>
    <col min="283" max="283" width="6.125" style="60" customWidth="1"/>
    <col min="284" max="284" width="2.125" style="60" customWidth="1"/>
    <col min="285" max="285" width="6.125" style="60" customWidth="1"/>
    <col min="286" max="286" width="2.125" style="60" customWidth="1"/>
    <col min="287" max="287" width="6.125" style="60" customWidth="1"/>
    <col min="288" max="288" width="2.125" style="60" customWidth="1"/>
    <col min="289" max="289" width="6.125" style="60" customWidth="1"/>
    <col min="290" max="290" width="2.125" style="60" customWidth="1"/>
    <col min="291" max="291" width="6.125" style="60" customWidth="1"/>
    <col min="292" max="292" width="2.125" style="60" customWidth="1"/>
    <col min="293" max="293" width="6.125" style="60" customWidth="1"/>
    <col min="294" max="294" width="2.125" style="60" customWidth="1"/>
    <col min="295" max="295" width="6.125" style="60" customWidth="1"/>
    <col min="296" max="296" width="2.125" style="60" customWidth="1"/>
    <col min="297" max="297" width="6.125" style="60" customWidth="1"/>
    <col min="298" max="298" width="2.125" style="60" customWidth="1"/>
    <col min="299" max="299" width="6.125" style="60" customWidth="1"/>
    <col min="300" max="300" width="2.125" style="60" customWidth="1"/>
    <col min="301" max="301" width="6.125" style="60" customWidth="1"/>
    <col min="302" max="302" width="2.125" style="60" customWidth="1"/>
    <col min="303" max="303" width="6.125" style="60" customWidth="1"/>
    <col min="304" max="512" width="9" style="60" customWidth="1"/>
    <col min="513" max="513" width="3.375" style="60" customWidth="1"/>
    <col min="514" max="514" width="6" style="60" customWidth="1"/>
    <col min="515" max="515" width="1.375" style="60" customWidth="1"/>
    <col min="516" max="516" width="2.25" style="60" customWidth="1"/>
    <col min="517" max="517" width="2.375" style="60" customWidth="1"/>
    <col min="518" max="518" width="2.125" style="60" customWidth="1"/>
    <col min="519" max="519" width="6.125" style="60" customWidth="1"/>
    <col min="520" max="520" width="2.125" style="60" customWidth="1"/>
    <col min="521" max="521" width="6.125" style="60" customWidth="1"/>
    <col min="522" max="522" width="2.125" style="60" customWidth="1"/>
    <col min="523" max="523" width="6.125" style="60" customWidth="1"/>
    <col min="524" max="524" width="2.125" style="60" customWidth="1"/>
    <col min="525" max="525" width="6.125" style="60" customWidth="1"/>
    <col min="526" max="526" width="2.125" style="60" customWidth="1"/>
    <col min="527" max="527" width="6.125" style="60" customWidth="1"/>
    <col min="528" max="528" width="2.125" style="60" customWidth="1"/>
    <col min="529" max="529" width="6.125" style="60" customWidth="1"/>
    <col min="530" max="530" width="2.125" style="60" customWidth="1"/>
    <col min="531" max="531" width="6.125" style="60" customWidth="1"/>
    <col min="532" max="532" width="2.125" style="60" customWidth="1"/>
    <col min="533" max="533" width="6.125" style="60" customWidth="1"/>
    <col min="534" max="534" width="2.125" style="60" customWidth="1"/>
    <col min="535" max="535" width="6.125" style="60" customWidth="1"/>
    <col min="536" max="536" width="2.125" style="60" customWidth="1"/>
    <col min="537" max="537" width="6.125" style="60" customWidth="1"/>
    <col min="538" max="538" width="2.125" style="60" customWidth="1"/>
    <col min="539" max="539" width="6.125" style="60" customWidth="1"/>
    <col min="540" max="540" width="2.125" style="60" customWidth="1"/>
    <col min="541" max="541" width="6.125" style="60" customWidth="1"/>
    <col min="542" max="542" width="2.125" style="60" customWidth="1"/>
    <col min="543" max="543" width="6.125" style="60" customWidth="1"/>
    <col min="544" max="544" width="2.125" style="60" customWidth="1"/>
    <col min="545" max="545" width="6.125" style="60" customWidth="1"/>
    <col min="546" max="546" width="2.125" style="60" customWidth="1"/>
    <col min="547" max="547" width="6.125" style="60" customWidth="1"/>
    <col min="548" max="548" width="2.125" style="60" customWidth="1"/>
    <col min="549" max="549" width="6.125" style="60" customWidth="1"/>
    <col min="550" max="550" width="2.125" style="60" customWidth="1"/>
    <col min="551" max="551" width="6.125" style="60" customWidth="1"/>
    <col min="552" max="552" width="2.125" style="60" customWidth="1"/>
    <col min="553" max="553" width="6.125" style="60" customWidth="1"/>
    <col min="554" max="554" width="2.125" style="60" customWidth="1"/>
    <col min="555" max="555" width="6.125" style="60" customWidth="1"/>
    <col min="556" max="556" width="2.125" style="60" customWidth="1"/>
    <col min="557" max="557" width="6.125" style="60" customWidth="1"/>
    <col min="558" max="558" width="2.125" style="60" customWidth="1"/>
    <col min="559" max="559" width="6.125" style="60" customWidth="1"/>
    <col min="560" max="768" width="9" style="60" customWidth="1"/>
    <col min="769" max="769" width="3.375" style="60" customWidth="1"/>
    <col min="770" max="770" width="6" style="60" customWidth="1"/>
    <col min="771" max="771" width="1.375" style="60" customWidth="1"/>
    <col min="772" max="772" width="2.25" style="60" customWidth="1"/>
    <col min="773" max="773" width="2.375" style="60" customWidth="1"/>
    <col min="774" max="774" width="2.125" style="60" customWidth="1"/>
    <col min="775" max="775" width="6.125" style="60" customWidth="1"/>
    <col min="776" max="776" width="2.125" style="60" customWidth="1"/>
    <col min="777" max="777" width="6.125" style="60" customWidth="1"/>
    <col min="778" max="778" width="2.125" style="60" customWidth="1"/>
    <col min="779" max="779" width="6.125" style="60" customWidth="1"/>
    <col min="780" max="780" width="2.125" style="60" customWidth="1"/>
    <col min="781" max="781" width="6.125" style="60" customWidth="1"/>
    <col min="782" max="782" width="2.125" style="60" customWidth="1"/>
    <col min="783" max="783" width="6.125" style="60" customWidth="1"/>
    <col min="784" max="784" width="2.125" style="60" customWidth="1"/>
    <col min="785" max="785" width="6.125" style="60" customWidth="1"/>
    <col min="786" max="786" width="2.125" style="60" customWidth="1"/>
    <col min="787" max="787" width="6.125" style="60" customWidth="1"/>
    <col min="788" max="788" width="2.125" style="60" customWidth="1"/>
    <col min="789" max="789" width="6.125" style="60" customWidth="1"/>
    <col min="790" max="790" width="2.125" style="60" customWidth="1"/>
    <col min="791" max="791" width="6.125" style="60" customWidth="1"/>
    <col min="792" max="792" width="2.125" style="60" customWidth="1"/>
    <col min="793" max="793" width="6.125" style="60" customWidth="1"/>
    <col min="794" max="794" width="2.125" style="60" customWidth="1"/>
    <col min="795" max="795" width="6.125" style="60" customWidth="1"/>
    <col min="796" max="796" width="2.125" style="60" customWidth="1"/>
    <col min="797" max="797" width="6.125" style="60" customWidth="1"/>
    <col min="798" max="798" width="2.125" style="60" customWidth="1"/>
    <col min="799" max="799" width="6.125" style="60" customWidth="1"/>
    <col min="800" max="800" width="2.125" style="60" customWidth="1"/>
    <col min="801" max="801" width="6.125" style="60" customWidth="1"/>
    <col min="802" max="802" width="2.125" style="60" customWidth="1"/>
    <col min="803" max="803" width="6.125" style="60" customWidth="1"/>
    <col min="804" max="804" width="2.125" style="60" customWidth="1"/>
    <col min="805" max="805" width="6.125" style="60" customWidth="1"/>
    <col min="806" max="806" width="2.125" style="60" customWidth="1"/>
    <col min="807" max="807" width="6.125" style="60" customWidth="1"/>
    <col min="808" max="808" width="2.125" style="60" customWidth="1"/>
    <col min="809" max="809" width="6.125" style="60" customWidth="1"/>
    <col min="810" max="810" width="2.125" style="60" customWidth="1"/>
    <col min="811" max="811" width="6.125" style="60" customWidth="1"/>
    <col min="812" max="812" width="2.125" style="60" customWidth="1"/>
    <col min="813" max="813" width="6.125" style="60" customWidth="1"/>
    <col min="814" max="814" width="2.125" style="60" customWidth="1"/>
    <col min="815" max="815" width="6.125" style="60" customWidth="1"/>
    <col min="816" max="1024" width="9" style="60" customWidth="1"/>
    <col min="1025" max="1025" width="3.375" style="60" customWidth="1"/>
    <col min="1026" max="1026" width="6" style="60" customWidth="1"/>
    <col min="1027" max="1027" width="1.375" style="60" customWidth="1"/>
    <col min="1028" max="1028" width="2.25" style="60" customWidth="1"/>
    <col min="1029" max="1029" width="2.375" style="60" customWidth="1"/>
    <col min="1030" max="1030" width="2.125" style="60" customWidth="1"/>
    <col min="1031" max="1031" width="6.125" style="60" customWidth="1"/>
    <col min="1032" max="1032" width="2.125" style="60" customWidth="1"/>
    <col min="1033" max="1033" width="6.125" style="60" customWidth="1"/>
    <col min="1034" max="1034" width="2.125" style="60" customWidth="1"/>
    <col min="1035" max="1035" width="6.125" style="60" customWidth="1"/>
    <col min="1036" max="1036" width="2.125" style="60" customWidth="1"/>
    <col min="1037" max="1037" width="6.125" style="60" customWidth="1"/>
    <col min="1038" max="1038" width="2.125" style="60" customWidth="1"/>
    <col min="1039" max="1039" width="6.125" style="60" customWidth="1"/>
    <col min="1040" max="1040" width="2.125" style="60" customWidth="1"/>
    <col min="1041" max="1041" width="6.125" style="60" customWidth="1"/>
    <col min="1042" max="1042" width="2.125" style="60" customWidth="1"/>
    <col min="1043" max="1043" width="6.125" style="60" customWidth="1"/>
    <col min="1044" max="1044" width="2.125" style="60" customWidth="1"/>
    <col min="1045" max="1045" width="6.125" style="60" customWidth="1"/>
    <col min="1046" max="1046" width="2.125" style="60" customWidth="1"/>
    <col min="1047" max="1047" width="6.125" style="60" customWidth="1"/>
    <col min="1048" max="1048" width="2.125" style="60" customWidth="1"/>
    <col min="1049" max="1049" width="6.125" style="60" customWidth="1"/>
    <col min="1050" max="1050" width="2.125" style="60" customWidth="1"/>
    <col min="1051" max="1051" width="6.125" style="60" customWidth="1"/>
    <col min="1052" max="1052" width="2.125" style="60" customWidth="1"/>
    <col min="1053" max="1053" width="6.125" style="60" customWidth="1"/>
    <col min="1054" max="1054" width="2.125" style="60" customWidth="1"/>
    <col min="1055" max="1055" width="6.125" style="60" customWidth="1"/>
    <col min="1056" max="1056" width="2.125" style="60" customWidth="1"/>
    <col min="1057" max="1057" width="6.125" style="60" customWidth="1"/>
    <col min="1058" max="1058" width="2.125" style="60" customWidth="1"/>
    <col min="1059" max="1059" width="6.125" style="60" customWidth="1"/>
    <col min="1060" max="1060" width="2.125" style="60" customWidth="1"/>
    <col min="1061" max="1061" width="6.125" style="60" customWidth="1"/>
    <col min="1062" max="1062" width="2.125" style="60" customWidth="1"/>
    <col min="1063" max="1063" width="6.125" style="60" customWidth="1"/>
    <col min="1064" max="1064" width="2.125" style="60" customWidth="1"/>
    <col min="1065" max="1065" width="6.125" style="60" customWidth="1"/>
    <col min="1066" max="1066" width="2.125" style="60" customWidth="1"/>
    <col min="1067" max="1067" width="6.125" style="60" customWidth="1"/>
    <col min="1068" max="1068" width="2.125" style="60" customWidth="1"/>
    <col min="1069" max="1069" width="6.125" style="60" customWidth="1"/>
    <col min="1070" max="1070" width="2.125" style="60" customWidth="1"/>
    <col min="1071" max="1071" width="6.125" style="60" customWidth="1"/>
    <col min="1072" max="1280" width="9" style="60" customWidth="1"/>
    <col min="1281" max="1281" width="3.375" style="60" customWidth="1"/>
    <col min="1282" max="1282" width="6" style="60" customWidth="1"/>
    <col min="1283" max="1283" width="1.375" style="60" customWidth="1"/>
    <col min="1284" max="1284" width="2.25" style="60" customWidth="1"/>
    <col min="1285" max="1285" width="2.375" style="60" customWidth="1"/>
    <col min="1286" max="1286" width="2.125" style="60" customWidth="1"/>
    <col min="1287" max="1287" width="6.125" style="60" customWidth="1"/>
    <col min="1288" max="1288" width="2.125" style="60" customWidth="1"/>
    <col min="1289" max="1289" width="6.125" style="60" customWidth="1"/>
    <col min="1290" max="1290" width="2.125" style="60" customWidth="1"/>
    <col min="1291" max="1291" width="6.125" style="60" customWidth="1"/>
    <col min="1292" max="1292" width="2.125" style="60" customWidth="1"/>
    <col min="1293" max="1293" width="6.125" style="60" customWidth="1"/>
    <col min="1294" max="1294" width="2.125" style="60" customWidth="1"/>
    <col min="1295" max="1295" width="6.125" style="60" customWidth="1"/>
    <col min="1296" max="1296" width="2.125" style="60" customWidth="1"/>
    <col min="1297" max="1297" width="6.125" style="60" customWidth="1"/>
    <col min="1298" max="1298" width="2.125" style="60" customWidth="1"/>
    <col min="1299" max="1299" width="6.125" style="60" customWidth="1"/>
    <col min="1300" max="1300" width="2.125" style="60" customWidth="1"/>
    <col min="1301" max="1301" width="6.125" style="60" customWidth="1"/>
    <col min="1302" max="1302" width="2.125" style="60" customWidth="1"/>
    <col min="1303" max="1303" width="6.125" style="60" customWidth="1"/>
    <col min="1304" max="1304" width="2.125" style="60" customWidth="1"/>
    <col min="1305" max="1305" width="6.125" style="60" customWidth="1"/>
    <col min="1306" max="1306" width="2.125" style="60" customWidth="1"/>
    <col min="1307" max="1307" width="6.125" style="60" customWidth="1"/>
    <col min="1308" max="1308" width="2.125" style="60" customWidth="1"/>
    <col min="1309" max="1309" width="6.125" style="60" customWidth="1"/>
    <col min="1310" max="1310" width="2.125" style="60" customWidth="1"/>
    <col min="1311" max="1311" width="6.125" style="60" customWidth="1"/>
    <col min="1312" max="1312" width="2.125" style="60" customWidth="1"/>
    <col min="1313" max="1313" width="6.125" style="60" customWidth="1"/>
    <col min="1314" max="1314" width="2.125" style="60" customWidth="1"/>
    <col min="1315" max="1315" width="6.125" style="60" customWidth="1"/>
    <col min="1316" max="1316" width="2.125" style="60" customWidth="1"/>
    <col min="1317" max="1317" width="6.125" style="60" customWidth="1"/>
    <col min="1318" max="1318" width="2.125" style="60" customWidth="1"/>
    <col min="1319" max="1319" width="6.125" style="60" customWidth="1"/>
    <col min="1320" max="1320" width="2.125" style="60" customWidth="1"/>
    <col min="1321" max="1321" width="6.125" style="60" customWidth="1"/>
    <col min="1322" max="1322" width="2.125" style="60" customWidth="1"/>
    <col min="1323" max="1323" width="6.125" style="60" customWidth="1"/>
    <col min="1324" max="1324" width="2.125" style="60" customWidth="1"/>
    <col min="1325" max="1325" width="6.125" style="60" customWidth="1"/>
    <col min="1326" max="1326" width="2.125" style="60" customWidth="1"/>
    <col min="1327" max="1327" width="6.125" style="60" customWidth="1"/>
    <col min="1328" max="1536" width="9" style="60" customWidth="1"/>
    <col min="1537" max="1537" width="3.375" style="60" customWidth="1"/>
    <col min="1538" max="1538" width="6" style="60" customWidth="1"/>
    <col min="1539" max="1539" width="1.375" style="60" customWidth="1"/>
    <col min="1540" max="1540" width="2.25" style="60" customWidth="1"/>
    <col min="1541" max="1541" width="2.375" style="60" customWidth="1"/>
    <col min="1542" max="1542" width="2.125" style="60" customWidth="1"/>
    <col min="1543" max="1543" width="6.125" style="60" customWidth="1"/>
    <col min="1544" max="1544" width="2.125" style="60" customWidth="1"/>
    <col min="1545" max="1545" width="6.125" style="60" customWidth="1"/>
    <col min="1546" max="1546" width="2.125" style="60" customWidth="1"/>
    <col min="1547" max="1547" width="6.125" style="60" customWidth="1"/>
    <col min="1548" max="1548" width="2.125" style="60" customWidth="1"/>
    <col min="1549" max="1549" width="6.125" style="60" customWidth="1"/>
    <col min="1550" max="1550" width="2.125" style="60" customWidth="1"/>
    <col min="1551" max="1551" width="6.125" style="60" customWidth="1"/>
    <col min="1552" max="1552" width="2.125" style="60" customWidth="1"/>
    <col min="1553" max="1553" width="6.125" style="60" customWidth="1"/>
    <col min="1554" max="1554" width="2.125" style="60" customWidth="1"/>
    <col min="1555" max="1555" width="6.125" style="60" customWidth="1"/>
    <col min="1556" max="1556" width="2.125" style="60" customWidth="1"/>
    <col min="1557" max="1557" width="6.125" style="60" customWidth="1"/>
    <col min="1558" max="1558" width="2.125" style="60" customWidth="1"/>
    <col min="1559" max="1559" width="6.125" style="60" customWidth="1"/>
    <col min="1560" max="1560" width="2.125" style="60" customWidth="1"/>
    <col min="1561" max="1561" width="6.125" style="60" customWidth="1"/>
    <col min="1562" max="1562" width="2.125" style="60" customWidth="1"/>
    <col min="1563" max="1563" width="6.125" style="60" customWidth="1"/>
    <col min="1564" max="1564" width="2.125" style="60" customWidth="1"/>
    <col min="1565" max="1565" width="6.125" style="60" customWidth="1"/>
    <col min="1566" max="1566" width="2.125" style="60" customWidth="1"/>
    <col min="1567" max="1567" width="6.125" style="60" customWidth="1"/>
    <col min="1568" max="1568" width="2.125" style="60" customWidth="1"/>
    <col min="1569" max="1569" width="6.125" style="60" customWidth="1"/>
    <col min="1570" max="1570" width="2.125" style="60" customWidth="1"/>
    <col min="1571" max="1571" width="6.125" style="60" customWidth="1"/>
    <col min="1572" max="1572" width="2.125" style="60" customWidth="1"/>
    <col min="1573" max="1573" width="6.125" style="60" customWidth="1"/>
    <col min="1574" max="1574" width="2.125" style="60" customWidth="1"/>
    <col min="1575" max="1575" width="6.125" style="60" customWidth="1"/>
    <col min="1576" max="1576" width="2.125" style="60" customWidth="1"/>
    <col min="1577" max="1577" width="6.125" style="60" customWidth="1"/>
    <col min="1578" max="1578" width="2.125" style="60" customWidth="1"/>
    <col min="1579" max="1579" width="6.125" style="60" customWidth="1"/>
    <col min="1580" max="1580" width="2.125" style="60" customWidth="1"/>
    <col min="1581" max="1581" width="6.125" style="60" customWidth="1"/>
    <col min="1582" max="1582" width="2.125" style="60" customWidth="1"/>
    <col min="1583" max="1583" width="6.125" style="60" customWidth="1"/>
    <col min="1584" max="1792" width="9" style="60" customWidth="1"/>
    <col min="1793" max="1793" width="3.375" style="60" customWidth="1"/>
    <col min="1794" max="1794" width="6" style="60" customWidth="1"/>
    <col min="1795" max="1795" width="1.375" style="60" customWidth="1"/>
    <col min="1796" max="1796" width="2.25" style="60" customWidth="1"/>
    <col min="1797" max="1797" width="2.375" style="60" customWidth="1"/>
    <col min="1798" max="1798" width="2.125" style="60" customWidth="1"/>
    <col min="1799" max="1799" width="6.125" style="60" customWidth="1"/>
    <col min="1800" max="1800" width="2.125" style="60" customWidth="1"/>
    <col min="1801" max="1801" width="6.125" style="60" customWidth="1"/>
    <col min="1802" max="1802" width="2.125" style="60" customWidth="1"/>
    <col min="1803" max="1803" width="6.125" style="60" customWidth="1"/>
    <col min="1804" max="1804" width="2.125" style="60" customWidth="1"/>
    <col min="1805" max="1805" width="6.125" style="60" customWidth="1"/>
    <col min="1806" max="1806" width="2.125" style="60" customWidth="1"/>
    <col min="1807" max="1807" width="6.125" style="60" customWidth="1"/>
    <col min="1808" max="1808" width="2.125" style="60" customWidth="1"/>
    <col min="1809" max="1809" width="6.125" style="60" customWidth="1"/>
    <col min="1810" max="1810" width="2.125" style="60" customWidth="1"/>
    <col min="1811" max="1811" width="6.125" style="60" customWidth="1"/>
    <col min="1812" max="1812" width="2.125" style="60" customWidth="1"/>
    <col min="1813" max="1813" width="6.125" style="60" customWidth="1"/>
    <col min="1814" max="1814" width="2.125" style="60" customWidth="1"/>
    <col min="1815" max="1815" width="6.125" style="60" customWidth="1"/>
    <col min="1816" max="1816" width="2.125" style="60" customWidth="1"/>
    <col min="1817" max="1817" width="6.125" style="60" customWidth="1"/>
    <col min="1818" max="1818" width="2.125" style="60" customWidth="1"/>
    <col min="1819" max="1819" width="6.125" style="60" customWidth="1"/>
    <col min="1820" max="1820" width="2.125" style="60" customWidth="1"/>
    <col min="1821" max="1821" width="6.125" style="60" customWidth="1"/>
    <col min="1822" max="1822" width="2.125" style="60" customWidth="1"/>
    <col min="1823" max="1823" width="6.125" style="60" customWidth="1"/>
    <col min="1824" max="1824" width="2.125" style="60" customWidth="1"/>
    <col min="1825" max="1825" width="6.125" style="60" customWidth="1"/>
    <col min="1826" max="1826" width="2.125" style="60" customWidth="1"/>
    <col min="1827" max="1827" width="6.125" style="60" customWidth="1"/>
    <col min="1828" max="1828" width="2.125" style="60" customWidth="1"/>
    <col min="1829" max="1829" width="6.125" style="60" customWidth="1"/>
    <col min="1830" max="1830" width="2.125" style="60" customWidth="1"/>
    <col min="1831" max="1831" width="6.125" style="60" customWidth="1"/>
    <col min="1832" max="1832" width="2.125" style="60" customWidth="1"/>
    <col min="1833" max="1833" width="6.125" style="60" customWidth="1"/>
    <col min="1834" max="1834" width="2.125" style="60" customWidth="1"/>
    <col min="1835" max="1835" width="6.125" style="60" customWidth="1"/>
    <col min="1836" max="1836" width="2.125" style="60" customWidth="1"/>
    <col min="1837" max="1837" width="6.125" style="60" customWidth="1"/>
    <col min="1838" max="1838" width="2.125" style="60" customWidth="1"/>
    <col min="1839" max="1839" width="6.125" style="60" customWidth="1"/>
    <col min="1840" max="2048" width="9" style="60" customWidth="1"/>
    <col min="2049" max="2049" width="3.375" style="60" customWidth="1"/>
    <col min="2050" max="2050" width="6" style="60" customWidth="1"/>
    <col min="2051" max="2051" width="1.375" style="60" customWidth="1"/>
    <col min="2052" max="2052" width="2.25" style="60" customWidth="1"/>
    <col min="2053" max="2053" width="2.375" style="60" customWidth="1"/>
    <col min="2054" max="2054" width="2.125" style="60" customWidth="1"/>
    <col min="2055" max="2055" width="6.125" style="60" customWidth="1"/>
    <col min="2056" max="2056" width="2.125" style="60" customWidth="1"/>
    <col min="2057" max="2057" width="6.125" style="60" customWidth="1"/>
    <col min="2058" max="2058" width="2.125" style="60" customWidth="1"/>
    <col min="2059" max="2059" width="6.125" style="60" customWidth="1"/>
    <col min="2060" max="2060" width="2.125" style="60" customWidth="1"/>
    <col min="2061" max="2061" width="6.125" style="60" customWidth="1"/>
    <col min="2062" max="2062" width="2.125" style="60" customWidth="1"/>
    <col min="2063" max="2063" width="6.125" style="60" customWidth="1"/>
    <col min="2064" max="2064" width="2.125" style="60" customWidth="1"/>
    <col min="2065" max="2065" width="6.125" style="60" customWidth="1"/>
    <col min="2066" max="2066" width="2.125" style="60" customWidth="1"/>
    <col min="2067" max="2067" width="6.125" style="60" customWidth="1"/>
    <col min="2068" max="2068" width="2.125" style="60" customWidth="1"/>
    <col min="2069" max="2069" width="6.125" style="60" customWidth="1"/>
    <col min="2070" max="2070" width="2.125" style="60" customWidth="1"/>
    <col min="2071" max="2071" width="6.125" style="60" customWidth="1"/>
    <col min="2072" max="2072" width="2.125" style="60" customWidth="1"/>
    <col min="2073" max="2073" width="6.125" style="60" customWidth="1"/>
    <col min="2074" max="2074" width="2.125" style="60" customWidth="1"/>
    <col min="2075" max="2075" width="6.125" style="60" customWidth="1"/>
    <col min="2076" max="2076" width="2.125" style="60" customWidth="1"/>
    <col min="2077" max="2077" width="6.125" style="60" customWidth="1"/>
    <col min="2078" max="2078" width="2.125" style="60" customWidth="1"/>
    <col min="2079" max="2079" width="6.125" style="60" customWidth="1"/>
    <col min="2080" max="2080" width="2.125" style="60" customWidth="1"/>
    <col min="2081" max="2081" width="6.125" style="60" customWidth="1"/>
    <col min="2082" max="2082" width="2.125" style="60" customWidth="1"/>
    <col min="2083" max="2083" width="6.125" style="60" customWidth="1"/>
    <col min="2084" max="2084" width="2.125" style="60" customWidth="1"/>
    <col min="2085" max="2085" width="6.125" style="60" customWidth="1"/>
    <col min="2086" max="2086" width="2.125" style="60" customWidth="1"/>
    <col min="2087" max="2087" width="6.125" style="60" customWidth="1"/>
    <col min="2088" max="2088" width="2.125" style="60" customWidth="1"/>
    <col min="2089" max="2089" width="6.125" style="60" customWidth="1"/>
    <col min="2090" max="2090" width="2.125" style="60" customWidth="1"/>
    <col min="2091" max="2091" width="6.125" style="60" customWidth="1"/>
    <col min="2092" max="2092" width="2.125" style="60" customWidth="1"/>
    <col min="2093" max="2093" width="6.125" style="60" customWidth="1"/>
    <col min="2094" max="2094" width="2.125" style="60" customWidth="1"/>
    <col min="2095" max="2095" width="6.125" style="60" customWidth="1"/>
    <col min="2096" max="2304" width="9" style="60" customWidth="1"/>
    <col min="2305" max="2305" width="3.375" style="60" customWidth="1"/>
    <col min="2306" max="2306" width="6" style="60" customWidth="1"/>
    <col min="2307" max="2307" width="1.375" style="60" customWidth="1"/>
    <col min="2308" max="2308" width="2.25" style="60" customWidth="1"/>
    <col min="2309" max="2309" width="2.375" style="60" customWidth="1"/>
    <col min="2310" max="2310" width="2.125" style="60" customWidth="1"/>
    <col min="2311" max="2311" width="6.125" style="60" customWidth="1"/>
    <col min="2312" max="2312" width="2.125" style="60" customWidth="1"/>
    <col min="2313" max="2313" width="6.125" style="60" customWidth="1"/>
    <col min="2314" max="2314" width="2.125" style="60" customWidth="1"/>
    <col min="2315" max="2315" width="6.125" style="60" customWidth="1"/>
    <col min="2316" max="2316" width="2.125" style="60" customWidth="1"/>
    <col min="2317" max="2317" width="6.125" style="60" customWidth="1"/>
    <col min="2318" max="2318" width="2.125" style="60" customWidth="1"/>
    <col min="2319" max="2319" width="6.125" style="60" customWidth="1"/>
    <col min="2320" max="2320" width="2.125" style="60" customWidth="1"/>
    <col min="2321" max="2321" width="6.125" style="60" customWidth="1"/>
    <col min="2322" max="2322" width="2.125" style="60" customWidth="1"/>
    <col min="2323" max="2323" width="6.125" style="60" customWidth="1"/>
    <col min="2324" max="2324" width="2.125" style="60" customWidth="1"/>
    <col min="2325" max="2325" width="6.125" style="60" customWidth="1"/>
    <col min="2326" max="2326" width="2.125" style="60" customWidth="1"/>
    <col min="2327" max="2327" width="6.125" style="60" customWidth="1"/>
    <col min="2328" max="2328" width="2.125" style="60" customWidth="1"/>
    <col min="2329" max="2329" width="6.125" style="60" customWidth="1"/>
    <col min="2330" max="2330" width="2.125" style="60" customWidth="1"/>
    <col min="2331" max="2331" width="6.125" style="60" customWidth="1"/>
    <col min="2332" max="2332" width="2.125" style="60" customWidth="1"/>
    <col min="2333" max="2333" width="6.125" style="60" customWidth="1"/>
    <col min="2334" max="2334" width="2.125" style="60" customWidth="1"/>
    <col min="2335" max="2335" width="6.125" style="60" customWidth="1"/>
    <col min="2336" max="2336" width="2.125" style="60" customWidth="1"/>
    <col min="2337" max="2337" width="6.125" style="60" customWidth="1"/>
    <col min="2338" max="2338" width="2.125" style="60" customWidth="1"/>
    <col min="2339" max="2339" width="6.125" style="60" customWidth="1"/>
    <col min="2340" max="2340" width="2.125" style="60" customWidth="1"/>
    <col min="2341" max="2341" width="6.125" style="60" customWidth="1"/>
    <col min="2342" max="2342" width="2.125" style="60" customWidth="1"/>
    <col min="2343" max="2343" width="6.125" style="60" customWidth="1"/>
    <col min="2344" max="2344" width="2.125" style="60" customWidth="1"/>
    <col min="2345" max="2345" width="6.125" style="60" customWidth="1"/>
    <col min="2346" max="2346" width="2.125" style="60" customWidth="1"/>
    <col min="2347" max="2347" width="6.125" style="60" customWidth="1"/>
    <col min="2348" max="2348" width="2.125" style="60" customWidth="1"/>
    <col min="2349" max="2349" width="6.125" style="60" customWidth="1"/>
    <col min="2350" max="2350" width="2.125" style="60" customWidth="1"/>
    <col min="2351" max="2351" width="6.125" style="60" customWidth="1"/>
    <col min="2352" max="2560" width="9" style="60" customWidth="1"/>
    <col min="2561" max="2561" width="3.375" style="60" customWidth="1"/>
    <col min="2562" max="2562" width="6" style="60" customWidth="1"/>
    <col min="2563" max="2563" width="1.375" style="60" customWidth="1"/>
    <col min="2564" max="2564" width="2.25" style="60" customWidth="1"/>
    <col min="2565" max="2565" width="2.375" style="60" customWidth="1"/>
    <col min="2566" max="2566" width="2.125" style="60" customWidth="1"/>
    <col min="2567" max="2567" width="6.125" style="60" customWidth="1"/>
    <col min="2568" max="2568" width="2.125" style="60" customWidth="1"/>
    <col min="2569" max="2569" width="6.125" style="60" customWidth="1"/>
    <col min="2570" max="2570" width="2.125" style="60" customWidth="1"/>
    <col min="2571" max="2571" width="6.125" style="60" customWidth="1"/>
    <col min="2572" max="2572" width="2.125" style="60" customWidth="1"/>
    <col min="2573" max="2573" width="6.125" style="60" customWidth="1"/>
    <col min="2574" max="2574" width="2.125" style="60" customWidth="1"/>
    <col min="2575" max="2575" width="6.125" style="60" customWidth="1"/>
    <col min="2576" max="2576" width="2.125" style="60" customWidth="1"/>
    <col min="2577" max="2577" width="6.125" style="60" customWidth="1"/>
    <col min="2578" max="2578" width="2.125" style="60" customWidth="1"/>
    <col min="2579" max="2579" width="6.125" style="60" customWidth="1"/>
    <col min="2580" max="2580" width="2.125" style="60" customWidth="1"/>
    <col min="2581" max="2581" width="6.125" style="60" customWidth="1"/>
    <col min="2582" max="2582" width="2.125" style="60" customWidth="1"/>
    <col min="2583" max="2583" width="6.125" style="60" customWidth="1"/>
    <col min="2584" max="2584" width="2.125" style="60" customWidth="1"/>
    <col min="2585" max="2585" width="6.125" style="60" customWidth="1"/>
    <col min="2586" max="2586" width="2.125" style="60" customWidth="1"/>
    <col min="2587" max="2587" width="6.125" style="60" customWidth="1"/>
    <col min="2588" max="2588" width="2.125" style="60" customWidth="1"/>
    <col min="2589" max="2589" width="6.125" style="60" customWidth="1"/>
    <col min="2590" max="2590" width="2.125" style="60" customWidth="1"/>
    <col min="2591" max="2591" width="6.125" style="60" customWidth="1"/>
    <col min="2592" max="2592" width="2.125" style="60" customWidth="1"/>
    <col min="2593" max="2593" width="6.125" style="60" customWidth="1"/>
    <col min="2594" max="2594" width="2.125" style="60" customWidth="1"/>
    <col min="2595" max="2595" width="6.125" style="60" customWidth="1"/>
    <col min="2596" max="2596" width="2.125" style="60" customWidth="1"/>
    <col min="2597" max="2597" width="6.125" style="60" customWidth="1"/>
    <col min="2598" max="2598" width="2.125" style="60" customWidth="1"/>
    <col min="2599" max="2599" width="6.125" style="60" customWidth="1"/>
    <col min="2600" max="2600" width="2.125" style="60" customWidth="1"/>
    <col min="2601" max="2601" width="6.125" style="60" customWidth="1"/>
    <col min="2602" max="2602" width="2.125" style="60" customWidth="1"/>
    <col min="2603" max="2603" width="6.125" style="60" customWidth="1"/>
    <col min="2604" max="2604" width="2.125" style="60" customWidth="1"/>
    <col min="2605" max="2605" width="6.125" style="60" customWidth="1"/>
    <col min="2606" max="2606" width="2.125" style="60" customWidth="1"/>
    <col min="2607" max="2607" width="6.125" style="60" customWidth="1"/>
    <col min="2608" max="2816" width="9" style="60" customWidth="1"/>
    <col min="2817" max="2817" width="3.375" style="60" customWidth="1"/>
    <col min="2818" max="2818" width="6" style="60" customWidth="1"/>
    <col min="2819" max="2819" width="1.375" style="60" customWidth="1"/>
    <col min="2820" max="2820" width="2.25" style="60" customWidth="1"/>
    <col min="2821" max="2821" width="2.375" style="60" customWidth="1"/>
    <col min="2822" max="2822" width="2.125" style="60" customWidth="1"/>
    <col min="2823" max="2823" width="6.125" style="60" customWidth="1"/>
    <col min="2824" max="2824" width="2.125" style="60" customWidth="1"/>
    <col min="2825" max="2825" width="6.125" style="60" customWidth="1"/>
    <col min="2826" max="2826" width="2.125" style="60" customWidth="1"/>
    <col min="2827" max="2827" width="6.125" style="60" customWidth="1"/>
    <col min="2828" max="2828" width="2.125" style="60" customWidth="1"/>
    <col min="2829" max="2829" width="6.125" style="60" customWidth="1"/>
    <col min="2830" max="2830" width="2.125" style="60" customWidth="1"/>
    <col min="2831" max="2831" width="6.125" style="60" customWidth="1"/>
    <col min="2832" max="2832" width="2.125" style="60" customWidth="1"/>
    <col min="2833" max="2833" width="6.125" style="60" customWidth="1"/>
    <col min="2834" max="2834" width="2.125" style="60" customWidth="1"/>
    <col min="2835" max="2835" width="6.125" style="60" customWidth="1"/>
    <col min="2836" max="2836" width="2.125" style="60" customWidth="1"/>
    <col min="2837" max="2837" width="6.125" style="60" customWidth="1"/>
    <col min="2838" max="2838" width="2.125" style="60" customWidth="1"/>
    <col min="2839" max="2839" width="6.125" style="60" customWidth="1"/>
    <col min="2840" max="2840" width="2.125" style="60" customWidth="1"/>
    <col min="2841" max="2841" width="6.125" style="60" customWidth="1"/>
    <col min="2842" max="2842" width="2.125" style="60" customWidth="1"/>
    <col min="2843" max="2843" width="6.125" style="60" customWidth="1"/>
    <col min="2844" max="2844" width="2.125" style="60" customWidth="1"/>
    <col min="2845" max="2845" width="6.125" style="60" customWidth="1"/>
    <col min="2846" max="2846" width="2.125" style="60" customWidth="1"/>
    <col min="2847" max="2847" width="6.125" style="60" customWidth="1"/>
    <col min="2848" max="2848" width="2.125" style="60" customWidth="1"/>
    <col min="2849" max="2849" width="6.125" style="60" customWidth="1"/>
    <col min="2850" max="2850" width="2.125" style="60" customWidth="1"/>
    <col min="2851" max="2851" width="6.125" style="60" customWidth="1"/>
    <col min="2852" max="2852" width="2.125" style="60" customWidth="1"/>
    <col min="2853" max="2853" width="6.125" style="60" customWidth="1"/>
    <col min="2854" max="2854" width="2.125" style="60" customWidth="1"/>
    <col min="2855" max="2855" width="6.125" style="60" customWidth="1"/>
    <col min="2856" max="2856" width="2.125" style="60" customWidth="1"/>
    <col min="2857" max="2857" width="6.125" style="60" customWidth="1"/>
    <col min="2858" max="2858" width="2.125" style="60" customWidth="1"/>
    <col min="2859" max="2859" width="6.125" style="60" customWidth="1"/>
    <col min="2860" max="2860" width="2.125" style="60" customWidth="1"/>
    <col min="2861" max="2861" width="6.125" style="60" customWidth="1"/>
    <col min="2862" max="2862" width="2.125" style="60" customWidth="1"/>
    <col min="2863" max="2863" width="6.125" style="60" customWidth="1"/>
    <col min="2864" max="3072" width="9" style="60" customWidth="1"/>
    <col min="3073" max="3073" width="3.375" style="60" customWidth="1"/>
    <col min="3074" max="3074" width="6" style="60" customWidth="1"/>
    <col min="3075" max="3075" width="1.375" style="60" customWidth="1"/>
    <col min="3076" max="3076" width="2.25" style="60" customWidth="1"/>
    <col min="3077" max="3077" width="2.375" style="60" customWidth="1"/>
    <col min="3078" max="3078" width="2.125" style="60" customWidth="1"/>
    <col min="3079" max="3079" width="6.125" style="60" customWidth="1"/>
    <col min="3080" max="3080" width="2.125" style="60" customWidth="1"/>
    <col min="3081" max="3081" width="6.125" style="60" customWidth="1"/>
    <col min="3082" max="3082" width="2.125" style="60" customWidth="1"/>
    <col min="3083" max="3083" width="6.125" style="60" customWidth="1"/>
    <col min="3084" max="3084" width="2.125" style="60" customWidth="1"/>
    <col min="3085" max="3085" width="6.125" style="60" customWidth="1"/>
    <col min="3086" max="3086" width="2.125" style="60" customWidth="1"/>
    <col min="3087" max="3087" width="6.125" style="60" customWidth="1"/>
    <col min="3088" max="3088" width="2.125" style="60" customWidth="1"/>
    <col min="3089" max="3089" width="6.125" style="60" customWidth="1"/>
    <col min="3090" max="3090" width="2.125" style="60" customWidth="1"/>
    <col min="3091" max="3091" width="6.125" style="60" customWidth="1"/>
    <col min="3092" max="3092" width="2.125" style="60" customWidth="1"/>
    <col min="3093" max="3093" width="6.125" style="60" customWidth="1"/>
    <col min="3094" max="3094" width="2.125" style="60" customWidth="1"/>
    <col min="3095" max="3095" width="6.125" style="60" customWidth="1"/>
    <col min="3096" max="3096" width="2.125" style="60" customWidth="1"/>
    <col min="3097" max="3097" width="6.125" style="60" customWidth="1"/>
    <col min="3098" max="3098" width="2.125" style="60" customWidth="1"/>
    <col min="3099" max="3099" width="6.125" style="60" customWidth="1"/>
    <col min="3100" max="3100" width="2.125" style="60" customWidth="1"/>
    <col min="3101" max="3101" width="6.125" style="60" customWidth="1"/>
    <col min="3102" max="3102" width="2.125" style="60" customWidth="1"/>
    <col min="3103" max="3103" width="6.125" style="60" customWidth="1"/>
    <col min="3104" max="3104" width="2.125" style="60" customWidth="1"/>
    <col min="3105" max="3105" width="6.125" style="60" customWidth="1"/>
    <col min="3106" max="3106" width="2.125" style="60" customWidth="1"/>
    <col min="3107" max="3107" width="6.125" style="60" customWidth="1"/>
    <col min="3108" max="3108" width="2.125" style="60" customWidth="1"/>
    <col min="3109" max="3109" width="6.125" style="60" customWidth="1"/>
    <col min="3110" max="3110" width="2.125" style="60" customWidth="1"/>
    <col min="3111" max="3111" width="6.125" style="60" customWidth="1"/>
    <col min="3112" max="3112" width="2.125" style="60" customWidth="1"/>
    <col min="3113" max="3113" width="6.125" style="60" customWidth="1"/>
    <col min="3114" max="3114" width="2.125" style="60" customWidth="1"/>
    <col min="3115" max="3115" width="6.125" style="60" customWidth="1"/>
    <col min="3116" max="3116" width="2.125" style="60" customWidth="1"/>
    <col min="3117" max="3117" width="6.125" style="60" customWidth="1"/>
    <col min="3118" max="3118" width="2.125" style="60" customWidth="1"/>
    <col min="3119" max="3119" width="6.125" style="60" customWidth="1"/>
    <col min="3120" max="3328" width="9" style="60" customWidth="1"/>
    <col min="3329" max="3329" width="3.375" style="60" customWidth="1"/>
    <col min="3330" max="3330" width="6" style="60" customWidth="1"/>
    <col min="3331" max="3331" width="1.375" style="60" customWidth="1"/>
    <col min="3332" max="3332" width="2.25" style="60" customWidth="1"/>
    <col min="3333" max="3333" width="2.375" style="60" customWidth="1"/>
    <col min="3334" max="3334" width="2.125" style="60" customWidth="1"/>
    <col min="3335" max="3335" width="6.125" style="60" customWidth="1"/>
    <col min="3336" max="3336" width="2.125" style="60" customWidth="1"/>
    <col min="3337" max="3337" width="6.125" style="60" customWidth="1"/>
    <col min="3338" max="3338" width="2.125" style="60" customWidth="1"/>
    <col min="3339" max="3339" width="6.125" style="60" customWidth="1"/>
    <col min="3340" max="3340" width="2.125" style="60" customWidth="1"/>
    <col min="3341" max="3341" width="6.125" style="60" customWidth="1"/>
    <col min="3342" max="3342" width="2.125" style="60" customWidth="1"/>
    <col min="3343" max="3343" width="6.125" style="60" customWidth="1"/>
    <col min="3344" max="3344" width="2.125" style="60" customWidth="1"/>
    <col min="3345" max="3345" width="6.125" style="60" customWidth="1"/>
    <col min="3346" max="3346" width="2.125" style="60" customWidth="1"/>
    <col min="3347" max="3347" width="6.125" style="60" customWidth="1"/>
    <col min="3348" max="3348" width="2.125" style="60" customWidth="1"/>
    <col min="3349" max="3349" width="6.125" style="60" customWidth="1"/>
    <col min="3350" max="3350" width="2.125" style="60" customWidth="1"/>
    <col min="3351" max="3351" width="6.125" style="60" customWidth="1"/>
    <col min="3352" max="3352" width="2.125" style="60" customWidth="1"/>
    <col min="3353" max="3353" width="6.125" style="60" customWidth="1"/>
    <col min="3354" max="3354" width="2.125" style="60" customWidth="1"/>
    <col min="3355" max="3355" width="6.125" style="60" customWidth="1"/>
    <col min="3356" max="3356" width="2.125" style="60" customWidth="1"/>
    <col min="3357" max="3357" width="6.125" style="60" customWidth="1"/>
    <col min="3358" max="3358" width="2.125" style="60" customWidth="1"/>
    <col min="3359" max="3359" width="6.125" style="60" customWidth="1"/>
    <col min="3360" max="3360" width="2.125" style="60" customWidth="1"/>
    <col min="3361" max="3361" width="6.125" style="60" customWidth="1"/>
    <col min="3362" max="3362" width="2.125" style="60" customWidth="1"/>
    <col min="3363" max="3363" width="6.125" style="60" customWidth="1"/>
    <col min="3364" max="3364" width="2.125" style="60" customWidth="1"/>
    <col min="3365" max="3365" width="6.125" style="60" customWidth="1"/>
    <col min="3366" max="3366" width="2.125" style="60" customWidth="1"/>
    <col min="3367" max="3367" width="6.125" style="60" customWidth="1"/>
    <col min="3368" max="3368" width="2.125" style="60" customWidth="1"/>
    <col min="3369" max="3369" width="6.125" style="60" customWidth="1"/>
    <col min="3370" max="3370" width="2.125" style="60" customWidth="1"/>
    <col min="3371" max="3371" width="6.125" style="60" customWidth="1"/>
    <col min="3372" max="3372" width="2.125" style="60" customWidth="1"/>
    <col min="3373" max="3373" width="6.125" style="60" customWidth="1"/>
    <col min="3374" max="3374" width="2.125" style="60" customWidth="1"/>
    <col min="3375" max="3375" width="6.125" style="60" customWidth="1"/>
    <col min="3376" max="3584" width="9" style="60" customWidth="1"/>
    <col min="3585" max="3585" width="3.375" style="60" customWidth="1"/>
    <col min="3586" max="3586" width="6" style="60" customWidth="1"/>
    <col min="3587" max="3587" width="1.375" style="60" customWidth="1"/>
    <col min="3588" max="3588" width="2.25" style="60" customWidth="1"/>
    <col min="3589" max="3589" width="2.375" style="60" customWidth="1"/>
    <col min="3590" max="3590" width="2.125" style="60" customWidth="1"/>
    <col min="3591" max="3591" width="6.125" style="60" customWidth="1"/>
    <col min="3592" max="3592" width="2.125" style="60" customWidth="1"/>
    <col min="3593" max="3593" width="6.125" style="60" customWidth="1"/>
    <col min="3594" max="3594" width="2.125" style="60" customWidth="1"/>
    <col min="3595" max="3595" width="6.125" style="60" customWidth="1"/>
    <col min="3596" max="3596" width="2.125" style="60" customWidth="1"/>
    <col min="3597" max="3597" width="6.125" style="60" customWidth="1"/>
    <col min="3598" max="3598" width="2.125" style="60" customWidth="1"/>
    <col min="3599" max="3599" width="6.125" style="60" customWidth="1"/>
    <col min="3600" max="3600" width="2.125" style="60" customWidth="1"/>
    <col min="3601" max="3601" width="6.125" style="60" customWidth="1"/>
    <col min="3602" max="3602" width="2.125" style="60" customWidth="1"/>
    <col min="3603" max="3603" width="6.125" style="60" customWidth="1"/>
    <col min="3604" max="3604" width="2.125" style="60" customWidth="1"/>
    <col min="3605" max="3605" width="6.125" style="60" customWidth="1"/>
    <col min="3606" max="3606" width="2.125" style="60" customWidth="1"/>
    <col min="3607" max="3607" width="6.125" style="60" customWidth="1"/>
    <col min="3608" max="3608" width="2.125" style="60" customWidth="1"/>
    <col min="3609" max="3609" width="6.125" style="60" customWidth="1"/>
    <col min="3610" max="3610" width="2.125" style="60" customWidth="1"/>
    <col min="3611" max="3611" width="6.125" style="60" customWidth="1"/>
    <col min="3612" max="3612" width="2.125" style="60" customWidth="1"/>
    <col min="3613" max="3613" width="6.125" style="60" customWidth="1"/>
    <col min="3614" max="3614" width="2.125" style="60" customWidth="1"/>
    <col min="3615" max="3615" width="6.125" style="60" customWidth="1"/>
    <col min="3616" max="3616" width="2.125" style="60" customWidth="1"/>
    <col min="3617" max="3617" width="6.125" style="60" customWidth="1"/>
    <col min="3618" max="3618" width="2.125" style="60" customWidth="1"/>
    <col min="3619" max="3619" width="6.125" style="60" customWidth="1"/>
    <col min="3620" max="3620" width="2.125" style="60" customWidth="1"/>
    <col min="3621" max="3621" width="6.125" style="60" customWidth="1"/>
    <col min="3622" max="3622" width="2.125" style="60" customWidth="1"/>
    <col min="3623" max="3623" width="6.125" style="60" customWidth="1"/>
    <col min="3624" max="3624" width="2.125" style="60" customWidth="1"/>
    <col min="3625" max="3625" width="6.125" style="60" customWidth="1"/>
    <col min="3626" max="3626" width="2.125" style="60" customWidth="1"/>
    <col min="3627" max="3627" width="6.125" style="60" customWidth="1"/>
    <col min="3628" max="3628" width="2.125" style="60" customWidth="1"/>
    <col min="3629" max="3629" width="6.125" style="60" customWidth="1"/>
    <col min="3630" max="3630" width="2.125" style="60" customWidth="1"/>
    <col min="3631" max="3631" width="6.125" style="60" customWidth="1"/>
    <col min="3632" max="3840" width="9" style="60" customWidth="1"/>
    <col min="3841" max="3841" width="3.375" style="60" customWidth="1"/>
    <col min="3842" max="3842" width="6" style="60" customWidth="1"/>
    <col min="3843" max="3843" width="1.375" style="60" customWidth="1"/>
    <col min="3844" max="3844" width="2.25" style="60" customWidth="1"/>
    <col min="3845" max="3845" width="2.375" style="60" customWidth="1"/>
    <col min="3846" max="3846" width="2.125" style="60" customWidth="1"/>
    <col min="3847" max="3847" width="6.125" style="60" customWidth="1"/>
    <col min="3848" max="3848" width="2.125" style="60" customWidth="1"/>
    <col min="3849" max="3849" width="6.125" style="60" customWidth="1"/>
    <col min="3850" max="3850" width="2.125" style="60" customWidth="1"/>
    <col min="3851" max="3851" width="6.125" style="60" customWidth="1"/>
    <col min="3852" max="3852" width="2.125" style="60" customWidth="1"/>
    <col min="3853" max="3853" width="6.125" style="60" customWidth="1"/>
    <col min="3854" max="3854" width="2.125" style="60" customWidth="1"/>
    <col min="3855" max="3855" width="6.125" style="60" customWidth="1"/>
    <col min="3856" max="3856" width="2.125" style="60" customWidth="1"/>
    <col min="3857" max="3857" width="6.125" style="60" customWidth="1"/>
    <col min="3858" max="3858" width="2.125" style="60" customWidth="1"/>
    <col min="3859" max="3859" width="6.125" style="60" customWidth="1"/>
    <col min="3860" max="3860" width="2.125" style="60" customWidth="1"/>
    <col min="3861" max="3861" width="6.125" style="60" customWidth="1"/>
    <col min="3862" max="3862" width="2.125" style="60" customWidth="1"/>
    <col min="3863" max="3863" width="6.125" style="60" customWidth="1"/>
    <col min="3864" max="3864" width="2.125" style="60" customWidth="1"/>
    <col min="3865" max="3865" width="6.125" style="60" customWidth="1"/>
    <col min="3866" max="3866" width="2.125" style="60" customWidth="1"/>
    <col min="3867" max="3867" width="6.125" style="60" customWidth="1"/>
    <col min="3868" max="3868" width="2.125" style="60" customWidth="1"/>
    <col min="3869" max="3869" width="6.125" style="60" customWidth="1"/>
    <col min="3870" max="3870" width="2.125" style="60" customWidth="1"/>
    <col min="3871" max="3871" width="6.125" style="60" customWidth="1"/>
    <col min="3872" max="3872" width="2.125" style="60" customWidth="1"/>
    <col min="3873" max="3873" width="6.125" style="60" customWidth="1"/>
    <col min="3874" max="3874" width="2.125" style="60" customWidth="1"/>
    <col min="3875" max="3875" width="6.125" style="60" customWidth="1"/>
    <col min="3876" max="3876" width="2.125" style="60" customWidth="1"/>
    <col min="3877" max="3877" width="6.125" style="60" customWidth="1"/>
    <col min="3878" max="3878" width="2.125" style="60" customWidth="1"/>
    <col min="3879" max="3879" width="6.125" style="60" customWidth="1"/>
    <col min="3880" max="3880" width="2.125" style="60" customWidth="1"/>
    <col min="3881" max="3881" width="6.125" style="60" customWidth="1"/>
    <col min="3882" max="3882" width="2.125" style="60" customWidth="1"/>
    <col min="3883" max="3883" width="6.125" style="60" customWidth="1"/>
    <col min="3884" max="3884" width="2.125" style="60" customWidth="1"/>
    <col min="3885" max="3885" width="6.125" style="60" customWidth="1"/>
    <col min="3886" max="3886" width="2.125" style="60" customWidth="1"/>
    <col min="3887" max="3887" width="6.125" style="60" customWidth="1"/>
    <col min="3888" max="4096" width="9" style="60" customWidth="1"/>
    <col min="4097" max="4097" width="3.375" style="60" customWidth="1"/>
    <col min="4098" max="4098" width="6" style="60" customWidth="1"/>
    <col min="4099" max="4099" width="1.375" style="60" customWidth="1"/>
    <col min="4100" max="4100" width="2.25" style="60" customWidth="1"/>
    <col min="4101" max="4101" width="2.375" style="60" customWidth="1"/>
    <col min="4102" max="4102" width="2.125" style="60" customWidth="1"/>
    <col min="4103" max="4103" width="6.125" style="60" customWidth="1"/>
    <col min="4104" max="4104" width="2.125" style="60" customWidth="1"/>
    <col min="4105" max="4105" width="6.125" style="60" customWidth="1"/>
    <col min="4106" max="4106" width="2.125" style="60" customWidth="1"/>
    <col min="4107" max="4107" width="6.125" style="60" customWidth="1"/>
    <col min="4108" max="4108" width="2.125" style="60" customWidth="1"/>
    <col min="4109" max="4109" width="6.125" style="60" customWidth="1"/>
    <col min="4110" max="4110" width="2.125" style="60" customWidth="1"/>
    <col min="4111" max="4111" width="6.125" style="60" customWidth="1"/>
    <col min="4112" max="4112" width="2.125" style="60" customWidth="1"/>
    <col min="4113" max="4113" width="6.125" style="60" customWidth="1"/>
    <col min="4114" max="4114" width="2.125" style="60" customWidth="1"/>
    <col min="4115" max="4115" width="6.125" style="60" customWidth="1"/>
    <col min="4116" max="4116" width="2.125" style="60" customWidth="1"/>
    <col min="4117" max="4117" width="6.125" style="60" customWidth="1"/>
    <col min="4118" max="4118" width="2.125" style="60" customWidth="1"/>
    <col min="4119" max="4119" width="6.125" style="60" customWidth="1"/>
    <col min="4120" max="4120" width="2.125" style="60" customWidth="1"/>
    <col min="4121" max="4121" width="6.125" style="60" customWidth="1"/>
    <col min="4122" max="4122" width="2.125" style="60" customWidth="1"/>
    <col min="4123" max="4123" width="6.125" style="60" customWidth="1"/>
    <col min="4124" max="4124" width="2.125" style="60" customWidth="1"/>
    <col min="4125" max="4125" width="6.125" style="60" customWidth="1"/>
    <col min="4126" max="4126" width="2.125" style="60" customWidth="1"/>
    <col min="4127" max="4127" width="6.125" style="60" customWidth="1"/>
    <col min="4128" max="4128" width="2.125" style="60" customWidth="1"/>
    <col min="4129" max="4129" width="6.125" style="60" customWidth="1"/>
    <col min="4130" max="4130" width="2.125" style="60" customWidth="1"/>
    <col min="4131" max="4131" width="6.125" style="60" customWidth="1"/>
    <col min="4132" max="4132" width="2.125" style="60" customWidth="1"/>
    <col min="4133" max="4133" width="6.125" style="60" customWidth="1"/>
    <col min="4134" max="4134" width="2.125" style="60" customWidth="1"/>
    <col min="4135" max="4135" width="6.125" style="60" customWidth="1"/>
    <col min="4136" max="4136" width="2.125" style="60" customWidth="1"/>
    <col min="4137" max="4137" width="6.125" style="60" customWidth="1"/>
    <col min="4138" max="4138" width="2.125" style="60" customWidth="1"/>
    <col min="4139" max="4139" width="6.125" style="60" customWidth="1"/>
    <col min="4140" max="4140" width="2.125" style="60" customWidth="1"/>
    <col min="4141" max="4141" width="6.125" style="60" customWidth="1"/>
    <col min="4142" max="4142" width="2.125" style="60" customWidth="1"/>
    <col min="4143" max="4143" width="6.125" style="60" customWidth="1"/>
    <col min="4144" max="4352" width="9" style="60" customWidth="1"/>
    <col min="4353" max="4353" width="3.375" style="60" customWidth="1"/>
    <col min="4354" max="4354" width="6" style="60" customWidth="1"/>
    <col min="4355" max="4355" width="1.375" style="60" customWidth="1"/>
    <col min="4356" max="4356" width="2.25" style="60" customWidth="1"/>
    <col min="4357" max="4357" width="2.375" style="60" customWidth="1"/>
    <col min="4358" max="4358" width="2.125" style="60" customWidth="1"/>
    <col min="4359" max="4359" width="6.125" style="60" customWidth="1"/>
    <col min="4360" max="4360" width="2.125" style="60" customWidth="1"/>
    <col min="4361" max="4361" width="6.125" style="60" customWidth="1"/>
    <col min="4362" max="4362" width="2.125" style="60" customWidth="1"/>
    <col min="4363" max="4363" width="6.125" style="60" customWidth="1"/>
    <col min="4364" max="4364" width="2.125" style="60" customWidth="1"/>
    <col min="4365" max="4365" width="6.125" style="60" customWidth="1"/>
    <col min="4366" max="4366" width="2.125" style="60" customWidth="1"/>
    <col min="4367" max="4367" width="6.125" style="60" customWidth="1"/>
    <col min="4368" max="4368" width="2.125" style="60" customWidth="1"/>
    <col min="4369" max="4369" width="6.125" style="60" customWidth="1"/>
    <col min="4370" max="4370" width="2.125" style="60" customWidth="1"/>
    <col min="4371" max="4371" width="6.125" style="60" customWidth="1"/>
    <col min="4372" max="4372" width="2.125" style="60" customWidth="1"/>
    <col min="4373" max="4373" width="6.125" style="60" customWidth="1"/>
    <col min="4374" max="4374" width="2.125" style="60" customWidth="1"/>
    <col min="4375" max="4375" width="6.125" style="60" customWidth="1"/>
    <col min="4376" max="4376" width="2.125" style="60" customWidth="1"/>
    <col min="4377" max="4377" width="6.125" style="60" customWidth="1"/>
    <col min="4378" max="4378" width="2.125" style="60" customWidth="1"/>
    <col min="4379" max="4379" width="6.125" style="60" customWidth="1"/>
    <col min="4380" max="4380" width="2.125" style="60" customWidth="1"/>
    <col min="4381" max="4381" width="6.125" style="60" customWidth="1"/>
    <col min="4382" max="4382" width="2.125" style="60" customWidth="1"/>
    <col min="4383" max="4383" width="6.125" style="60" customWidth="1"/>
    <col min="4384" max="4384" width="2.125" style="60" customWidth="1"/>
    <col min="4385" max="4385" width="6.125" style="60" customWidth="1"/>
    <col min="4386" max="4386" width="2.125" style="60" customWidth="1"/>
    <col min="4387" max="4387" width="6.125" style="60" customWidth="1"/>
    <col min="4388" max="4388" width="2.125" style="60" customWidth="1"/>
    <col min="4389" max="4389" width="6.125" style="60" customWidth="1"/>
    <col min="4390" max="4390" width="2.125" style="60" customWidth="1"/>
    <col min="4391" max="4391" width="6.125" style="60" customWidth="1"/>
    <col min="4392" max="4392" width="2.125" style="60" customWidth="1"/>
    <col min="4393" max="4393" width="6.125" style="60" customWidth="1"/>
    <col min="4394" max="4394" width="2.125" style="60" customWidth="1"/>
    <col min="4395" max="4395" width="6.125" style="60" customWidth="1"/>
    <col min="4396" max="4396" width="2.125" style="60" customWidth="1"/>
    <col min="4397" max="4397" width="6.125" style="60" customWidth="1"/>
    <col min="4398" max="4398" width="2.125" style="60" customWidth="1"/>
    <col min="4399" max="4399" width="6.125" style="60" customWidth="1"/>
    <col min="4400" max="4608" width="9" style="60" customWidth="1"/>
    <col min="4609" max="4609" width="3.375" style="60" customWidth="1"/>
    <col min="4610" max="4610" width="6" style="60" customWidth="1"/>
    <col min="4611" max="4611" width="1.375" style="60" customWidth="1"/>
    <col min="4612" max="4612" width="2.25" style="60" customWidth="1"/>
    <col min="4613" max="4613" width="2.375" style="60" customWidth="1"/>
    <col min="4614" max="4614" width="2.125" style="60" customWidth="1"/>
    <col min="4615" max="4615" width="6.125" style="60" customWidth="1"/>
    <col min="4616" max="4616" width="2.125" style="60" customWidth="1"/>
    <col min="4617" max="4617" width="6.125" style="60" customWidth="1"/>
    <col min="4618" max="4618" width="2.125" style="60" customWidth="1"/>
    <col min="4619" max="4619" width="6.125" style="60" customWidth="1"/>
    <col min="4620" max="4620" width="2.125" style="60" customWidth="1"/>
    <col min="4621" max="4621" width="6.125" style="60" customWidth="1"/>
    <col min="4622" max="4622" width="2.125" style="60" customWidth="1"/>
    <col min="4623" max="4623" width="6.125" style="60" customWidth="1"/>
    <col min="4624" max="4624" width="2.125" style="60" customWidth="1"/>
    <col min="4625" max="4625" width="6.125" style="60" customWidth="1"/>
    <col min="4626" max="4626" width="2.125" style="60" customWidth="1"/>
    <col min="4627" max="4627" width="6.125" style="60" customWidth="1"/>
    <col min="4628" max="4628" width="2.125" style="60" customWidth="1"/>
    <col min="4629" max="4629" width="6.125" style="60" customWidth="1"/>
    <col min="4630" max="4630" width="2.125" style="60" customWidth="1"/>
    <col min="4631" max="4631" width="6.125" style="60" customWidth="1"/>
    <col min="4632" max="4632" width="2.125" style="60" customWidth="1"/>
    <col min="4633" max="4633" width="6.125" style="60" customWidth="1"/>
    <col min="4634" max="4634" width="2.125" style="60" customWidth="1"/>
    <col min="4635" max="4635" width="6.125" style="60" customWidth="1"/>
    <col min="4636" max="4636" width="2.125" style="60" customWidth="1"/>
    <col min="4637" max="4637" width="6.125" style="60" customWidth="1"/>
    <col min="4638" max="4638" width="2.125" style="60" customWidth="1"/>
    <col min="4639" max="4639" width="6.125" style="60" customWidth="1"/>
    <col min="4640" max="4640" width="2.125" style="60" customWidth="1"/>
    <col min="4641" max="4641" width="6.125" style="60" customWidth="1"/>
    <col min="4642" max="4642" width="2.125" style="60" customWidth="1"/>
    <col min="4643" max="4643" width="6.125" style="60" customWidth="1"/>
    <col min="4644" max="4644" width="2.125" style="60" customWidth="1"/>
    <col min="4645" max="4645" width="6.125" style="60" customWidth="1"/>
    <col min="4646" max="4646" width="2.125" style="60" customWidth="1"/>
    <col min="4647" max="4647" width="6.125" style="60" customWidth="1"/>
    <col min="4648" max="4648" width="2.125" style="60" customWidth="1"/>
    <col min="4649" max="4649" width="6.125" style="60" customWidth="1"/>
    <col min="4650" max="4650" width="2.125" style="60" customWidth="1"/>
    <col min="4651" max="4651" width="6.125" style="60" customWidth="1"/>
    <col min="4652" max="4652" width="2.125" style="60" customWidth="1"/>
    <col min="4653" max="4653" width="6.125" style="60" customWidth="1"/>
    <col min="4654" max="4654" width="2.125" style="60" customWidth="1"/>
    <col min="4655" max="4655" width="6.125" style="60" customWidth="1"/>
    <col min="4656" max="4864" width="9" style="60" customWidth="1"/>
    <col min="4865" max="4865" width="3.375" style="60" customWidth="1"/>
    <col min="4866" max="4866" width="6" style="60" customWidth="1"/>
    <col min="4867" max="4867" width="1.375" style="60" customWidth="1"/>
    <col min="4868" max="4868" width="2.25" style="60" customWidth="1"/>
    <col min="4869" max="4869" width="2.375" style="60" customWidth="1"/>
    <col min="4870" max="4870" width="2.125" style="60" customWidth="1"/>
    <col min="4871" max="4871" width="6.125" style="60" customWidth="1"/>
    <col min="4872" max="4872" width="2.125" style="60" customWidth="1"/>
    <col min="4873" max="4873" width="6.125" style="60" customWidth="1"/>
    <col min="4874" max="4874" width="2.125" style="60" customWidth="1"/>
    <col min="4875" max="4875" width="6.125" style="60" customWidth="1"/>
    <col min="4876" max="4876" width="2.125" style="60" customWidth="1"/>
    <col min="4877" max="4877" width="6.125" style="60" customWidth="1"/>
    <col min="4878" max="4878" width="2.125" style="60" customWidth="1"/>
    <col min="4879" max="4879" width="6.125" style="60" customWidth="1"/>
    <col min="4880" max="4880" width="2.125" style="60" customWidth="1"/>
    <col min="4881" max="4881" width="6.125" style="60" customWidth="1"/>
    <col min="4882" max="4882" width="2.125" style="60" customWidth="1"/>
    <col min="4883" max="4883" width="6.125" style="60" customWidth="1"/>
    <col min="4884" max="4884" width="2.125" style="60" customWidth="1"/>
    <col min="4885" max="4885" width="6.125" style="60" customWidth="1"/>
    <col min="4886" max="4886" width="2.125" style="60" customWidth="1"/>
    <col min="4887" max="4887" width="6.125" style="60" customWidth="1"/>
    <col min="4888" max="4888" width="2.125" style="60" customWidth="1"/>
    <col min="4889" max="4889" width="6.125" style="60" customWidth="1"/>
    <col min="4890" max="4890" width="2.125" style="60" customWidth="1"/>
    <col min="4891" max="4891" width="6.125" style="60" customWidth="1"/>
    <col min="4892" max="4892" width="2.125" style="60" customWidth="1"/>
    <col min="4893" max="4893" width="6.125" style="60" customWidth="1"/>
    <col min="4894" max="4894" width="2.125" style="60" customWidth="1"/>
    <col min="4895" max="4895" width="6.125" style="60" customWidth="1"/>
    <col min="4896" max="4896" width="2.125" style="60" customWidth="1"/>
    <col min="4897" max="4897" width="6.125" style="60" customWidth="1"/>
    <col min="4898" max="4898" width="2.125" style="60" customWidth="1"/>
    <col min="4899" max="4899" width="6.125" style="60" customWidth="1"/>
    <col min="4900" max="4900" width="2.125" style="60" customWidth="1"/>
    <col min="4901" max="4901" width="6.125" style="60" customWidth="1"/>
    <col min="4902" max="4902" width="2.125" style="60" customWidth="1"/>
    <col min="4903" max="4903" width="6.125" style="60" customWidth="1"/>
    <col min="4904" max="4904" width="2.125" style="60" customWidth="1"/>
    <col min="4905" max="4905" width="6.125" style="60" customWidth="1"/>
    <col min="4906" max="4906" width="2.125" style="60" customWidth="1"/>
    <col min="4907" max="4907" width="6.125" style="60" customWidth="1"/>
    <col min="4908" max="4908" width="2.125" style="60" customWidth="1"/>
    <col min="4909" max="4909" width="6.125" style="60" customWidth="1"/>
    <col min="4910" max="4910" width="2.125" style="60" customWidth="1"/>
    <col min="4911" max="4911" width="6.125" style="60" customWidth="1"/>
    <col min="4912" max="5120" width="9" style="60" customWidth="1"/>
    <col min="5121" max="5121" width="3.375" style="60" customWidth="1"/>
    <col min="5122" max="5122" width="6" style="60" customWidth="1"/>
    <col min="5123" max="5123" width="1.375" style="60" customWidth="1"/>
    <col min="5124" max="5124" width="2.25" style="60" customWidth="1"/>
    <col min="5125" max="5125" width="2.375" style="60" customWidth="1"/>
    <col min="5126" max="5126" width="2.125" style="60" customWidth="1"/>
    <col min="5127" max="5127" width="6.125" style="60" customWidth="1"/>
    <col min="5128" max="5128" width="2.125" style="60" customWidth="1"/>
    <col min="5129" max="5129" width="6.125" style="60" customWidth="1"/>
    <col min="5130" max="5130" width="2.125" style="60" customWidth="1"/>
    <col min="5131" max="5131" width="6.125" style="60" customWidth="1"/>
    <col min="5132" max="5132" width="2.125" style="60" customWidth="1"/>
    <col min="5133" max="5133" width="6.125" style="60" customWidth="1"/>
    <col min="5134" max="5134" width="2.125" style="60" customWidth="1"/>
    <col min="5135" max="5135" width="6.125" style="60" customWidth="1"/>
    <col min="5136" max="5136" width="2.125" style="60" customWidth="1"/>
    <col min="5137" max="5137" width="6.125" style="60" customWidth="1"/>
    <col min="5138" max="5138" width="2.125" style="60" customWidth="1"/>
    <col min="5139" max="5139" width="6.125" style="60" customWidth="1"/>
    <col min="5140" max="5140" width="2.125" style="60" customWidth="1"/>
    <col min="5141" max="5141" width="6.125" style="60" customWidth="1"/>
    <col min="5142" max="5142" width="2.125" style="60" customWidth="1"/>
    <col min="5143" max="5143" width="6.125" style="60" customWidth="1"/>
    <col min="5144" max="5144" width="2.125" style="60" customWidth="1"/>
    <col min="5145" max="5145" width="6.125" style="60" customWidth="1"/>
    <col min="5146" max="5146" width="2.125" style="60" customWidth="1"/>
    <col min="5147" max="5147" width="6.125" style="60" customWidth="1"/>
    <col min="5148" max="5148" width="2.125" style="60" customWidth="1"/>
    <col min="5149" max="5149" width="6.125" style="60" customWidth="1"/>
    <col min="5150" max="5150" width="2.125" style="60" customWidth="1"/>
    <col min="5151" max="5151" width="6.125" style="60" customWidth="1"/>
    <col min="5152" max="5152" width="2.125" style="60" customWidth="1"/>
    <col min="5153" max="5153" width="6.125" style="60" customWidth="1"/>
    <col min="5154" max="5154" width="2.125" style="60" customWidth="1"/>
    <col min="5155" max="5155" width="6.125" style="60" customWidth="1"/>
    <col min="5156" max="5156" width="2.125" style="60" customWidth="1"/>
    <col min="5157" max="5157" width="6.125" style="60" customWidth="1"/>
    <col min="5158" max="5158" width="2.125" style="60" customWidth="1"/>
    <col min="5159" max="5159" width="6.125" style="60" customWidth="1"/>
    <col min="5160" max="5160" width="2.125" style="60" customWidth="1"/>
    <col min="5161" max="5161" width="6.125" style="60" customWidth="1"/>
    <col min="5162" max="5162" width="2.125" style="60" customWidth="1"/>
    <col min="5163" max="5163" width="6.125" style="60" customWidth="1"/>
    <col min="5164" max="5164" width="2.125" style="60" customWidth="1"/>
    <col min="5165" max="5165" width="6.125" style="60" customWidth="1"/>
    <col min="5166" max="5166" width="2.125" style="60" customWidth="1"/>
    <col min="5167" max="5167" width="6.125" style="60" customWidth="1"/>
    <col min="5168" max="5376" width="9" style="60" customWidth="1"/>
    <col min="5377" max="5377" width="3.375" style="60" customWidth="1"/>
    <col min="5378" max="5378" width="6" style="60" customWidth="1"/>
    <col min="5379" max="5379" width="1.375" style="60" customWidth="1"/>
    <col min="5380" max="5380" width="2.25" style="60" customWidth="1"/>
    <col min="5381" max="5381" width="2.375" style="60" customWidth="1"/>
    <col min="5382" max="5382" width="2.125" style="60" customWidth="1"/>
    <col min="5383" max="5383" width="6.125" style="60" customWidth="1"/>
    <col min="5384" max="5384" width="2.125" style="60" customWidth="1"/>
    <col min="5385" max="5385" width="6.125" style="60" customWidth="1"/>
    <col min="5386" max="5386" width="2.125" style="60" customWidth="1"/>
    <col min="5387" max="5387" width="6.125" style="60" customWidth="1"/>
    <col min="5388" max="5388" width="2.125" style="60" customWidth="1"/>
    <col min="5389" max="5389" width="6.125" style="60" customWidth="1"/>
    <col min="5390" max="5390" width="2.125" style="60" customWidth="1"/>
    <col min="5391" max="5391" width="6.125" style="60" customWidth="1"/>
    <col min="5392" max="5392" width="2.125" style="60" customWidth="1"/>
    <col min="5393" max="5393" width="6.125" style="60" customWidth="1"/>
    <col min="5394" max="5394" width="2.125" style="60" customWidth="1"/>
    <col min="5395" max="5395" width="6.125" style="60" customWidth="1"/>
    <col min="5396" max="5396" width="2.125" style="60" customWidth="1"/>
    <col min="5397" max="5397" width="6.125" style="60" customWidth="1"/>
    <col min="5398" max="5398" width="2.125" style="60" customWidth="1"/>
    <col min="5399" max="5399" width="6.125" style="60" customWidth="1"/>
    <col min="5400" max="5400" width="2.125" style="60" customWidth="1"/>
    <col min="5401" max="5401" width="6.125" style="60" customWidth="1"/>
    <col min="5402" max="5402" width="2.125" style="60" customWidth="1"/>
    <col min="5403" max="5403" width="6.125" style="60" customWidth="1"/>
    <col min="5404" max="5404" width="2.125" style="60" customWidth="1"/>
    <col min="5405" max="5405" width="6.125" style="60" customWidth="1"/>
    <col min="5406" max="5406" width="2.125" style="60" customWidth="1"/>
    <col min="5407" max="5407" width="6.125" style="60" customWidth="1"/>
    <col min="5408" max="5408" width="2.125" style="60" customWidth="1"/>
    <col min="5409" max="5409" width="6.125" style="60" customWidth="1"/>
    <col min="5410" max="5410" width="2.125" style="60" customWidth="1"/>
    <col min="5411" max="5411" width="6.125" style="60" customWidth="1"/>
    <col min="5412" max="5412" width="2.125" style="60" customWidth="1"/>
    <col min="5413" max="5413" width="6.125" style="60" customWidth="1"/>
    <col min="5414" max="5414" width="2.125" style="60" customWidth="1"/>
    <col min="5415" max="5415" width="6.125" style="60" customWidth="1"/>
    <col min="5416" max="5416" width="2.125" style="60" customWidth="1"/>
    <col min="5417" max="5417" width="6.125" style="60" customWidth="1"/>
    <col min="5418" max="5418" width="2.125" style="60" customWidth="1"/>
    <col min="5419" max="5419" width="6.125" style="60" customWidth="1"/>
    <col min="5420" max="5420" width="2.125" style="60" customWidth="1"/>
    <col min="5421" max="5421" width="6.125" style="60" customWidth="1"/>
    <col min="5422" max="5422" width="2.125" style="60" customWidth="1"/>
    <col min="5423" max="5423" width="6.125" style="60" customWidth="1"/>
    <col min="5424" max="5632" width="9" style="60" customWidth="1"/>
    <col min="5633" max="5633" width="3.375" style="60" customWidth="1"/>
    <col min="5634" max="5634" width="6" style="60" customWidth="1"/>
    <col min="5635" max="5635" width="1.375" style="60" customWidth="1"/>
    <col min="5636" max="5636" width="2.25" style="60" customWidth="1"/>
    <col min="5637" max="5637" width="2.375" style="60" customWidth="1"/>
    <col min="5638" max="5638" width="2.125" style="60" customWidth="1"/>
    <col min="5639" max="5639" width="6.125" style="60" customWidth="1"/>
    <col min="5640" max="5640" width="2.125" style="60" customWidth="1"/>
    <col min="5641" max="5641" width="6.125" style="60" customWidth="1"/>
    <col min="5642" max="5642" width="2.125" style="60" customWidth="1"/>
    <col min="5643" max="5643" width="6.125" style="60" customWidth="1"/>
    <col min="5644" max="5644" width="2.125" style="60" customWidth="1"/>
    <col min="5645" max="5645" width="6.125" style="60" customWidth="1"/>
    <col min="5646" max="5646" width="2.125" style="60" customWidth="1"/>
    <col min="5647" max="5647" width="6.125" style="60" customWidth="1"/>
    <col min="5648" max="5648" width="2.125" style="60" customWidth="1"/>
    <col min="5649" max="5649" width="6.125" style="60" customWidth="1"/>
    <col min="5650" max="5650" width="2.125" style="60" customWidth="1"/>
    <col min="5651" max="5651" width="6.125" style="60" customWidth="1"/>
    <col min="5652" max="5652" width="2.125" style="60" customWidth="1"/>
    <col min="5653" max="5653" width="6.125" style="60" customWidth="1"/>
    <col min="5654" max="5654" width="2.125" style="60" customWidth="1"/>
    <col min="5655" max="5655" width="6.125" style="60" customWidth="1"/>
    <col min="5656" max="5656" width="2.125" style="60" customWidth="1"/>
    <col min="5657" max="5657" width="6.125" style="60" customWidth="1"/>
    <col min="5658" max="5658" width="2.125" style="60" customWidth="1"/>
    <col min="5659" max="5659" width="6.125" style="60" customWidth="1"/>
    <col min="5660" max="5660" width="2.125" style="60" customWidth="1"/>
    <col min="5661" max="5661" width="6.125" style="60" customWidth="1"/>
    <col min="5662" max="5662" width="2.125" style="60" customWidth="1"/>
    <col min="5663" max="5663" width="6.125" style="60" customWidth="1"/>
    <col min="5664" max="5664" width="2.125" style="60" customWidth="1"/>
    <col min="5665" max="5665" width="6.125" style="60" customWidth="1"/>
    <col min="5666" max="5666" width="2.125" style="60" customWidth="1"/>
    <col min="5667" max="5667" width="6.125" style="60" customWidth="1"/>
    <col min="5668" max="5668" width="2.125" style="60" customWidth="1"/>
    <col min="5669" max="5669" width="6.125" style="60" customWidth="1"/>
    <col min="5670" max="5670" width="2.125" style="60" customWidth="1"/>
    <col min="5671" max="5671" width="6.125" style="60" customWidth="1"/>
    <col min="5672" max="5672" width="2.125" style="60" customWidth="1"/>
    <col min="5673" max="5673" width="6.125" style="60" customWidth="1"/>
    <col min="5674" max="5674" width="2.125" style="60" customWidth="1"/>
    <col min="5675" max="5675" width="6.125" style="60" customWidth="1"/>
    <col min="5676" max="5676" width="2.125" style="60" customWidth="1"/>
    <col min="5677" max="5677" width="6.125" style="60" customWidth="1"/>
    <col min="5678" max="5678" width="2.125" style="60" customWidth="1"/>
    <col min="5679" max="5679" width="6.125" style="60" customWidth="1"/>
    <col min="5680" max="5888" width="9" style="60" customWidth="1"/>
    <col min="5889" max="5889" width="3.375" style="60" customWidth="1"/>
    <col min="5890" max="5890" width="6" style="60" customWidth="1"/>
    <col min="5891" max="5891" width="1.375" style="60" customWidth="1"/>
    <col min="5892" max="5892" width="2.25" style="60" customWidth="1"/>
    <col min="5893" max="5893" width="2.375" style="60" customWidth="1"/>
    <col min="5894" max="5894" width="2.125" style="60" customWidth="1"/>
    <col min="5895" max="5895" width="6.125" style="60" customWidth="1"/>
    <col min="5896" max="5896" width="2.125" style="60" customWidth="1"/>
    <col min="5897" max="5897" width="6.125" style="60" customWidth="1"/>
    <col min="5898" max="5898" width="2.125" style="60" customWidth="1"/>
    <col min="5899" max="5899" width="6.125" style="60" customWidth="1"/>
    <col min="5900" max="5900" width="2.125" style="60" customWidth="1"/>
    <col min="5901" max="5901" width="6.125" style="60" customWidth="1"/>
    <col min="5902" max="5902" width="2.125" style="60" customWidth="1"/>
    <col min="5903" max="5903" width="6.125" style="60" customWidth="1"/>
    <col min="5904" max="5904" width="2.125" style="60" customWidth="1"/>
    <col min="5905" max="5905" width="6.125" style="60" customWidth="1"/>
    <col min="5906" max="5906" width="2.125" style="60" customWidth="1"/>
    <col min="5907" max="5907" width="6.125" style="60" customWidth="1"/>
    <col min="5908" max="5908" width="2.125" style="60" customWidth="1"/>
    <col min="5909" max="5909" width="6.125" style="60" customWidth="1"/>
    <col min="5910" max="5910" width="2.125" style="60" customWidth="1"/>
    <col min="5911" max="5911" width="6.125" style="60" customWidth="1"/>
    <col min="5912" max="5912" width="2.125" style="60" customWidth="1"/>
    <col min="5913" max="5913" width="6.125" style="60" customWidth="1"/>
    <col min="5914" max="5914" width="2.125" style="60" customWidth="1"/>
    <col min="5915" max="5915" width="6.125" style="60" customWidth="1"/>
    <col min="5916" max="5916" width="2.125" style="60" customWidth="1"/>
    <col min="5917" max="5917" width="6.125" style="60" customWidth="1"/>
    <col min="5918" max="5918" width="2.125" style="60" customWidth="1"/>
    <col min="5919" max="5919" width="6.125" style="60" customWidth="1"/>
    <col min="5920" max="5920" width="2.125" style="60" customWidth="1"/>
    <col min="5921" max="5921" width="6.125" style="60" customWidth="1"/>
    <col min="5922" max="5922" width="2.125" style="60" customWidth="1"/>
    <col min="5923" max="5923" width="6.125" style="60" customWidth="1"/>
    <col min="5924" max="5924" width="2.125" style="60" customWidth="1"/>
    <col min="5925" max="5925" width="6.125" style="60" customWidth="1"/>
    <col min="5926" max="5926" width="2.125" style="60" customWidth="1"/>
    <col min="5927" max="5927" width="6.125" style="60" customWidth="1"/>
    <col min="5928" max="5928" width="2.125" style="60" customWidth="1"/>
    <col min="5929" max="5929" width="6.125" style="60" customWidth="1"/>
    <col min="5930" max="5930" width="2.125" style="60" customWidth="1"/>
    <col min="5931" max="5931" width="6.125" style="60" customWidth="1"/>
    <col min="5932" max="5932" width="2.125" style="60" customWidth="1"/>
    <col min="5933" max="5933" width="6.125" style="60" customWidth="1"/>
    <col min="5934" max="5934" width="2.125" style="60" customWidth="1"/>
    <col min="5935" max="5935" width="6.125" style="60" customWidth="1"/>
    <col min="5936" max="6144" width="9" style="60" customWidth="1"/>
    <col min="6145" max="6145" width="3.375" style="60" customWidth="1"/>
    <col min="6146" max="6146" width="6" style="60" customWidth="1"/>
    <col min="6147" max="6147" width="1.375" style="60" customWidth="1"/>
    <col min="6148" max="6148" width="2.25" style="60" customWidth="1"/>
    <col min="6149" max="6149" width="2.375" style="60" customWidth="1"/>
    <col min="6150" max="6150" width="2.125" style="60" customWidth="1"/>
    <col min="6151" max="6151" width="6.125" style="60" customWidth="1"/>
    <col min="6152" max="6152" width="2.125" style="60" customWidth="1"/>
    <col min="6153" max="6153" width="6.125" style="60" customWidth="1"/>
    <col min="6154" max="6154" width="2.125" style="60" customWidth="1"/>
    <col min="6155" max="6155" width="6.125" style="60" customWidth="1"/>
    <col min="6156" max="6156" width="2.125" style="60" customWidth="1"/>
    <col min="6157" max="6157" width="6.125" style="60" customWidth="1"/>
    <col min="6158" max="6158" width="2.125" style="60" customWidth="1"/>
    <col min="6159" max="6159" width="6.125" style="60" customWidth="1"/>
    <col min="6160" max="6160" width="2.125" style="60" customWidth="1"/>
    <col min="6161" max="6161" width="6.125" style="60" customWidth="1"/>
    <col min="6162" max="6162" width="2.125" style="60" customWidth="1"/>
    <col min="6163" max="6163" width="6.125" style="60" customWidth="1"/>
    <col min="6164" max="6164" width="2.125" style="60" customWidth="1"/>
    <col min="6165" max="6165" width="6.125" style="60" customWidth="1"/>
    <col min="6166" max="6166" width="2.125" style="60" customWidth="1"/>
    <col min="6167" max="6167" width="6.125" style="60" customWidth="1"/>
    <col min="6168" max="6168" width="2.125" style="60" customWidth="1"/>
    <col min="6169" max="6169" width="6.125" style="60" customWidth="1"/>
    <col min="6170" max="6170" width="2.125" style="60" customWidth="1"/>
    <col min="6171" max="6171" width="6.125" style="60" customWidth="1"/>
    <col min="6172" max="6172" width="2.125" style="60" customWidth="1"/>
    <col min="6173" max="6173" width="6.125" style="60" customWidth="1"/>
    <col min="6174" max="6174" width="2.125" style="60" customWidth="1"/>
    <col min="6175" max="6175" width="6.125" style="60" customWidth="1"/>
    <col min="6176" max="6176" width="2.125" style="60" customWidth="1"/>
    <col min="6177" max="6177" width="6.125" style="60" customWidth="1"/>
    <col min="6178" max="6178" width="2.125" style="60" customWidth="1"/>
    <col min="6179" max="6179" width="6.125" style="60" customWidth="1"/>
    <col min="6180" max="6180" width="2.125" style="60" customWidth="1"/>
    <col min="6181" max="6181" width="6.125" style="60" customWidth="1"/>
    <col min="6182" max="6182" width="2.125" style="60" customWidth="1"/>
    <col min="6183" max="6183" width="6.125" style="60" customWidth="1"/>
    <col min="6184" max="6184" width="2.125" style="60" customWidth="1"/>
    <col min="6185" max="6185" width="6.125" style="60" customWidth="1"/>
    <col min="6186" max="6186" width="2.125" style="60" customWidth="1"/>
    <col min="6187" max="6187" width="6.125" style="60" customWidth="1"/>
    <col min="6188" max="6188" width="2.125" style="60" customWidth="1"/>
    <col min="6189" max="6189" width="6.125" style="60" customWidth="1"/>
    <col min="6190" max="6190" width="2.125" style="60" customWidth="1"/>
    <col min="6191" max="6191" width="6.125" style="60" customWidth="1"/>
    <col min="6192" max="6400" width="9" style="60" customWidth="1"/>
    <col min="6401" max="6401" width="3.375" style="60" customWidth="1"/>
    <col min="6402" max="6402" width="6" style="60" customWidth="1"/>
    <col min="6403" max="6403" width="1.375" style="60" customWidth="1"/>
    <col min="6404" max="6404" width="2.25" style="60" customWidth="1"/>
    <col min="6405" max="6405" width="2.375" style="60" customWidth="1"/>
    <col min="6406" max="6406" width="2.125" style="60" customWidth="1"/>
    <col min="6407" max="6407" width="6.125" style="60" customWidth="1"/>
    <col min="6408" max="6408" width="2.125" style="60" customWidth="1"/>
    <col min="6409" max="6409" width="6.125" style="60" customWidth="1"/>
    <col min="6410" max="6410" width="2.125" style="60" customWidth="1"/>
    <col min="6411" max="6411" width="6.125" style="60" customWidth="1"/>
    <col min="6412" max="6412" width="2.125" style="60" customWidth="1"/>
    <col min="6413" max="6413" width="6.125" style="60" customWidth="1"/>
    <col min="6414" max="6414" width="2.125" style="60" customWidth="1"/>
    <col min="6415" max="6415" width="6.125" style="60" customWidth="1"/>
    <col min="6416" max="6416" width="2.125" style="60" customWidth="1"/>
    <col min="6417" max="6417" width="6.125" style="60" customWidth="1"/>
    <col min="6418" max="6418" width="2.125" style="60" customWidth="1"/>
    <col min="6419" max="6419" width="6.125" style="60" customWidth="1"/>
    <col min="6420" max="6420" width="2.125" style="60" customWidth="1"/>
    <col min="6421" max="6421" width="6.125" style="60" customWidth="1"/>
    <col min="6422" max="6422" width="2.125" style="60" customWidth="1"/>
    <col min="6423" max="6423" width="6.125" style="60" customWidth="1"/>
    <col min="6424" max="6424" width="2.125" style="60" customWidth="1"/>
    <col min="6425" max="6425" width="6.125" style="60" customWidth="1"/>
    <col min="6426" max="6426" width="2.125" style="60" customWidth="1"/>
    <col min="6427" max="6427" width="6.125" style="60" customWidth="1"/>
    <col min="6428" max="6428" width="2.125" style="60" customWidth="1"/>
    <col min="6429" max="6429" width="6.125" style="60" customWidth="1"/>
    <col min="6430" max="6430" width="2.125" style="60" customWidth="1"/>
    <col min="6431" max="6431" width="6.125" style="60" customWidth="1"/>
    <col min="6432" max="6432" width="2.125" style="60" customWidth="1"/>
    <col min="6433" max="6433" width="6.125" style="60" customWidth="1"/>
    <col min="6434" max="6434" width="2.125" style="60" customWidth="1"/>
    <col min="6435" max="6435" width="6.125" style="60" customWidth="1"/>
    <col min="6436" max="6436" width="2.125" style="60" customWidth="1"/>
    <col min="6437" max="6437" width="6.125" style="60" customWidth="1"/>
    <col min="6438" max="6438" width="2.125" style="60" customWidth="1"/>
    <col min="6439" max="6439" width="6.125" style="60" customWidth="1"/>
    <col min="6440" max="6440" width="2.125" style="60" customWidth="1"/>
    <col min="6441" max="6441" width="6.125" style="60" customWidth="1"/>
    <col min="6442" max="6442" width="2.125" style="60" customWidth="1"/>
    <col min="6443" max="6443" width="6.125" style="60" customWidth="1"/>
    <col min="6444" max="6444" width="2.125" style="60" customWidth="1"/>
    <col min="6445" max="6445" width="6.125" style="60" customWidth="1"/>
    <col min="6446" max="6446" width="2.125" style="60" customWidth="1"/>
    <col min="6447" max="6447" width="6.125" style="60" customWidth="1"/>
    <col min="6448" max="6656" width="9" style="60" customWidth="1"/>
    <col min="6657" max="6657" width="3.375" style="60" customWidth="1"/>
    <col min="6658" max="6658" width="6" style="60" customWidth="1"/>
    <col min="6659" max="6659" width="1.375" style="60" customWidth="1"/>
    <col min="6660" max="6660" width="2.25" style="60" customWidth="1"/>
    <col min="6661" max="6661" width="2.375" style="60" customWidth="1"/>
    <col min="6662" max="6662" width="2.125" style="60" customWidth="1"/>
    <col min="6663" max="6663" width="6.125" style="60" customWidth="1"/>
    <col min="6664" max="6664" width="2.125" style="60" customWidth="1"/>
    <col min="6665" max="6665" width="6.125" style="60" customWidth="1"/>
    <col min="6666" max="6666" width="2.125" style="60" customWidth="1"/>
    <col min="6667" max="6667" width="6.125" style="60" customWidth="1"/>
    <col min="6668" max="6668" width="2.125" style="60" customWidth="1"/>
    <col min="6669" max="6669" width="6.125" style="60" customWidth="1"/>
    <col min="6670" max="6670" width="2.125" style="60" customWidth="1"/>
    <col min="6671" max="6671" width="6.125" style="60" customWidth="1"/>
    <col min="6672" max="6672" width="2.125" style="60" customWidth="1"/>
    <col min="6673" max="6673" width="6.125" style="60" customWidth="1"/>
    <col min="6674" max="6674" width="2.125" style="60" customWidth="1"/>
    <col min="6675" max="6675" width="6.125" style="60" customWidth="1"/>
    <col min="6676" max="6676" width="2.125" style="60" customWidth="1"/>
    <col min="6677" max="6677" width="6.125" style="60" customWidth="1"/>
    <col min="6678" max="6678" width="2.125" style="60" customWidth="1"/>
    <col min="6679" max="6679" width="6.125" style="60" customWidth="1"/>
    <col min="6680" max="6680" width="2.125" style="60" customWidth="1"/>
    <col min="6681" max="6681" width="6.125" style="60" customWidth="1"/>
    <col min="6682" max="6682" width="2.125" style="60" customWidth="1"/>
    <col min="6683" max="6683" width="6.125" style="60" customWidth="1"/>
    <col min="6684" max="6684" width="2.125" style="60" customWidth="1"/>
    <col min="6685" max="6685" width="6.125" style="60" customWidth="1"/>
    <col min="6686" max="6686" width="2.125" style="60" customWidth="1"/>
    <col min="6687" max="6687" width="6.125" style="60" customWidth="1"/>
    <col min="6688" max="6688" width="2.125" style="60" customWidth="1"/>
    <col min="6689" max="6689" width="6.125" style="60" customWidth="1"/>
    <col min="6690" max="6690" width="2.125" style="60" customWidth="1"/>
    <col min="6691" max="6691" width="6.125" style="60" customWidth="1"/>
    <col min="6692" max="6692" width="2.125" style="60" customWidth="1"/>
    <col min="6693" max="6693" width="6.125" style="60" customWidth="1"/>
    <col min="6694" max="6694" width="2.125" style="60" customWidth="1"/>
    <col min="6695" max="6695" width="6.125" style="60" customWidth="1"/>
    <col min="6696" max="6696" width="2.125" style="60" customWidth="1"/>
    <col min="6697" max="6697" width="6.125" style="60" customWidth="1"/>
    <col min="6698" max="6698" width="2.125" style="60" customWidth="1"/>
    <col min="6699" max="6699" width="6.125" style="60" customWidth="1"/>
    <col min="6700" max="6700" width="2.125" style="60" customWidth="1"/>
    <col min="6701" max="6701" width="6.125" style="60" customWidth="1"/>
    <col min="6702" max="6702" width="2.125" style="60" customWidth="1"/>
    <col min="6703" max="6703" width="6.125" style="60" customWidth="1"/>
    <col min="6704" max="6912" width="9" style="60" customWidth="1"/>
    <col min="6913" max="6913" width="3.375" style="60" customWidth="1"/>
    <col min="6914" max="6914" width="6" style="60" customWidth="1"/>
    <col min="6915" max="6915" width="1.375" style="60" customWidth="1"/>
    <col min="6916" max="6916" width="2.25" style="60" customWidth="1"/>
    <col min="6917" max="6917" width="2.375" style="60" customWidth="1"/>
    <col min="6918" max="6918" width="2.125" style="60" customWidth="1"/>
    <col min="6919" max="6919" width="6.125" style="60" customWidth="1"/>
    <col min="6920" max="6920" width="2.125" style="60" customWidth="1"/>
    <col min="6921" max="6921" width="6.125" style="60" customWidth="1"/>
    <col min="6922" max="6922" width="2.125" style="60" customWidth="1"/>
    <col min="6923" max="6923" width="6.125" style="60" customWidth="1"/>
    <col min="6924" max="6924" width="2.125" style="60" customWidth="1"/>
    <col min="6925" max="6925" width="6.125" style="60" customWidth="1"/>
    <col min="6926" max="6926" width="2.125" style="60" customWidth="1"/>
    <col min="6927" max="6927" width="6.125" style="60" customWidth="1"/>
    <col min="6928" max="6928" width="2.125" style="60" customWidth="1"/>
    <col min="6929" max="6929" width="6.125" style="60" customWidth="1"/>
    <col min="6930" max="6930" width="2.125" style="60" customWidth="1"/>
    <col min="6931" max="6931" width="6.125" style="60" customWidth="1"/>
    <col min="6932" max="6932" width="2.125" style="60" customWidth="1"/>
    <col min="6933" max="6933" width="6.125" style="60" customWidth="1"/>
    <col min="6934" max="6934" width="2.125" style="60" customWidth="1"/>
    <col min="6935" max="6935" width="6.125" style="60" customWidth="1"/>
    <col min="6936" max="6936" width="2.125" style="60" customWidth="1"/>
    <col min="6937" max="6937" width="6.125" style="60" customWidth="1"/>
    <col min="6938" max="6938" width="2.125" style="60" customWidth="1"/>
    <col min="6939" max="6939" width="6.125" style="60" customWidth="1"/>
    <col min="6940" max="6940" width="2.125" style="60" customWidth="1"/>
    <col min="6941" max="6941" width="6.125" style="60" customWidth="1"/>
    <col min="6942" max="6942" width="2.125" style="60" customWidth="1"/>
    <col min="6943" max="6943" width="6.125" style="60" customWidth="1"/>
    <col min="6944" max="6944" width="2.125" style="60" customWidth="1"/>
    <col min="6945" max="6945" width="6.125" style="60" customWidth="1"/>
    <col min="6946" max="6946" width="2.125" style="60" customWidth="1"/>
    <col min="6947" max="6947" width="6.125" style="60" customWidth="1"/>
    <col min="6948" max="6948" width="2.125" style="60" customWidth="1"/>
    <col min="6949" max="6949" width="6.125" style="60" customWidth="1"/>
    <col min="6950" max="6950" width="2.125" style="60" customWidth="1"/>
    <col min="6951" max="6951" width="6.125" style="60" customWidth="1"/>
    <col min="6952" max="6952" width="2.125" style="60" customWidth="1"/>
    <col min="6953" max="6953" width="6.125" style="60" customWidth="1"/>
    <col min="6954" max="6954" width="2.125" style="60" customWidth="1"/>
    <col min="6955" max="6955" width="6.125" style="60" customWidth="1"/>
    <col min="6956" max="6956" width="2.125" style="60" customWidth="1"/>
    <col min="6957" max="6957" width="6.125" style="60" customWidth="1"/>
    <col min="6958" max="6958" width="2.125" style="60" customWidth="1"/>
    <col min="6959" max="6959" width="6.125" style="60" customWidth="1"/>
    <col min="6960" max="7168" width="9" style="60" customWidth="1"/>
    <col min="7169" max="7169" width="3.375" style="60" customWidth="1"/>
    <col min="7170" max="7170" width="6" style="60" customWidth="1"/>
    <col min="7171" max="7171" width="1.375" style="60" customWidth="1"/>
    <col min="7172" max="7172" width="2.25" style="60" customWidth="1"/>
    <col min="7173" max="7173" width="2.375" style="60" customWidth="1"/>
    <col min="7174" max="7174" width="2.125" style="60" customWidth="1"/>
    <col min="7175" max="7175" width="6.125" style="60" customWidth="1"/>
    <col min="7176" max="7176" width="2.125" style="60" customWidth="1"/>
    <col min="7177" max="7177" width="6.125" style="60" customWidth="1"/>
    <col min="7178" max="7178" width="2.125" style="60" customWidth="1"/>
    <col min="7179" max="7179" width="6.125" style="60" customWidth="1"/>
    <col min="7180" max="7180" width="2.125" style="60" customWidth="1"/>
    <col min="7181" max="7181" width="6.125" style="60" customWidth="1"/>
    <col min="7182" max="7182" width="2.125" style="60" customWidth="1"/>
    <col min="7183" max="7183" width="6.125" style="60" customWidth="1"/>
    <col min="7184" max="7184" width="2.125" style="60" customWidth="1"/>
    <col min="7185" max="7185" width="6.125" style="60" customWidth="1"/>
    <col min="7186" max="7186" width="2.125" style="60" customWidth="1"/>
    <col min="7187" max="7187" width="6.125" style="60" customWidth="1"/>
    <col min="7188" max="7188" width="2.125" style="60" customWidth="1"/>
    <col min="7189" max="7189" width="6.125" style="60" customWidth="1"/>
    <col min="7190" max="7190" width="2.125" style="60" customWidth="1"/>
    <col min="7191" max="7191" width="6.125" style="60" customWidth="1"/>
    <col min="7192" max="7192" width="2.125" style="60" customWidth="1"/>
    <col min="7193" max="7193" width="6.125" style="60" customWidth="1"/>
    <col min="7194" max="7194" width="2.125" style="60" customWidth="1"/>
    <col min="7195" max="7195" width="6.125" style="60" customWidth="1"/>
    <col min="7196" max="7196" width="2.125" style="60" customWidth="1"/>
    <col min="7197" max="7197" width="6.125" style="60" customWidth="1"/>
    <col min="7198" max="7198" width="2.125" style="60" customWidth="1"/>
    <col min="7199" max="7199" width="6.125" style="60" customWidth="1"/>
    <col min="7200" max="7200" width="2.125" style="60" customWidth="1"/>
    <col min="7201" max="7201" width="6.125" style="60" customWidth="1"/>
    <col min="7202" max="7202" width="2.125" style="60" customWidth="1"/>
    <col min="7203" max="7203" width="6.125" style="60" customWidth="1"/>
    <col min="7204" max="7204" width="2.125" style="60" customWidth="1"/>
    <col min="7205" max="7205" width="6.125" style="60" customWidth="1"/>
    <col min="7206" max="7206" width="2.125" style="60" customWidth="1"/>
    <col min="7207" max="7207" width="6.125" style="60" customWidth="1"/>
    <col min="7208" max="7208" width="2.125" style="60" customWidth="1"/>
    <col min="7209" max="7209" width="6.125" style="60" customWidth="1"/>
    <col min="7210" max="7210" width="2.125" style="60" customWidth="1"/>
    <col min="7211" max="7211" width="6.125" style="60" customWidth="1"/>
    <col min="7212" max="7212" width="2.125" style="60" customWidth="1"/>
    <col min="7213" max="7213" width="6.125" style="60" customWidth="1"/>
    <col min="7214" max="7214" width="2.125" style="60" customWidth="1"/>
    <col min="7215" max="7215" width="6.125" style="60" customWidth="1"/>
    <col min="7216" max="7424" width="9" style="60" customWidth="1"/>
    <col min="7425" max="7425" width="3.375" style="60" customWidth="1"/>
    <col min="7426" max="7426" width="6" style="60" customWidth="1"/>
    <col min="7427" max="7427" width="1.375" style="60" customWidth="1"/>
    <col min="7428" max="7428" width="2.25" style="60" customWidth="1"/>
    <col min="7429" max="7429" width="2.375" style="60" customWidth="1"/>
    <col min="7430" max="7430" width="2.125" style="60" customWidth="1"/>
    <col min="7431" max="7431" width="6.125" style="60" customWidth="1"/>
    <col min="7432" max="7432" width="2.125" style="60" customWidth="1"/>
    <col min="7433" max="7433" width="6.125" style="60" customWidth="1"/>
    <col min="7434" max="7434" width="2.125" style="60" customWidth="1"/>
    <col min="7435" max="7435" width="6.125" style="60" customWidth="1"/>
    <col min="7436" max="7436" width="2.125" style="60" customWidth="1"/>
    <col min="7437" max="7437" width="6.125" style="60" customWidth="1"/>
    <col min="7438" max="7438" width="2.125" style="60" customWidth="1"/>
    <col min="7439" max="7439" width="6.125" style="60" customWidth="1"/>
    <col min="7440" max="7440" width="2.125" style="60" customWidth="1"/>
    <col min="7441" max="7441" width="6.125" style="60" customWidth="1"/>
    <col min="7442" max="7442" width="2.125" style="60" customWidth="1"/>
    <col min="7443" max="7443" width="6.125" style="60" customWidth="1"/>
    <col min="7444" max="7444" width="2.125" style="60" customWidth="1"/>
    <col min="7445" max="7445" width="6.125" style="60" customWidth="1"/>
    <col min="7446" max="7446" width="2.125" style="60" customWidth="1"/>
    <col min="7447" max="7447" width="6.125" style="60" customWidth="1"/>
    <col min="7448" max="7448" width="2.125" style="60" customWidth="1"/>
    <col min="7449" max="7449" width="6.125" style="60" customWidth="1"/>
    <col min="7450" max="7450" width="2.125" style="60" customWidth="1"/>
    <col min="7451" max="7451" width="6.125" style="60" customWidth="1"/>
    <col min="7452" max="7452" width="2.125" style="60" customWidth="1"/>
    <col min="7453" max="7453" width="6.125" style="60" customWidth="1"/>
    <col min="7454" max="7454" width="2.125" style="60" customWidth="1"/>
    <col min="7455" max="7455" width="6.125" style="60" customWidth="1"/>
    <col min="7456" max="7456" width="2.125" style="60" customWidth="1"/>
    <col min="7457" max="7457" width="6.125" style="60" customWidth="1"/>
    <col min="7458" max="7458" width="2.125" style="60" customWidth="1"/>
    <col min="7459" max="7459" width="6.125" style="60" customWidth="1"/>
    <col min="7460" max="7460" width="2.125" style="60" customWidth="1"/>
    <col min="7461" max="7461" width="6.125" style="60" customWidth="1"/>
    <col min="7462" max="7462" width="2.125" style="60" customWidth="1"/>
    <col min="7463" max="7463" width="6.125" style="60" customWidth="1"/>
    <col min="7464" max="7464" width="2.125" style="60" customWidth="1"/>
    <col min="7465" max="7465" width="6.125" style="60" customWidth="1"/>
    <col min="7466" max="7466" width="2.125" style="60" customWidth="1"/>
    <col min="7467" max="7467" width="6.125" style="60" customWidth="1"/>
    <col min="7468" max="7468" width="2.125" style="60" customWidth="1"/>
    <col min="7469" max="7469" width="6.125" style="60" customWidth="1"/>
    <col min="7470" max="7470" width="2.125" style="60" customWidth="1"/>
    <col min="7471" max="7471" width="6.125" style="60" customWidth="1"/>
    <col min="7472" max="7680" width="9" style="60" customWidth="1"/>
    <col min="7681" max="7681" width="3.375" style="60" customWidth="1"/>
    <col min="7682" max="7682" width="6" style="60" customWidth="1"/>
    <col min="7683" max="7683" width="1.375" style="60" customWidth="1"/>
    <col min="7684" max="7684" width="2.25" style="60" customWidth="1"/>
    <col min="7685" max="7685" width="2.375" style="60" customWidth="1"/>
    <col min="7686" max="7686" width="2.125" style="60" customWidth="1"/>
    <col min="7687" max="7687" width="6.125" style="60" customWidth="1"/>
    <col min="7688" max="7688" width="2.125" style="60" customWidth="1"/>
    <col min="7689" max="7689" width="6.125" style="60" customWidth="1"/>
    <col min="7690" max="7690" width="2.125" style="60" customWidth="1"/>
    <col min="7691" max="7691" width="6.125" style="60" customWidth="1"/>
    <col min="7692" max="7692" width="2.125" style="60" customWidth="1"/>
    <col min="7693" max="7693" width="6.125" style="60" customWidth="1"/>
    <col min="7694" max="7694" width="2.125" style="60" customWidth="1"/>
    <col min="7695" max="7695" width="6.125" style="60" customWidth="1"/>
    <col min="7696" max="7696" width="2.125" style="60" customWidth="1"/>
    <col min="7697" max="7697" width="6.125" style="60" customWidth="1"/>
    <col min="7698" max="7698" width="2.125" style="60" customWidth="1"/>
    <col min="7699" max="7699" width="6.125" style="60" customWidth="1"/>
    <col min="7700" max="7700" width="2.125" style="60" customWidth="1"/>
    <col min="7701" max="7701" width="6.125" style="60" customWidth="1"/>
    <col min="7702" max="7702" width="2.125" style="60" customWidth="1"/>
    <col min="7703" max="7703" width="6.125" style="60" customWidth="1"/>
    <col min="7704" max="7704" width="2.125" style="60" customWidth="1"/>
    <col min="7705" max="7705" width="6.125" style="60" customWidth="1"/>
    <col min="7706" max="7706" width="2.125" style="60" customWidth="1"/>
    <col min="7707" max="7707" width="6.125" style="60" customWidth="1"/>
    <col min="7708" max="7708" width="2.125" style="60" customWidth="1"/>
    <col min="7709" max="7709" width="6.125" style="60" customWidth="1"/>
    <col min="7710" max="7710" width="2.125" style="60" customWidth="1"/>
    <col min="7711" max="7711" width="6.125" style="60" customWidth="1"/>
    <col min="7712" max="7712" width="2.125" style="60" customWidth="1"/>
    <col min="7713" max="7713" width="6.125" style="60" customWidth="1"/>
    <col min="7714" max="7714" width="2.125" style="60" customWidth="1"/>
    <col min="7715" max="7715" width="6.125" style="60" customWidth="1"/>
    <col min="7716" max="7716" width="2.125" style="60" customWidth="1"/>
    <col min="7717" max="7717" width="6.125" style="60" customWidth="1"/>
    <col min="7718" max="7718" width="2.125" style="60" customWidth="1"/>
    <col min="7719" max="7719" width="6.125" style="60" customWidth="1"/>
    <col min="7720" max="7720" width="2.125" style="60" customWidth="1"/>
    <col min="7721" max="7721" width="6.125" style="60" customWidth="1"/>
    <col min="7722" max="7722" width="2.125" style="60" customWidth="1"/>
    <col min="7723" max="7723" width="6.125" style="60" customWidth="1"/>
    <col min="7724" max="7724" width="2.125" style="60" customWidth="1"/>
    <col min="7725" max="7725" width="6.125" style="60" customWidth="1"/>
    <col min="7726" max="7726" width="2.125" style="60" customWidth="1"/>
    <col min="7727" max="7727" width="6.125" style="60" customWidth="1"/>
    <col min="7728" max="7936" width="9" style="60" customWidth="1"/>
    <col min="7937" max="7937" width="3.375" style="60" customWidth="1"/>
    <col min="7938" max="7938" width="6" style="60" customWidth="1"/>
    <col min="7939" max="7939" width="1.375" style="60" customWidth="1"/>
    <col min="7940" max="7940" width="2.25" style="60" customWidth="1"/>
    <col min="7941" max="7941" width="2.375" style="60" customWidth="1"/>
    <col min="7942" max="7942" width="2.125" style="60" customWidth="1"/>
    <col min="7943" max="7943" width="6.125" style="60" customWidth="1"/>
    <col min="7944" max="7944" width="2.125" style="60" customWidth="1"/>
    <col min="7945" max="7945" width="6.125" style="60" customWidth="1"/>
    <col min="7946" max="7946" width="2.125" style="60" customWidth="1"/>
    <col min="7947" max="7947" width="6.125" style="60" customWidth="1"/>
    <col min="7948" max="7948" width="2.125" style="60" customWidth="1"/>
    <col min="7949" max="7949" width="6.125" style="60" customWidth="1"/>
    <col min="7950" max="7950" width="2.125" style="60" customWidth="1"/>
    <col min="7951" max="7951" width="6.125" style="60" customWidth="1"/>
    <col min="7952" max="7952" width="2.125" style="60" customWidth="1"/>
    <col min="7953" max="7953" width="6.125" style="60" customWidth="1"/>
    <col min="7954" max="7954" width="2.125" style="60" customWidth="1"/>
    <col min="7955" max="7955" width="6.125" style="60" customWidth="1"/>
    <col min="7956" max="7956" width="2.125" style="60" customWidth="1"/>
    <col min="7957" max="7957" width="6.125" style="60" customWidth="1"/>
    <col min="7958" max="7958" width="2.125" style="60" customWidth="1"/>
    <col min="7959" max="7959" width="6.125" style="60" customWidth="1"/>
    <col min="7960" max="7960" width="2.125" style="60" customWidth="1"/>
    <col min="7961" max="7961" width="6.125" style="60" customWidth="1"/>
    <col min="7962" max="7962" width="2.125" style="60" customWidth="1"/>
    <col min="7963" max="7963" width="6.125" style="60" customWidth="1"/>
    <col min="7964" max="7964" width="2.125" style="60" customWidth="1"/>
    <col min="7965" max="7965" width="6.125" style="60" customWidth="1"/>
    <col min="7966" max="7966" width="2.125" style="60" customWidth="1"/>
    <col min="7967" max="7967" width="6.125" style="60" customWidth="1"/>
    <col min="7968" max="7968" width="2.125" style="60" customWidth="1"/>
    <col min="7969" max="7969" width="6.125" style="60" customWidth="1"/>
    <col min="7970" max="7970" width="2.125" style="60" customWidth="1"/>
    <col min="7971" max="7971" width="6.125" style="60" customWidth="1"/>
    <col min="7972" max="7972" width="2.125" style="60" customWidth="1"/>
    <col min="7973" max="7973" width="6.125" style="60" customWidth="1"/>
    <col min="7974" max="7974" width="2.125" style="60" customWidth="1"/>
    <col min="7975" max="7975" width="6.125" style="60" customWidth="1"/>
    <col min="7976" max="7976" width="2.125" style="60" customWidth="1"/>
    <col min="7977" max="7977" width="6.125" style="60" customWidth="1"/>
    <col min="7978" max="7978" width="2.125" style="60" customWidth="1"/>
    <col min="7979" max="7979" width="6.125" style="60" customWidth="1"/>
    <col min="7980" max="7980" width="2.125" style="60" customWidth="1"/>
    <col min="7981" max="7981" width="6.125" style="60" customWidth="1"/>
    <col min="7982" max="7982" width="2.125" style="60" customWidth="1"/>
    <col min="7983" max="7983" width="6.125" style="60" customWidth="1"/>
    <col min="7984" max="8192" width="9" style="60" customWidth="1"/>
    <col min="8193" max="8193" width="3.375" style="60" customWidth="1"/>
    <col min="8194" max="8194" width="6" style="60" customWidth="1"/>
    <col min="8195" max="8195" width="1.375" style="60" customWidth="1"/>
    <col min="8196" max="8196" width="2.25" style="60" customWidth="1"/>
    <col min="8197" max="8197" width="2.375" style="60" customWidth="1"/>
    <col min="8198" max="8198" width="2.125" style="60" customWidth="1"/>
    <col min="8199" max="8199" width="6.125" style="60" customWidth="1"/>
    <col min="8200" max="8200" width="2.125" style="60" customWidth="1"/>
    <col min="8201" max="8201" width="6.125" style="60" customWidth="1"/>
    <col min="8202" max="8202" width="2.125" style="60" customWidth="1"/>
    <col min="8203" max="8203" width="6.125" style="60" customWidth="1"/>
    <col min="8204" max="8204" width="2.125" style="60" customWidth="1"/>
    <col min="8205" max="8205" width="6.125" style="60" customWidth="1"/>
    <col min="8206" max="8206" width="2.125" style="60" customWidth="1"/>
    <col min="8207" max="8207" width="6.125" style="60" customWidth="1"/>
    <col min="8208" max="8208" width="2.125" style="60" customWidth="1"/>
    <col min="8209" max="8209" width="6.125" style="60" customWidth="1"/>
    <col min="8210" max="8210" width="2.125" style="60" customWidth="1"/>
    <col min="8211" max="8211" width="6.125" style="60" customWidth="1"/>
    <col min="8212" max="8212" width="2.125" style="60" customWidth="1"/>
    <col min="8213" max="8213" width="6.125" style="60" customWidth="1"/>
    <col min="8214" max="8214" width="2.125" style="60" customWidth="1"/>
    <col min="8215" max="8215" width="6.125" style="60" customWidth="1"/>
    <col min="8216" max="8216" width="2.125" style="60" customWidth="1"/>
    <col min="8217" max="8217" width="6.125" style="60" customWidth="1"/>
    <col min="8218" max="8218" width="2.125" style="60" customWidth="1"/>
    <col min="8219" max="8219" width="6.125" style="60" customWidth="1"/>
    <col min="8220" max="8220" width="2.125" style="60" customWidth="1"/>
    <col min="8221" max="8221" width="6.125" style="60" customWidth="1"/>
    <col min="8222" max="8222" width="2.125" style="60" customWidth="1"/>
    <col min="8223" max="8223" width="6.125" style="60" customWidth="1"/>
    <col min="8224" max="8224" width="2.125" style="60" customWidth="1"/>
    <col min="8225" max="8225" width="6.125" style="60" customWidth="1"/>
    <col min="8226" max="8226" width="2.125" style="60" customWidth="1"/>
    <col min="8227" max="8227" width="6.125" style="60" customWidth="1"/>
    <col min="8228" max="8228" width="2.125" style="60" customWidth="1"/>
    <col min="8229" max="8229" width="6.125" style="60" customWidth="1"/>
    <col min="8230" max="8230" width="2.125" style="60" customWidth="1"/>
    <col min="8231" max="8231" width="6.125" style="60" customWidth="1"/>
    <col min="8232" max="8232" width="2.125" style="60" customWidth="1"/>
    <col min="8233" max="8233" width="6.125" style="60" customWidth="1"/>
    <col min="8234" max="8234" width="2.125" style="60" customWidth="1"/>
    <col min="8235" max="8235" width="6.125" style="60" customWidth="1"/>
    <col min="8236" max="8236" width="2.125" style="60" customWidth="1"/>
    <col min="8237" max="8237" width="6.125" style="60" customWidth="1"/>
    <col min="8238" max="8238" width="2.125" style="60" customWidth="1"/>
    <col min="8239" max="8239" width="6.125" style="60" customWidth="1"/>
    <col min="8240" max="8448" width="9" style="60" customWidth="1"/>
    <col min="8449" max="8449" width="3.375" style="60" customWidth="1"/>
    <col min="8450" max="8450" width="6" style="60" customWidth="1"/>
    <col min="8451" max="8451" width="1.375" style="60" customWidth="1"/>
    <col min="8452" max="8452" width="2.25" style="60" customWidth="1"/>
    <col min="8453" max="8453" width="2.375" style="60" customWidth="1"/>
    <col min="8454" max="8454" width="2.125" style="60" customWidth="1"/>
    <col min="8455" max="8455" width="6.125" style="60" customWidth="1"/>
    <col min="8456" max="8456" width="2.125" style="60" customWidth="1"/>
    <col min="8457" max="8457" width="6.125" style="60" customWidth="1"/>
    <col min="8458" max="8458" width="2.125" style="60" customWidth="1"/>
    <col min="8459" max="8459" width="6.125" style="60" customWidth="1"/>
    <col min="8460" max="8460" width="2.125" style="60" customWidth="1"/>
    <col min="8461" max="8461" width="6.125" style="60" customWidth="1"/>
    <col min="8462" max="8462" width="2.125" style="60" customWidth="1"/>
    <col min="8463" max="8463" width="6.125" style="60" customWidth="1"/>
    <col min="8464" max="8464" width="2.125" style="60" customWidth="1"/>
    <col min="8465" max="8465" width="6.125" style="60" customWidth="1"/>
    <col min="8466" max="8466" width="2.125" style="60" customWidth="1"/>
    <col min="8467" max="8467" width="6.125" style="60" customWidth="1"/>
    <col min="8468" max="8468" width="2.125" style="60" customWidth="1"/>
    <col min="8469" max="8469" width="6.125" style="60" customWidth="1"/>
    <col min="8470" max="8470" width="2.125" style="60" customWidth="1"/>
    <col min="8471" max="8471" width="6.125" style="60" customWidth="1"/>
    <col min="8472" max="8472" width="2.125" style="60" customWidth="1"/>
    <col min="8473" max="8473" width="6.125" style="60" customWidth="1"/>
    <col min="8474" max="8474" width="2.125" style="60" customWidth="1"/>
    <col min="8475" max="8475" width="6.125" style="60" customWidth="1"/>
    <col min="8476" max="8476" width="2.125" style="60" customWidth="1"/>
    <col min="8477" max="8477" width="6.125" style="60" customWidth="1"/>
    <col min="8478" max="8478" width="2.125" style="60" customWidth="1"/>
    <col min="8479" max="8479" width="6.125" style="60" customWidth="1"/>
    <col min="8480" max="8480" width="2.125" style="60" customWidth="1"/>
    <col min="8481" max="8481" width="6.125" style="60" customWidth="1"/>
    <col min="8482" max="8482" width="2.125" style="60" customWidth="1"/>
    <col min="8483" max="8483" width="6.125" style="60" customWidth="1"/>
    <col min="8484" max="8484" width="2.125" style="60" customWidth="1"/>
    <col min="8485" max="8485" width="6.125" style="60" customWidth="1"/>
    <col min="8486" max="8486" width="2.125" style="60" customWidth="1"/>
    <col min="8487" max="8487" width="6.125" style="60" customWidth="1"/>
    <col min="8488" max="8488" width="2.125" style="60" customWidth="1"/>
    <col min="8489" max="8489" width="6.125" style="60" customWidth="1"/>
    <col min="8490" max="8490" width="2.125" style="60" customWidth="1"/>
    <col min="8491" max="8491" width="6.125" style="60" customWidth="1"/>
    <col min="8492" max="8492" width="2.125" style="60" customWidth="1"/>
    <col min="8493" max="8493" width="6.125" style="60" customWidth="1"/>
    <col min="8494" max="8494" width="2.125" style="60" customWidth="1"/>
    <col min="8495" max="8495" width="6.125" style="60" customWidth="1"/>
    <col min="8496" max="8704" width="9" style="60" customWidth="1"/>
    <col min="8705" max="8705" width="3.375" style="60" customWidth="1"/>
    <col min="8706" max="8706" width="6" style="60" customWidth="1"/>
    <col min="8707" max="8707" width="1.375" style="60" customWidth="1"/>
    <col min="8708" max="8708" width="2.25" style="60" customWidth="1"/>
    <col min="8709" max="8709" width="2.375" style="60" customWidth="1"/>
    <col min="8710" max="8710" width="2.125" style="60" customWidth="1"/>
    <col min="8711" max="8711" width="6.125" style="60" customWidth="1"/>
    <col min="8712" max="8712" width="2.125" style="60" customWidth="1"/>
    <col min="8713" max="8713" width="6.125" style="60" customWidth="1"/>
    <col min="8714" max="8714" width="2.125" style="60" customWidth="1"/>
    <col min="8715" max="8715" width="6.125" style="60" customWidth="1"/>
    <col min="8716" max="8716" width="2.125" style="60" customWidth="1"/>
    <col min="8717" max="8717" width="6.125" style="60" customWidth="1"/>
    <col min="8718" max="8718" width="2.125" style="60" customWidth="1"/>
    <col min="8719" max="8719" width="6.125" style="60" customWidth="1"/>
    <col min="8720" max="8720" width="2.125" style="60" customWidth="1"/>
    <col min="8721" max="8721" width="6.125" style="60" customWidth="1"/>
    <col min="8722" max="8722" width="2.125" style="60" customWidth="1"/>
    <col min="8723" max="8723" width="6.125" style="60" customWidth="1"/>
    <col min="8724" max="8724" width="2.125" style="60" customWidth="1"/>
    <col min="8725" max="8725" width="6.125" style="60" customWidth="1"/>
    <col min="8726" max="8726" width="2.125" style="60" customWidth="1"/>
    <col min="8727" max="8727" width="6.125" style="60" customWidth="1"/>
    <col min="8728" max="8728" width="2.125" style="60" customWidth="1"/>
    <col min="8729" max="8729" width="6.125" style="60" customWidth="1"/>
    <col min="8730" max="8730" width="2.125" style="60" customWidth="1"/>
    <col min="8731" max="8731" width="6.125" style="60" customWidth="1"/>
    <col min="8732" max="8732" width="2.125" style="60" customWidth="1"/>
    <col min="8733" max="8733" width="6.125" style="60" customWidth="1"/>
    <col min="8734" max="8734" width="2.125" style="60" customWidth="1"/>
    <col min="8735" max="8735" width="6.125" style="60" customWidth="1"/>
    <col min="8736" max="8736" width="2.125" style="60" customWidth="1"/>
    <col min="8737" max="8737" width="6.125" style="60" customWidth="1"/>
    <col min="8738" max="8738" width="2.125" style="60" customWidth="1"/>
    <col min="8739" max="8739" width="6.125" style="60" customWidth="1"/>
    <col min="8740" max="8740" width="2.125" style="60" customWidth="1"/>
    <col min="8741" max="8741" width="6.125" style="60" customWidth="1"/>
    <col min="8742" max="8742" width="2.125" style="60" customWidth="1"/>
    <col min="8743" max="8743" width="6.125" style="60" customWidth="1"/>
    <col min="8744" max="8744" width="2.125" style="60" customWidth="1"/>
    <col min="8745" max="8745" width="6.125" style="60" customWidth="1"/>
    <col min="8746" max="8746" width="2.125" style="60" customWidth="1"/>
    <col min="8747" max="8747" width="6.125" style="60" customWidth="1"/>
    <col min="8748" max="8748" width="2.125" style="60" customWidth="1"/>
    <col min="8749" max="8749" width="6.125" style="60" customWidth="1"/>
    <col min="8750" max="8750" width="2.125" style="60" customWidth="1"/>
    <col min="8751" max="8751" width="6.125" style="60" customWidth="1"/>
    <col min="8752" max="8960" width="9" style="60" customWidth="1"/>
    <col min="8961" max="8961" width="3.375" style="60" customWidth="1"/>
    <col min="8962" max="8962" width="6" style="60" customWidth="1"/>
    <col min="8963" max="8963" width="1.375" style="60" customWidth="1"/>
    <col min="8964" max="8964" width="2.25" style="60" customWidth="1"/>
    <col min="8965" max="8965" width="2.375" style="60" customWidth="1"/>
    <col min="8966" max="8966" width="2.125" style="60" customWidth="1"/>
    <col min="8967" max="8967" width="6.125" style="60" customWidth="1"/>
    <col min="8968" max="8968" width="2.125" style="60" customWidth="1"/>
    <col min="8969" max="8969" width="6.125" style="60" customWidth="1"/>
    <col min="8970" max="8970" width="2.125" style="60" customWidth="1"/>
    <col min="8971" max="8971" width="6.125" style="60" customWidth="1"/>
    <col min="8972" max="8972" width="2.125" style="60" customWidth="1"/>
    <col min="8973" max="8973" width="6.125" style="60" customWidth="1"/>
    <col min="8974" max="8974" width="2.125" style="60" customWidth="1"/>
    <col min="8975" max="8975" width="6.125" style="60" customWidth="1"/>
    <col min="8976" max="8976" width="2.125" style="60" customWidth="1"/>
    <col min="8977" max="8977" width="6.125" style="60" customWidth="1"/>
    <col min="8978" max="8978" width="2.125" style="60" customWidth="1"/>
    <col min="8979" max="8979" width="6.125" style="60" customWidth="1"/>
    <col min="8980" max="8980" width="2.125" style="60" customWidth="1"/>
    <col min="8981" max="8981" width="6.125" style="60" customWidth="1"/>
    <col min="8982" max="8982" width="2.125" style="60" customWidth="1"/>
    <col min="8983" max="8983" width="6.125" style="60" customWidth="1"/>
    <col min="8984" max="8984" width="2.125" style="60" customWidth="1"/>
    <col min="8985" max="8985" width="6.125" style="60" customWidth="1"/>
    <col min="8986" max="8986" width="2.125" style="60" customWidth="1"/>
    <col min="8987" max="8987" width="6.125" style="60" customWidth="1"/>
    <col min="8988" max="8988" width="2.125" style="60" customWidth="1"/>
    <col min="8989" max="8989" width="6.125" style="60" customWidth="1"/>
    <col min="8990" max="8990" width="2.125" style="60" customWidth="1"/>
    <col min="8991" max="8991" width="6.125" style="60" customWidth="1"/>
    <col min="8992" max="8992" width="2.125" style="60" customWidth="1"/>
    <col min="8993" max="8993" width="6.125" style="60" customWidth="1"/>
    <col min="8994" max="8994" width="2.125" style="60" customWidth="1"/>
    <col min="8995" max="8995" width="6.125" style="60" customWidth="1"/>
    <col min="8996" max="8996" width="2.125" style="60" customWidth="1"/>
    <col min="8997" max="8997" width="6.125" style="60" customWidth="1"/>
    <col min="8998" max="8998" width="2.125" style="60" customWidth="1"/>
    <col min="8999" max="8999" width="6.125" style="60" customWidth="1"/>
    <col min="9000" max="9000" width="2.125" style="60" customWidth="1"/>
    <col min="9001" max="9001" width="6.125" style="60" customWidth="1"/>
    <col min="9002" max="9002" width="2.125" style="60" customWidth="1"/>
    <col min="9003" max="9003" width="6.125" style="60" customWidth="1"/>
    <col min="9004" max="9004" width="2.125" style="60" customWidth="1"/>
    <col min="9005" max="9005" width="6.125" style="60" customWidth="1"/>
    <col min="9006" max="9006" width="2.125" style="60" customWidth="1"/>
    <col min="9007" max="9007" width="6.125" style="60" customWidth="1"/>
    <col min="9008" max="9216" width="9" style="60" customWidth="1"/>
    <col min="9217" max="9217" width="3.375" style="60" customWidth="1"/>
    <col min="9218" max="9218" width="6" style="60" customWidth="1"/>
    <col min="9219" max="9219" width="1.375" style="60" customWidth="1"/>
    <col min="9220" max="9220" width="2.25" style="60" customWidth="1"/>
    <col min="9221" max="9221" width="2.375" style="60" customWidth="1"/>
    <col min="9222" max="9222" width="2.125" style="60" customWidth="1"/>
    <col min="9223" max="9223" width="6.125" style="60" customWidth="1"/>
    <col min="9224" max="9224" width="2.125" style="60" customWidth="1"/>
    <col min="9225" max="9225" width="6.125" style="60" customWidth="1"/>
    <col min="9226" max="9226" width="2.125" style="60" customWidth="1"/>
    <col min="9227" max="9227" width="6.125" style="60" customWidth="1"/>
    <col min="9228" max="9228" width="2.125" style="60" customWidth="1"/>
    <col min="9229" max="9229" width="6.125" style="60" customWidth="1"/>
    <col min="9230" max="9230" width="2.125" style="60" customWidth="1"/>
    <col min="9231" max="9231" width="6.125" style="60" customWidth="1"/>
    <col min="9232" max="9232" width="2.125" style="60" customWidth="1"/>
    <col min="9233" max="9233" width="6.125" style="60" customWidth="1"/>
    <col min="9234" max="9234" width="2.125" style="60" customWidth="1"/>
    <col min="9235" max="9235" width="6.125" style="60" customWidth="1"/>
    <col min="9236" max="9236" width="2.125" style="60" customWidth="1"/>
    <col min="9237" max="9237" width="6.125" style="60" customWidth="1"/>
    <col min="9238" max="9238" width="2.125" style="60" customWidth="1"/>
    <col min="9239" max="9239" width="6.125" style="60" customWidth="1"/>
    <col min="9240" max="9240" width="2.125" style="60" customWidth="1"/>
    <col min="9241" max="9241" width="6.125" style="60" customWidth="1"/>
    <col min="9242" max="9242" width="2.125" style="60" customWidth="1"/>
    <col min="9243" max="9243" width="6.125" style="60" customWidth="1"/>
    <col min="9244" max="9244" width="2.125" style="60" customWidth="1"/>
    <col min="9245" max="9245" width="6.125" style="60" customWidth="1"/>
    <col min="9246" max="9246" width="2.125" style="60" customWidth="1"/>
    <col min="9247" max="9247" width="6.125" style="60" customWidth="1"/>
    <col min="9248" max="9248" width="2.125" style="60" customWidth="1"/>
    <col min="9249" max="9249" width="6.125" style="60" customWidth="1"/>
    <col min="9250" max="9250" width="2.125" style="60" customWidth="1"/>
    <col min="9251" max="9251" width="6.125" style="60" customWidth="1"/>
    <col min="9252" max="9252" width="2.125" style="60" customWidth="1"/>
    <col min="9253" max="9253" width="6.125" style="60" customWidth="1"/>
    <col min="9254" max="9254" width="2.125" style="60" customWidth="1"/>
    <col min="9255" max="9255" width="6.125" style="60" customWidth="1"/>
    <col min="9256" max="9256" width="2.125" style="60" customWidth="1"/>
    <col min="9257" max="9257" width="6.125" style="60" customWidth="1"/>
    <col min="9258" max="9258" width="2.125" style="60" customWidth="1"/>
    <col min="9259" max="9259" width="6.125" style="60" customWidth="1"/>
    <col min="9260" max="9260" width="2.125" style="60" customWidth="1"/>
    <col min="9261" max="9261" width="6.125" style="60" customWidth="1"/>
    <col min="9262" max="9262" width="2.125" style="60" customWidth="1"/>
    <col min="9263" max="9263" width="6.125" style="60" customWidth="1"/>
    <col min="9264" max="9472" width="9" style="60" customWidth="1"/>
    <col min="9473" max="9473" width="3.375" style="60" customWidth="1"/>
    <col min="9474" max="9474" width="6" style="60" customWidth="1"/>
    <col min="9475" max="9475" width="1.375" style="60" customWidth="1"/>
    <col min="9476" max="9476" width="2.25" style="60" customWidth="1"/>
    <col min="9477" max="9477" width="2.375" style="60" customWidth="1"/>
    <col min="9478" max="9478" width="2.125" style="60" customWidth="1"/>
    <col min="9479" max="9479" width="6.125" style="60" customWidth="1"/>
    <col min="9480" max="9480" width="2.125" style="60" customWidth="1"/>
    <col min="9481" max="9481" width="6.125" style="60" customWidth="1"/>
    <col min="9482" max="9482" width="2.125" style="60" customWidth="1"/>
    <col min="9483" max="9483" width="6.125" style="60" customWidth="1"/>
    <col min="9484" max="9484" width="2.125" style="60" customWidth="1"/>
    <col min="9485" max="9485" width="6.125" style="60" customWidth="1"/>
    <col min="9486" max="9486" width="2.125" style="60" customWidth="1"/>
    <col min="9487" max="9487" width="6.125" style="60" customWidth="1"/>
    <col min="9488" max="9488" width="2.125" style="60" customWidth="1"/>
    <col min="9489" max="9489" width="6.125" style="60" customWidth="1"/>
    <col min="9490" max="9490" width="2.125" style="60" customWidth="1"/>
    <col min="9491" max="9491" width="6.125" style="60" customWidth="1"/>
    <col min="9492" max="9492" width="2.125" style="60" customWidth="1"/>
    <col min="9493" max="9493" width="6.125" style="60" customWidth="1"/>
    <col min="9494" max="9494" width="2.125" style="60" customWidth="1"/>
    <col min="9495" max="9495" width="6.125" style="60" customWidth="1"/>
    <col min="9496" max="9496" width="2.125" style="60" customWidth="1"/>
    <col min="9497" max="9497" width="6.125" style="60" customWidth="1"/>
    <col min="9498" max="9498" width="2.125" style="60" customWidth="1"/>
    <col min="9499" max="9499" width="6.125" style="60" customWidth="1"/>
    <col min="9500" max="9500" width="2.125" style="60" customWidth="1"/>
    <col min="9501" max="9501" width="6.125" style="60" customWidth="1"/>
    <col min="9502" max="9502" width="2.125" style="60" customWidth="1"/>
    <col min="9503" max="9503" width="6.125" style="60" customWidth="1"/>
    <col min="9504" max="9504" width="2.125" style="60" customWidth="1"/>
    <col min="9505" max="9505" width="6.125" style="60" customWidth="1"/>
    <col min="9506" max="9506" width="2.125" style="60" customWidth="1"/>
    <col min="9507" max="9507" width="6.125" style="60" customWidth="1"/>
    <col min="9508" max="9508" width="2.125" style="60" customWidth="1"/>
    <col min="9509" max="9509" width="6.125" style="60" customWidth="1"/>
    <col min="9510" max="9510" width="2.125" style="60" customWidth="1"/>
    <col min="9511" max="9511" width="6.125" style="60" customWidth="1"/>
    <col min="9512" max="9512" width="2.125" style="60" customWidth="1"/>
    <col min="9513" max="9513" width="6.125" style="60" customWidth="1"/>
    <col min="9514" max="9514" width="2.125" style="60" customWidth="1"/>
    <col min="9515" max="9515" width="6.125" style="60" customWidth="1"/>
    <col min="9516" max="9516" width="2.125" style="60" customWidth="1"/>
    <col min="9517" max="9517" width="6.125" style="60" customWidth="1"/>
    <col min="9518" max="9518" width="2.125" style="60" customWidth="1"/>
    <col min="9519" max="9519" width="6.125" style="60" customWidth="1"/>
    <col min="9520" max="9728" width="9" style="60" customWidth="1"/>
    <col min="9729" max="9729" width="3.375" style="60" customWidth="1"/>
    <col min="9730" max="9730" width="6" style="60" customWidth="1"/>
    <col min="9731" max="9731" width="1.375" style="60" customWidth="1"/>
    <col min="9732" max="9732" width="2.25" style="60" customWidth="1"/>
    <col min="9733" max="9733" width="2.375" style="60" customWidth="1"/>
    <col min="9734" max="9734" width="2.125" style="60" customWidth="1"/>
    <col min="9735" max="9735" width="6.125" style="60" customWidth="1"/>
    <col min="9736" max="9736" width="2.125" style="60" customWidth="1"/>
    <col min="9737" max="9737" width="6.125" style="60" customWidth="1"/>
    <col min="9738" max="9738" width="2.125" style="60" customWidth="1"/>
    <col min="9739" max="9739" width="6.125" style="60" customWidth="1"/>
    <col min="9740" max="9740" width="2.125" style="60" customWidth="1"/>
    <col min="9741" max="9741" width="6.125" style="60" customWidth="1"/>
    <col min="9742" max="9742" width="2.125" style="60" customWidth="1"/>
    <col min="9743" max="9743" width="6.125" style="60" customWidth="1"/>
    <col min="9744" max="9744" width="2.125" style="60" customWidth="1"/>
    <col min="9745" max="9745" width="6.125" style="60" customWidth="1"/>
    <col min="9746" max="9746" width="2.125" style="60" customWidth="1"/>
    <col min="9747" max="9747" width="6.125" style="60" customWidth="1"/>
    <col min="9748" max="9748" width="2.125" style="60" customWidth="1"/>
    <col min="9749" max="9749" width="6.125" style="60" customWidth="1"/>
    <col min="9750" max="9750" width="2.125" style="60" customWidth="1"/>
    <col min="9751" max="9751" width="6.125" style="60" customWidth="1"/>
    <col min="9752" max="9752" width="2.125" style="60" customWidth="1"/>
    <col min="9753" max="9753" width="6.125" style="60" customWidth="1"/>
    <col min="9754" max="9754" width="2.125" style="60" customWidth="1"/>
    <col min="9755" max="9755" width="6.125" style="60" customWidth="1"/>
    <col min="9756" max="9756" width="2.125" style="60" customWidth="1"/>
    <col min="9757" max="9757" width="6.125" style="60" customWidth="1"/>
    <col min="9758" max="9758" width="2.125" style="60" customWidth="1"/>
    <col min="9759" max="9759" width="6.125" style="60" customWidth="1"/>
    <col min="9760" max="9760" width="2.125" style="60" customWidth="1"/>
    <col min="9761" max="9761" width="6.125" style="60" customWidth="1"/>
    <col min="9762" max="9762" width="2.125" style="60" customWidth="1"/>
    <col min="9763" max="9763" width="6.125" style="60" customWidth="1"/>
    <col min="9764" max="9764" width="2.125" style="60" customWidth="1"/>
    <col min="9765" max="9765" width="6.125" style="60" customWidth="1"/>
    <col min="9766" max="9766" width="2.125" style="60" customWidth="1"/>
    <col min="9767" max="9767" width="6.125" style="60" customWidth="1"/>
    <col min="9768" max="9768" width="2.125" style="60" customWidth="1"/>
    <col min="9769" max="9769" width="6.125" style="60" customWidth="1"/>
    <col min="9770" max="9770" width="2.125" style="60" customWidth="1"/>
    <col min="9771" max="9771" width="6.125" style="60" customWidth="1"/>
    <col min="9772" max="9772" width="2.125" style="60" customWidth="1"/>
    <col min="9773" max="9773" width="6.125" style="60" customWidth="1"/>
    <col min="9774" max="9774" width="2.125" style="60" customWidth="1"/>
    <col min="9775" max="9775" width="6.125" style="60" customWidth="1"/>
    <col min="9776" max="9984" width="9" style="60" customWidth="1"/>
    <col min="9985" max="9985" width="3.375" style="60" customWidth="1"/>
    <col min="9986" max="9986" width="6" style="60" customWidth="1"/>
    <col min="9987" max="9987" width="1.375" style="60" customWidth="1"/>
    <col min="9988" max="9988" width="2.25" style="60" customWidth="1"/>
    <col min="9989" max="9989" width="2.375" style="60" customWidth="1"/>
    <col min="9990" max="9990" width="2.125" style="60" customWidth="1"/>
    <col min="9991" max="9991" width="6.125" style="60" customWidth="1"/>
    <col min="9992" max="9992" width="2.125" style="60" customWidth="1"/>
    <col min="9993" max="9993" width="6.125" style="60" customWidth="1"/>
    <col min="9994" max="9994" width="2.125" style="60" customWidth="1"/>
    <col min="9995" max="9995" width="6.125" style="60" customWidth="1"/>
    <col min="9996" max="9996" width="2.125" style="60" customWidth="1"/>
    <col min="9997" max="9997" width="6.125" style="60" customWidth="1"/>
    <col min="9998" max="9998" width="2.125" style="60" customWidth="1"/>
    <col min="9999" max="9999" width="6.125" style="60" customWidth="1"/>
    <col min="10000" max="10000" width="2.125" style="60" customWidth="1"/>
    <col min="10001" max="10001" width="6.125" style="60" customWidth="1"/>
    <col min="10002" max="10002" width="2.125" style="60" customWidth="1"/>
    <col min="10003" max="10003" width="6.125" style="60" customWidth="1"/>
    <col min="10004" max="10004" width="2.125" style="60" customWidth="1"/>
    <col min="10005" max="10005" width="6.125" style="60" customWidth="1"/>
    <col min="10006" max="10006" width="2.125" style="60" customWidth="1"/>
    <col min="10007" max="10007" width="6.125" style="60" customWidth="1"/>
    <col min="10008" max="10008" width="2.125" style="60" customWidth="1"/>
    <col min="10009" max="10009" width="6.125" style="60" customWidth="1"/>
    <col min="10010" max="10010" width="2.125" style="60" customWidth="1"/>
    <col min="10011" max="10011" width="6.125" style="60" customWidth="1"/>
    <col min="10012" max="10012" width="2.125" style="60" customWidth="1"/>
    <col min="10013" max="10013" width="6.125" style="60" customWidth="1"/>
    <col min="10014" max="10014" width="2.125" style="60" customWidth="1"/>
    <col min="10015" max="10015" width="6.125" style="60" customWidth="1"/>
    <col min="10016" max="10016" width="2.125" style="60" customWidth="1"/>
    <col min="10017" max="10017" width="6.125" style="60" customWidth="1"/>
    <col min="10018" max="10018" width="2.125" style="60" customWidth="1"/>
    <col min="10019" max="10019" width="6.125" style="60" customWidth="1"/>
    <col min="10020" max="10020" width="2.125" style="60" customWidth="1"/>
    <col min="10021" max="10021" width="6.125" style="60" customWidth="1"/>
    <col min="10022" max="10022" width="2.125" style="60" customWidth="1"/>
    <col min="10023" max="10023" width="6.125" style="60" customWidth="1"/>
    <col min="10024" max="10024" width="2.125" style="60" customWidth="1"/>
    <col min="10025" max="10025" width="6.125" style="60" customWidth="1"/>
    <col min="10026" max="10026" width="2.125" style="60" customWidth="1"/>
    <col min="10027" max="10027" width="6.125" style="60" customWidth="1"/>
    <col min="10028" max="10028" width="2.125" style="60" customWidth="1"/>
    <col min="10029" max="10029" width="6.125" style="60" customWidth="1"/>
    <col min="10030" max="10030" width="2.125" style="60" customWidth="1"/>
    <col min="10031" max="10031" width="6.125" style="60" customWidth="1"/>
    <col min="10032" max="10240" width="9" style="60" customWidth="1"/>
    <col min="10241" max="10241" width="3.375" style="60" customWidth="1"/>
    <col min="10242" max="10242" width="6" style="60" customWidth="1"/>
    <col min="10243" max="10243" width="1.375" style="60" customWidth="1"/>
    <col min="10244" max="10244" width="2.25" style="60" customWidth="1"/>
    <col min="10245" max="10245" width="2.375" style="60" customWidth="1"/>
    <col min="10246" max="10246" width="2.125" style="60" customWidth="1"/>
    <col min="10247" max="10247" width="6.125" style="60" customWidth="1"/>
    <col min="10248" max="10248" width="2.125" style="60" customWidth="1"/>
    <col min="10249" max="10249" width="6.125" style="60" customWidth="1"/>
    <col min="10250" max="10250" width="2.125" style="60" customWidth="1"/>
    <col min="10251" max="10251" width="6.125" style="60" customWidth="1"/>
    <col min="10252" max="10252" width="2.125" style="60" customWidth="1"/>
    <col min="10253" max="10253" width="6.125" style="60" customWidth="1"/>
    <col min="10254" max="10254" width="2.125" style="60" customWidth="1"/>
    <col min="10255" max="10255" width="6.125" style="60" customWidth="1"/>
    <col min="10256" max="10256" width="2.125" style="60" customWidth="1"/>
    <col min="10257" max="10257" width="6.125" style="60" customWidth="1"/>
    <col min="10258" max="10258" width="2.125" style="60" customWidth="1"/>
    <col min="10259" max="10259" width="6.125" style="60" customWidth="1"/>
    <col min="10260" max="10260" width="2.125" style="60" customWidth="1"/>
    <col min="10261" max="10261" width="6.125" style="60" customWidth="1"/>
    <col min="10262" max="10262" width="2.125" style="60" customWidth="1"/>
    <col min="10263" max="10263" width="6.125" style="60" customWidth="1"/>
    <col min="10264" max="10264" width="2.125" style="60" customWidth="1"/>
    <col min="10265" max="10265" width="6.125" style="60" customWidth="1"/>
    <col min="10266" max="10266" width="2.125" style="60" customWidth="1"/>
    <col min="10267" max="10267" width="6.125" style="60" customWidth="1"/>
    <col min="10268" max="10268" width="2.125" style="60" customWidth="1"/>
    <col min="10269" max="10269" width="6.125" style="60" customWidth="1"/>
    <col min="10270" max="10270" width="2.125" style="60" customWidth="1"/>
    <col min="10271" max="10271" width="6.125" style="60" customWidth="1"/>
    <col min="10272" max="10272" width="2.125" style="60" customWidth="1"/>
    <col min="10273" max="10273" width="6.125" style="60" customWidth="1"/>
    <col min="10274" max="10274" width="2.125" style="60" customWidth="1"/>
    <col min="10275" max="10275" width="6.125" style="60" customWidth="1"/>
    <col min="10276" max="10276" width="2.125" style="60" customWidth="1"/>
    <col min="10277" max="10277" width="6.125" style="60" customWidth="1"/>
    <col min="10278" max="10278" width="2.125" style="60" customWidth="1"/>
    <col min="10279" max="10279" width="6.125" style="60" customWidth="1"/>
    <col min="10280" max="10280" width="2.125" style="60" customWidth="1"/>
    <col min="10281" max="10281" width="6.125" style="60" customWidth="1"/>
    <col min="10282" max="10282" width="2.125" style="60" customWidth="1"/>
    <col min="10283" max="10283" width="6.125" style="60" customWidth="1"/>
    <col min="10284" max="10284" width="2.125" style="60" customWidth="1"/>
    <col min="10285" max="10285" width="6.125" style="60" customWidth="1"/>
    <col min="10286" max="10286" width="2.125" style="60" customWidth="1"/>
    <col min="10287" max="10287" width="6.125" style="60" customWidth="1"/>
    <col min="10288" max="10496" width="9" style="60" customWidth="1"/>
    <col min="10497" max="10497" width="3.375" style="60" customWidth="1"/>
    <col min="10498" max="10498" width="6" style="60" customWidth="1"/>
    <col min="10499" max="10499" width="1.375" style="60" customWidth="1"/>
    <col min="10500" max="10500" width="2.25" style="60" customWidth="1"/>
    <col min="10501" max="10501" width="2.375" style="60" customWidth="1"/>
    <col min="10502" max="10502" width="2.125" style="60" customWidth="1"/>
    <col min="10503" max="10503" width="6.125" style="60" customWidth="1"/>
    <col min="10504" max="10504" width="2.125" style="60" customWidth="1"/>
    <col min="10505" max="10505" width="6.125" style="60" customWidth="1"/>
    <col min="10506" max="10506" width="2.125" style="60" customWidth="1"/>
    <col min="10507" max="10507" width="6.125" style="60" customWidth="1"/>
    <col min="10508" max="10508" width="2.125" style="60" customWidth="1"/>
    <col min="10509" max="10509" width="6.125" style="60" customWidth="1"/>
    <col min="10510" max="10510" width="2.125" style="60" customWidth="1"/>
    <col min="10511" max="10511" width="6.125" style="60" customWidth="1"/>
    <col min="10512" max="10512" width="2.125" style="60" customWidth="1"/>
    <col min="10513" max="10513" width="6.125" style="60" customWidth="1"/>
    <col min="10514" max="10514" width="2.125" style="60" customWidth="1"/>
    <col min="10515" max="10515" width="6.125" style="60" customWidth="1"/>
    <col min="10516" max="10516" width="2.125" style="60" customWidth="1"/>
    <col min="10517" max="10517" width="6.125" style="60" customWidth="1"/>
    <col min="10518" max="10518" width="2.125" style="60" customWidth="1"/>
    <col min="10519" max="10519" width="6.125" style="60" customWidth="1"/>
    <col min="10520" max="10520" width="2.125" style="60" customWidth="1"/>
    <col min="10521" max="10521" width="6.125" style="60" customWidth="1"/>
    <col min="10522" max="10522" width="2.125" style="60" customWidth="1"/>
    <col min="10523" max="10523" width="6.125" style="60" customWidth="1"/>
    <col min="10524" max="10524" width="2.125" style="60" customWidth="1"/>
    <col min="10525" max="10525" width="6.125" style="60" customWidth="1"/>
    <col min="10526" max="10526" width="2.125" style="60" customWidth="1"/>
    <col min="10527" max="10527" width="6.125" style="60" customWidth="1"/>
    <col min="10528" max="10528" width="2.125" style="60" customWidth="1"/>
    <col min="10529" max="10529" width="6.125" style="60" customWidth="1"/>
    <col min="10530" max="10530" width="2.125" style="60" customWidth="1"/>
    <col min="10531" max="10531" width="6.125" style="60" customWidth="1"/>
    <col min="10532" max="10532" width="2.125" style="60" customWidth="1"/>
    <col min="10533" max="10533" width="6.125" style="60" customWidth="1"/>
    <col min="10534" max="10534" width="2.125" style="60" customWidth="1"/>
    <col min="10535" max="10535" width="6.125" style="60" customWidth="1"/>
    <col min="10536" max="10536" width="2.125" style="60" customWidth="1"/>
    <col min="10537" max="10537" width="6.125" style="60" customWidth="1"/>
    <col min="10538" max="10538" width="2.125" style="60" customWidth="1"/>
    <col min="10539" max="10539" width="6.125" style="60" customWidth="1"/>
    <col min="10540" max="10540" width="2.125" style="60" customWidth="1"/>
    <col min="10541" max="10541" width="6.125" style="60" customWidth="1"/>
    <col min="10542" max="10542" width="2.125" style="60" customWidth="1"/>
    <col min="10543" max="10543" width="6.125" style="60" customWidth="1"/>
    <col min="10544" max="10752" width="9" style="60" customWidth="1"/>
    <col min="10753" max="10753" width="3.375" style="60" customWidth="1"/>
    <col min="10754" max="10754" width="6" style="60" customWidth="1"/>
    <col min="10755" max="10755" width="1.375" style="60" customWidth="1"/>
    <col min="10756" max="10756" width="2.25" style="60" customWidth="1"/>
    <col min="10757" max="10757" width="2.375" style="60" customWidth="1"/>
    <col min="10758" max="10758" width="2.125" style="60" customWidth="1"/>
    <col min="10759" max="10759" width="6.125" style="60" customWidth="1"/>
    <col min="10760" max="10760" width="2.125" style="60" customWidth="1"/>
    <col min="10761" max="10761" width="6.125" style="60" customWidth="1"/>
    <col min="10762" max="10762" width="2.125" style="60" customWidth="1"/>
    <col min="10763" max="10763" width="6.125" style="60" customWidth="1"/>
    <col min="10764" max="10764" width="2.125" style="60" customWidth="1"/>
    <col min="10765" max="10765" width="6.125" style="60" customWidth="1"/>
    <col min="10766" max="10766" width="2.125" style="60" customWidth="1"/>
    <col min="10767" max="10767" width="6.125" style="60" customWidth="1"/>
    <col min="10768" max="10768" width="2.125" style="60" customWidth="1"/>
    <col min="10769" max="10769" width="6.125" style="60" customWidth="1"/>
    <col min="10770" max="10770" width="2.125" style="60" customWidth="1"/>
    <col min="10771" max="10771" width="6.125" style="60" customWidth="1"/>
    <col min="10772" max="10772" width="2.125" style="60" customWidth="1"/>
    <col min="10773" max="10773" width="6.125" style="60" customWidth="1"/>
    <col min="10774" max="10774" width="2.125" style="60" customWidth="1"/>
    <col min="10775" max="10775" width="6.125" style="60" customWidth="1"/>
    <col min="10776" max="10776" width="2.125" style="60" customWidth="1"/>
    <col min="10777" max="10777" width="6.125" style="60" customWidth="1"/>
    <col min="10778" max="10778" width="2.125" style="60" customWidth="1"/>
    <col min="10779" max="10779" width="6.125" style="60" customWidth="1"/>
    <col min="10780" max="10780" width="2.125" style="60" customWidth="1"/>
    <col min="10781" max="10781" width="6.125" style="60" customWidth="1"/>
    <col min="10782" max="10782" width="2.125" style="60" customWidth="1"/>
    <col min="10783" max="10783" width="6.125" style="60" customWidth="1"/>
    <col min="10784" max="10784" width="2.125" style="60" customWidth="1"/>
    <col min="10785" max="10785" width="6.125" style="60" customWidth="1"/>
    <col min="10786" max="10786" width="2.125" style="60" customWidth="1"/>
    <col min="10787" max="10787" width="6.125" style="60" customWidth="1"/>
    <col min="10788" max="10788" width="2.125" style="60" customWidth="1"/>
    <col min="10789" max="10789" width="6.125" style="60" customWidth="1"/>
    <col min="10790" max="10790" width="2.125" style="60" customWidth="1"/>
    <col min="10791" max="10791" width="6.125" style="60" customWidth="1"/>
    <col min="10792" max="10792" width="2.125" style="60" customWidth="1"/>
    <col min="10793" max="10793" width="6.125" style="60" customWidth="1"/>
    <col min="10794" max="10794" width="2.125" style="60" customWidth="1"/>
    <col min="10795" max="10795" width="6.125" style="60" customWidth="1"/>
    <col min="10796" max="10796" width="2.125" style="60" customWidth="1"/>
    <col min="10797" max="10797" width="6.125" style="60" customWidth="1"/>
    <col min="10798" max="10798" width="2.125" style="60" customWidth="1"/>
    <col min="10799" max="10799" width="6.125" style="60" customWidth="1"/>
    <col min="10800" max="11008" width="9" style="60" customWidth="1"/>
    <col min="11009" max="11009" width="3.375" style="60" customWidth="1"/>
    <col min="11010" max="11010" width="6" style="60" customWidth="1"/>
    <col min="11011" max="11011" width="1.375" style="60" customWidth="1"/>
    <col min="11012" max="11012" width="2.25" style="60" customWidth="1"/>
    <col min="11013" max="11013" width="2.375" style="60" customWidth="1"/>
    <col min="11014" max="11014" width="2.125" style="60" customWidth="1"/>
    <col min="11015" max="11015" width="6.125" style="60" customWidth="1"/>
    <col min="11016" max="11016" width="2.125" style="60" customWidth="1"/>
    <col min="11017" max="11017" width="6.125" style="60" customWidth="1"/>
    <col min="11018" max="11018" width="2.125" style="60" customWidth="1"/>
    <col min="11019" max="11019" width="6.125" style="60" customWidth="1"/>
    <col min="11020" max="11020" width="2.125" style="60" customWidth="1"/>
    <col min="11021" max="11021" width="6.125" style="60" customWidth="1"/>
    <col min="11022" max="11022" width="2.125" style="60" customWidth="1"/>
    <col min="11023" max="11023" width="6.125" style="60" customWidth="1"/>
    <col min="11024" max="11024" width="2.125" style="60" customWidth="1"/>
    <col min="11025" max="11025" width="6.125" style="60" customWidth="1"/>
    <col min="11026" max="11026" width="2.125" style="60" customWidth="1"/>
    <col min="11027" max="11027" width="6.125" style="60" customWidth="1"/>
    <col min="11028" max="11028" width="2.125" style="60" customWidth="1"/>
    <col min="11029" max="11029" width="6.125" style="60" customWidth="1"/>
    <col min="11030" max="11030" width="2.125" style="60" customWidth="1"/>
    <col min="11031" max="11031" width="6.125" style="60" customWidth="1"/>
    <col min="11032" max="11032" width="2.125" style="60" customWidth="1"/>
    <col min="11033" max="11033" width="6.125" style="60" customWidth="1"/>
    <col min="11034" max="11034" width="2.125" style="60" customWidth="1"/>
    <col min="11035" max="11035" width="6.125" style="60" customWidth="1"/>
    <col min="11036" max="11036" width="2.125" style="60" customWidth="1"/>
    <col min="11037" max="11037" width="6.125" style="60" customWidth="1"/>
    <col min="11038" max="11038" width="2.125" style="60" customWidth="1"/>
    <col min="11039" max="11039" width="6.125" style="60" customWidth="1"/>
    <col min="11040" max="11040" width="2.125" style="60" customWidth="1"/>
    <col min="11041" max="11041" width="6.125" style="60" customWidth="1"/>
    <col min="11042" max="11042" width="2.125" style="60" customWidth="1"/>
    <col min="11043" max="11043" width="6.125" style="60" customWidth="1"/>
    <col min="11044" max="11044" width="2.125" style="60" customWidth="1"/>
    <col min="11045" max="11045" width="6.125" style="60" customWidth="1"/>
    <col min="11046" max="11046" width="2.125" style="60" customWidth="1"/>
    <col min="11047" max="11047" width="6.125" style="60" customWidth="1"/>
    <col min="11048" max="11048" width="2.125" style="60" customWidth="1"/>
    <col min="11049" max="11049" width="6.125" style="60" customWidth="1"/>
    <col min="11050" max="11050" width="2.125" style="60" customWidth="1"/>
    <col min="11051" max="11051" width="6.125" style="60" customWidth="1"/>
    <col min="11052" max="11052" width="2.125" style="60" customWidth="1"/>
    <col min="11053" max="11053" width="6.125" style="60" customWidth="1"/>
    <col min="11054" max="11054" width="2.125" style="60" customWidth="1"/>
    <col min="11055" max="11055" width="6.125" style="60" customWidth="1"/>
    <col min="11056" max="11264" width="9" style="60" customWidth="1"/>
    <col min="11265" max="11265" width="3.375" style="60" customWidth="1"/>
    <col min="11266" max="11266" width="6" style="60" customWidth="1"/>
    <col min="11267" max="11267" width="1.375" style="60" customWidth="1"/>
    <col min="11268" max="11268" width="2.25" style="60" customWidth="1"/>
    <col min="11269" max="11269" width="2.375" style="60" customWidth="1"/>
    <col min="11270" max="11270" width="2.125" style="60" customWidth="1"/>
    <col min="11271" max="11271" width="6.125" style="60" customWidth="1"/>
    <col min="11272" max="11272" width="2.125" style="60" customWidth="1"/>
    <col min="11273" max="11273" width="6.125" style="60" customWidth="1"/>
    <col min="11274" max="11274" width="2.125" style="60" customWidth="1"/>
    <col min="11275" max="11275" width="6.125" style="60" customWidth="1"/>
    <col min="11276" max="11276" width="2.125" style="60" customWidth="1"/>
    <col min="11277" max="11277" width="6.125" style="60" customWidth="1"/>
    <col min="11278" max="11278" width="2.125" style="60" customWidth="1"/>
    <col min="11279" max="11279" width="6.125" style="60" customWidth="1"/>
    <col min="11280" max="11280" width="2.125" style="60" customWidth="1"/>
    <col min="11281" max="11281" width="6.125" style="60" customWidth="1"/>
    <col min="11282" max="11282" width="2.125" style="60" customWidth="1"/>
    <col min="11283" max="11283" width="6.125" style="60" customWidth="1"/>
    <col min="11284" max="11284" width="2.125" style="60" customWidth="1"/>
    <col min="11285" max="11285" width="6.125" style="60" customWidth="1"/>
    <col min="11286" max="11286" width="2.125" style="60" customWidth="1"/>
    <col min="11287" max="11287" width="6.125" style="60" customWidth="1"/>
    <col min="11288" max="11288" width="2.125" style="60" customWidth="1"/>
    <col min="11289" max="11289" width="6.125" style="60" customWidth="1"/>
    <col min="11290" max="11290" width="2.125" style="60" customWidth="1"/>
    <col min="11291" max="11291" width="6.125" style="60" customWidth="1"/>
    <col min="11292" max="11292" width="2.125" style="60" customWidth="1"/>
    <col min="11293" max="11293" width="6.125" style="60" customWidth="1"/>
    <col min="11294" max="11294" width="2.125" style="60" customWidth="1"/>
    <col min="11295" max="11295" width="6.125" style="60" customWidth="1"/>
    <col min="11296" max="11296" width="2.125" style="60" customWidth="1"/>
    <col min="11297" max="11297" width="6.125" style="60" customWidth="1"/>
    <col min="11298" max="11298" width="2.125" style="60" customWidth="1"/>
    <col min="11299" max="11299" width="6.125" style="60" customWidth="1"/>
    <col min="11300" max="11300" width="2.125" style="60" customWidth="1"/>
    <col min="11301" max="11301" width="6.125" style="60" customWidth="1"/>
    <col min="11302" max="11302" width="2.125" style="60" customWidth="1"/>
    <col min="11303" max="11303" width="6.125" style="60" customWidth="1"/>
    <col min="11304" max="11304" width="2.125" style="60" customWidth="1"/>
    <col min="11305" max="11305" width="6.125" style="60" customWidth="1"/>
    <col min="11306" max="11306" width="2.125" style="60" customWidth="1"/>
    <col min="11307" max="11307" width="6.125" style="60" customWidth="1"/>
    <col min="11308" max="11308" width="2.125" style="60" customWidth="1"/>
    <col min="11309" max="11309" width="6.125" style="60" customWidth="1"/>
    <col min="11310" max="11310" width="2.125" style="60" customWidth="1"/>
    <col min="11311" max="11311" width="6.125" style="60" customWidth="1"/>
    <col min="11312" max="11520" width="9" style="60" customWidth="1"/>
    <col min="11521" max="11521" width="3.375" style="60" customWidth="1"/>
    <col min="11522" max="11522" width="6" style="60" customWidth="1"/>
    <col min="11523" max="11523" width="1.375" style="60" customWidth="1"/>
    <col min="11524" max="11524" width="2.25" style="60" customWidth="1"/>
    <col min="11525" max="11525" width="2.375" style="60" customWidth="1"/>
    <col min="11526" max="11526" width="2.125" style="60" customWidth="1"/>
    <col min="11527" max="11527" width="6.125" style="60" customWidth="1"/>
    <col min="11528" max="11528" width="2.125" style="60" customWidth="1"/>
    <col min="11529" max="11529" width="6.125" style="60" customWidth="1"/>
    <col min="11530" max="11530" width="2.125" style="60" customWidth="1"/>
    <col min="11531" max="11531" width="6.125" style="60" customWidth="1"/>
    <col min="11532" max="11532" width="2.125" style="60" customWidth="1"/>
    <col min="11533" max="11533" width="6.125" style="60" customWidth="1"/>
    <col min="11534" max="11534" width="2.125" style="60" customWidth="1"/>
    <col min="11535" max="11535" width="6.125" style="60" customWidth="1"/>
    <col min="11536" max="11536" width="2.125" style="60" customWidth="1"/>
    <col min="11537" max="11537" width="6.125" style="60" customWidth="1"/>
    <col min="11538" max="11538" width="2.125" style="60" customWidth="1"/>
    <col min="11539" max="11539" width="6.125" style="60" customWidth="1"/>
    <col min="11540" max="11540" width="2.125" style="60" customWidth="1"/>
    <col min="11541" max="11541" width="6.125" style="60" customWidth="1"/>
    <col min="11542" max="11542" width="2.125" style="60" customWidth="1"/>
    <col min="11543" max="11543" width="6.125" style="60" customWidth="1"/>
    <col min="11544" max="11544" width="2.125" style="60" customWidth="1"/>
    <col min="11545" max="11545" width="6.125" style="60" customWidth="1"/>
    <col min="11546" max="11546" width="2.125" style="60" customWidth="1"/>
    <col min="11547" max="11547" width="6.125" style="60" customWidth="1"/>
    <col min="11548" max="11548" width="2.125" style="60" customWidth="1"/>
    <col min="11549" max="11549" width="6.125" style="60" customWidth="1"/>
    <col min="11550" max="11550" width="2.125" style="60" customWidth="1"/>
    <col min="11551" max="11551" width="6.125" style="60" customWidth="1"/>
    <col min="11552" max="11552" width="2.125" style="60" customWidth="1"/>
    <col min="11553" max="11553" width="6.125" style="60" customWidth="1"/>
    <col min="11554" max="11554" width="2.125" style="60" customWidth="1"/>
    <col min="11555" max="11555" width="6.125" style="60" customWidth="1"/>
    <col min="11556" max="11556" width="2.125" style="60" customWidth="1"/>
    <col min="11557" max="11557" width="6.125" style="60" customWidth="1"/>
    <col min="11558" max="11558" width="2.125" style="60" customWidth="1"/>
    <col min="11559" max="11559" width="6.125" style="60" customWidth="1"/>
    <col min="11560" max="11560" width="2.125" style="60" customWidth="1"/>
    <col min="11561" max="11561" width="6.125" style="60" customWidth="1"/>
    <col min="11562" max="11562" width="2.125" style="60" customWidth="1"/>
    <col min="11563" max="11563" width="6.125" style="60" customWidth="1"/>
    <col min="11564" max="11564" width="2.125" style="60" customWidth="1"/>
    <col min="11565" max="11565" width="6.125" style="60" customWidth="1"/>
    <col min="11566" max="11566" width="2.125" style="60" customWidth="1"/>
    <col min="11567" max="11567" width="6.125" style="60" customWidth="1"/>
    <col min="11568" max="11776" width="9" style="60" customWidth="1"/>
    <col min="11777" max="11777" width="3.375" style="60" customWidth="1"/>
    <col min="11778" max="11778" width="6" style="60" customWidth="1"/>
    <col min="11779" max="11779" width="1.375" style="60" customWidth="1"/>
    <col min="11780" max="11780" width="2.25" style="60" customWidth="1"/>
    <col min="11781" max="11781" width="2.375" style="60" customWidth="1"/>
    <col min="11782" max="11782" width="2.125" style="60" customWidth="1"/>
    <col min="11783" max="11783" width="6.125" style="60" customWidth="1"/>
    <col min="11784" max="11784" width="2.125" style="60" customWidth="1"/>
    <col min="11785" max="11785" width="6.125" style="60" customWidth="1"/>
    <col min="11786" max="11786" width="2.125" style="60" customWidth="1"/>
    <col min="11787" max="11787" width="6.125" style="60" customWidth="1"/>
    <col min="11788" max="11788" width="2.125" style="60" customWidth="1"/>
    <col min="11789" max="11789" width="6.125" style="60" customWidth="1"/>
    <col min="11790" max="11790" width="2.125" style="60" customWidth="1"/>
    <col min="11791" max="11791" width="6.125" style="60" customWidth="1"/>
    <col min="11792" max="11792" width="2.125" style="60" customWidth="1"/>
    <col min="11793" max="11793" width="6.125" style="60" customWidth="1"/>
    <col min="11794" max="11794" width="2.125" style="60" customWidth="1"/>
    <col min="11795" max="11795" width="6.125" style="60" customWidth="1"/>
    <col min="11796" max="11796" width="2.125" style="60" customWidth="1"/>
    <col min="11797" max="11797" width="6.125" style="60" customWidth="1"/>
    <col min="11798" max="11798" width="2.125" style="60" customWidth="1"/>
    <col min="11799" max="11799" width="6.125" style="60" customWidth="1"/>
    <col min="11800" max="11800" width="2.125" style="60" customWidth="1"/>
    <col min="11801" max="11801" width="6.125" style="60" customWidth="1"/>
    <col min="11802" max="11802" width="2.125" style="60" customWidth="1"/>
    <col min="11803" max="11803" width="6.125" style="60" customWidth="1"/>
    <col min="11804" max="11804" width="2.125" style="60" customWidth="1"/>
    <col min="11805" max="11805" width="6.125" style="60" customWidth="1"/>
    <col min="11806" max="11806" width="2.125" style="60" customWidth="1"/>
    <col min="11807" max="11807" width="6.125" style="60" customWidth="1"/>
    <col min="11808" max="11808" width="2.125" style="60" customWidth="1"/>
    <col min="11809" max="11809" width="6.125" style="60" customWidth="1"/>
    <col min="11810" max="11810" width="2.125" style="60" customWidth="1"/>
    <col min="11811" max="11811" width="6.125" style="60" customWidth="1"/>
    <col min="11812" max="11812" width="2.125" style="60" customWidth="1"/>
    <col min="11813" max="11813" width="6.125" style="60" customWidth="1"/>
    <col min="11814" max="11814" width="2.125" style="60" customWidth="1"/>
    <col min="11815" max="11815" width="6.125" style="60" customWidth="1"/>
    <col min="11816" max="11816" width="2.125" style="60" customWidth="1"/>
    <col min="11817" max="11817" width="6.125" style="60" customWidth="1"/>
    <col min="11818" max="11818" width="2.125" style="60" customWidth="1"/>
    <col min="11819" max="11819" width="6.125" style="60" customWidth="1"/>
    <col min="11820" max="11820" width="2.125" style="60" customWidth="1"/>
    <col min="11821" max="11821" width="6.125" style="60" customWidth="1"/>
    <col min="11822" max="11822" width="2.125" style="60" customWidth="1"/>
    <col min="11823" max="11823" width="6.125" style="60" customWidth="1"/>
    <col min="11824" max="12032" width="9" style="60" customWidth="1"/>
    <col min="12033" max="12033" width="3.375" style="60" customWidth="1"/>
    <col min="12034" max="12034" width="6" style="60" customWidth="1"/>
    <col min="12035" max="12035" width="1.375" style="60" customWidth="1"/>
    <col min="12036" max="12036" width="2.25" style="60" customWidth="1"/>
    <col min="12037" max="12037" width="2.375" style="60" customWidth="1"/>
    <col min="12038" max="12038" width="2.125" style="60" customWidth="1"/>
    <col min="12039" max="12039" width="6.125" style="60" customWidth="1"/>
    <col min="12040" max="12040" width="2.125" style="60" customWidth="1"/>
    <col min="12041" max="12041" width="6.125" style="60" customWidth="1"/>
    <col min="12042" max="12042" width="2.125" style="60" customWidth="1"/>
    <col min="12043" max="12043" width="6.125" style="60" customWidth="1"/>
    <col min="12044" max="12044" width="2.125" style="60" customWidth="1"/>
    <col min="12045" max="12045" width="6.125" style="60" customWidth="1"/>
    <col min="12046" max="12046" width="2.125" style="60" customWidth="1"/>
    <col min="12047" max="12047" width="6.125" style="60" customWidth="1"/>
    <col min="12048" max="12048" width="2.125" style="60" customWidth="1"/>
    <col min="12049" max="12049" width="6.125" style="60" customWidth="1"/>
    <col min="12050" max="12050" width="2.125" style="60" customWidth="1"/>
    <col min="12051" max="12051" width="6.125" style="60" customWidth="1"/>
    <col min="12052" max="12052" width="2.125" style="60" customWidth="1"/>
    <col min="12053" max="12053" width="6.125" style="60" customWidth="1"/>
    <col min="12054" max="12054" width="2.125" style="60" customWidth="1"/>
    <col min="12055" max="12055" width="6.125" style="60" customWidth="1"/>
    <col min="12056" max="12056" width="2.125" style="60" customWidth="1"/>
    <col min="12057" max="12057" width="6.125" style="60" customWidth="1"/>
    <col min="12058" max="12058" width="2.125" style="60" customWidth="1"/>
    <col min="12059" max="12059" width="6.125" style="60" customWidth="1"/>
    <col min="12060" max="12060" width="2.125" style="60" customWidth="1"/>
    <col min="12061" max="12061" width="6.125" style="60" customWidth="1"/>
    <col min="12062" max="12062" width="2.125" style="60" customWidth="1"/>
    <col min="12063" max="12063" width="6.125" style="60" customWidth="1"/>
    <col min="12064" max="12064" width="2.125" style="60" customWidth="1"/>
    <col min="12065" max="12065" width="6.125" style="60" customWidth="1"/>
    <col min="12066" max="12066" width="2.125" style="60" customWidth="1"/>
    <col min="12067" max="12067" width="6.125" style="60" customWidth="1"/>
    <col min="12068" max="12068" width="2.125" style="60" customWidth="1"/>
    <col min="12069" max="12069" width="6.125" style="60" customWidth="1"/>
    <col min="12070" max="12070" width="2.125" style="60" customWidth="1"/>
    <col min="12071" max="12071" width="6.125" style="60" customWidth="1"/>
    <col min="12072" max="12072" width="2.125" style="60" customWidth="1"/>
    <col min="12073" max="12073" width="6.125" style="60" customWidth="1"/>
    <col min="12074" max="12074" width="2.125" style="60" customWidth="1"/>
    <col min="12075" max="12075" width="6.125" style="60" customWidth="1"/>
    <col min="12076" max="12076" width="2.125" style="60" customWidth="1"/>
    <col min="12077" max="12077" width="6.125" style="60" customWidth="1"/>
    <col min="12078" max="12078" width="2.125" style="60" customWidth="1"/>
    <col min="12079" max="12079" width="6.125" style="60" customWidth="1"/>
    <col min="12080" max="12288" width="9" style="60" customWidth="1"/>
    <col min="12289" max="12289" width="3.375" style="60" customWidth="1"/>
    <col min="12290" max="12290" width="6" style="60" customWidth="1"/>
    <col min="12291" max="12291" width="1.375" style="60" customWidth="1"/>
    <col min="12292" max="12292" width="2.25" style="60" customWidth="1"/>
    <col min="12293" max="12293" width="2.375" style="60" customWidth="1"/>
    <col min="12294" max="12294" width="2.125" style="60" customWidth="1"/>
    <col min="12295" max="12295" width="6.125" style="60" customWidth="1"/>
    <col min="12296" max="12296" width="2.125" style="60" customWidth="1"/>
    <col min="12297" max="12297" width="6.125" style="60" customWidth="1"/>
    <col min="12298" max="12298" width="2.125" style="60" customWidth="1"/>
    <col min="12299" max="12299" width="6.125" style="60" customWidth="1"/>
    <col min="12300" max="12300" width="2.125" style="60" customWidth="1"/>
    <col min="12301" max="12301" width="6.125" style="60" customWidth="1"/>
    <col min="12302" max="12302" width="2.125" style="60" customWidth="1"/>
    <col min="12303" max="12303" width="6.125" style="60" customWidth="1"/>
    <col min="12304" max="12304" width="2.125" style="60" customWidth="1"/>
    <col min="12305" max="12305" width="6.125" style="60" customWidth="1"/>
    <col min="12306" max="12306" width="2.125" style="60" customWidth="1"/>
    <col min="12307" max="12307" width="6.125" style="60" customWidth="1"/>
    <col min="12308" max="12308" width="2.125" style="60" customWidth="1"/>
    <col min="12309" max="12309" width="6.125" style="60" customWidth="1"/>
    <col min="12310" max="12310" width="2.125" style="60" customWidth="1"/>
    <col min="12311" max="12311" width="6.125" style="60" customWidth="1"/>
    <col min="12312" max="12312" width="2.125" style="60" customWidth="1"/>
    <col min="12313" max="12313" width="6.125" style="60" customWidth="1"/>
    <col min="12314" max="12314" width="2.125" style="60" customWidth="1"/>
    <col min="12315" max="12315" width="6.125" style="60" customWidth="1"/>
    <col min="12316" max="12316" width="2.125" style="60" customWidth="1"/>
    <col min="12317" max="12317" width="6.125" style="60" customWidth="1"/>
    <col min="12318" max="12318" width="2.125" style="60" customWidth="1"/>
    <col min="12319" max="12319" width="6.125" style="60" customWidth="1"/>
    <col min="12320" max="12320" width="2.125" style="60" customWidth="1"/>
    <col min="12321" max="12321" width="6.125" style="60" customWidth="1"/>
    <col min="12322" max="12322" width="2.125" style="60" customWidth="1"/>
    <col min="12323" max="12323" width="6.125" style="60" customWidth="1"/>
    <col min="12324" max="12324" width="2.125" style="60" customWidth="1"/>
    <col min="12325" max="12325" width="6.125" style="60" customWidth="1"/>
    <col min="12326" max="12326" width="2.125" style="60" customWidth="1"/>
    <col min="12327" max="12327" width="6.125" style="60" customWidth="1"/>
    <col min="12328" max="12328" width="2.125" style="60" customWidth="1"/>
    <col min="12329" max="12329" width="6.125" style="60" customWidth="1"/>
    <col min="12330" max="12330" width="2.125" style="60" customWidth="1"/>
    <col min="12331" max="12331" width="6.125" style="60" customWidth="1"/>
    <col min="12332" max="12332" width="2.125" style="60" customWidth="1"/>
    <col min="12333" max="12333" width="6.125" style="60" customWidth="1"/>
    <col min="12334" max="12334" width="2.125" style="60" customWidth="1"/>
    <col min="12335" max="12335" width="6.125" style="60" customWidth="1"/>
    <col min="12336" max="12544" width="9" style="60" customWidth="1"/>
    <col min="12545" max="12545" width="3.375" style="60" customWidth="1"/>
    <col min="12546" max="12546" width="6" style="60" customWidth="1"/>
    <col min="12547" max="12547" width="1.375" style="60" customWidth="1"/>
    <col min="12548" max="12548" width="2.25" style="60" customWidth="1"/>
    <col min="12549" max="12549" width="2.375" style="60" customWidth="1"/>
    <col min="12550" max="12550" width="2.125" style="60" customWidth="1"/>
    <col min="12551" max="12551" width="6.125" style="60" customWidth="1"/>
    <col min="12552" max="12552" width="2.125" style="60" customWidth="1"/>
    <col min="12553" max="12553" width="6.125" style="60" customWidth="1"/>
    <col min="12554" max="12554" width="2.125" style="60" customWidth="1"/>
    <col min="12555" max="12555" width="6.125" style="60" customWidth="1"/>
    <col min="12556" max="12556" width="2.125" style="60" customWidth="1"/>
    <col min="12557" max="12557" width="6.125" style="60" customWidth="1"/>
    <col min="12558" max="12558" width="2.125" style="60" customWidth="1"/>
    <col min="12559" max="12559" width="6.125" style="60" customWidth="1"/>
    <col min="12560" max="12560" width="2.125" style="60" customWidth="1"/>
    <col min="12561" max="12561" width="6.125" style="60" customWidth="1"/>
    <col min="12562" max="12562" width="2.125" style="60" customWidth="1"/>
    <col min="12563" max="12563" width="6.125" style="60" customWidth="1"/>
    <col min="12564" max="12564" width="2.125" style="60" customWidth="1"/>
    <col min="12565" max="12565" width="6.125" style="60" customWidth="1"/>
    <col min="12566" max="12566" width="2.125" style="60" customWidth="1"/>
    <col min="12567" max="12567" width="6.125" style="60" customWidth="1"/>
    <col min="12568" max="12568" width="2.125" style="60" customWidth="1"/>
    <col min="12569" max="12569" width="6.125" style="60" customWidth="1"/>
    <col min="12570" max="12570" width="2.125" style="60" customWidth="1"/>
    <col min="12571" max="12571" width="6.125" style="60" customWidth="1"/>
    <col min="12572" max="12572" width="2.125" style="60" customWidth="1"/>
    <col min="12573" max="12573" width="6.125" style="60" customWidth="1"/>
    <col min="12574" max="12574" width="2.125" style="60" customWidth="1"/>
    <col min="12575" max="12575" width="6.125" style="60" customWidth="1"/>
    <col min="12576" max="12576" width="2.125" style="60" customWidth="1"/>
    <col min="12577" max="12577" width="6.125" style="60" customWidth="1"/>
    <col min="12578" max="12578" width="2.125" style="60" customWidth="1"/>
    <col min="12579" max="12579" width="6.125" style="60" customWidth="1"/>
    <col min="12580" max="12580" width="2.125" style="60" customWidth="1"/>
    <col min="12581" max="12581" width="6.125" style="60" customWidth="1"/>
    <col min="12582" max="12582" width="2.125" style="60" customWidth="1"/>
    <col min="12583" max="12583" width="6.125" style="60" customWidth="1"/>
    <col min="12584" max="12584" width="2.125" style="60" customWidth="1"/>
    <col min="12585" max="12585" width="6.125" style="60" customWidth="1"/>
    <col min="12586" max="12586" width="2.125" style="60" customWidth="1"/>
    <col min="12587" max="12587" width="6.125" style="60" customWidth="1"/>
    <col min="12588" max="12588" width="2.125" style="60" customWidth="1"/>
    <col min="12589" max="12589" width="6.125" style="60" customWidth="1"/>
    <col min="12590" max="12590" width="2.125" style="60" customWidth="1"/>
    <col min="12591" max="12591" width="6.125" style="60" customWidth="1"/>
    <col min="12592" max="12800" width="9" style="60" customWidth="1"/>
    <col min="12801" max="12801" width="3.375" style="60" customWidth="1"/>
    <col min="12802" max="12802" width="6" style="60" customWidth="1"/>
    <col min="12803" max="12803" width="1.375" style="60" customWidth="1"/>
    <col min="12804" max="12804" width="2.25" style="60" customWidth="1"/>
    <col min="12805" max="12805" width="2.375" style="60" customWidth="1"/>
    <col min="12806" max="12806" width="2.125" style="60" customWidth="1"/>
    <col min="12807" max="12807" width="6.125" style="60" customWidth="1"/>
    <col min="12808" max="12808" width="2.125" style="60" customWidth="1"/>
    <col min="12809" max="12809" width="6.125" style="60" customWidth="1"/>
    <col min="12810" max="12810" width="2.125" style="60" customWidth="1"/>
    <col min="12811" max="12811" width="6.125" style="60" customWidth="1"/>
    <col min="12812" max="12812" width="2.125" style="60" customWidth="1"/>
    <col min="12813" max="12813" width="6.125" style="60" customWidth="1"/>
    <col min="12814" max="12814" width="2.125" style="60" customWidth="1"/>
    <col min="12815" max="12815" width="6.125" style="60" customWidth="1"/>
    <col min="12816" max="12816" width="2.125" style="60" customWidth="1"/>
    <col min="12817" max="12817" width="6.125" style="60" customWidth="1"/>
    <col min="12818" max="12818" width="2.125" style="60" customWidth="1"/>
    <col min="12819" max="12819" width="6.125" style="60" customWidth="1"/>
    <col min="12820" max="12820" width="2.125" style="60" customWidth="1"/>
    <col min="12821" max="12821" width="6.125" style="60" customWidth="1"/>
    <col min="12822" max="12822" width="2.125" style="60" customWidth="1"/>
    <col min="12823" max="12823" width="6.125" style="60" customWidth="1"/>
    <col min="12824" max="12824" width="2.125" style="60" customWidth="1"/>
    <col min="12825" max="12825" width="6.125" style="60" customWidth="1"/>
    <col min="12826" max="12826" width="2.125" style="60" customWidth="1"/>
    <col min="12827" max="12827" width="6.125" style="60" customWidth="1"/>
    <col min="12828" max="12828" width="2.125" style="60" customWidth="1"/>
    <col min="12829" max="12829" width="6.125" style="60" customWidth="1"/>
    <col min="12830" max="12830" width="2.125" style="60" customWidth="1"/>
    <col min="12831" max="12831" width="6.125" style="60" customWidth="1"/>
    <col min="12832" max="12832" width="2.125" style="60" customWidth="1"/>
    <col min="12833" max="12833" width="6.125" style="60" customWidth="1"/>
    <col min="12834" max="12834" width="2.125" style="60" customWidth="1"/>
    <col min="12835" max="12835" width="6.125" style="60" customWidth="1"/>
    <col min="12836" max="12836" width="2.125" style="60" customWidth="1"/>
    <col min="12837" max="12837" width="6.125" style="60" customWidth="1"/>
    <col min="12838" max="12838" width="2.125" style="60" customWidth="1"/>
    <col min="12839" max="12839" width="6.125" style="60" customWidth="1"/>
    <col min="12840" max="12840" width="2.125" style="60" customWidth="1"/>
    <col min="12841" max="12841" width="6.125" style="60" customWidth="1"/>
    <col min="12842" max="12842" width="2.125" style="60" customWidth="1"/>
    <col min="12843" max="12843" width="6.125" style="60" customWidth="1"/>
    <col min="12844" max="12844" width="2.125" style="60" customWidth="1"/>
    <col min="12845" max="12845" width="6.125" style="60" customWidth="1"/>
    <col min="12846" max="12846" width="2.125" style="60" customWidth="1"/>
    <col min="12847" max="12847" width="6.125" style="60" customWidth="1"/>
    <col min="12848" max="13056" width="9" style="60" customWidth="1"/>
    <col min="13057" max="13057" width="3.375" style="60" customWidth="1"/>
    <col min="13058" max="13058" width="6" style="60" customWidth="1"/>
    <col min="13059" max="13059" width="1.375" style="60" customWidth="1"/>
    <col min="13060" max="13060" width="2.25" style="60" customWidth="1"/>
    <col min="13061" max="13061" width="2.375" style="60" customWidth="1"/>
    <col min="13062" max="13062" width="2.125" style="60" customWidth="1"/>
    <col min="13063" max="13063" width="6.125" style="60" customWidth="1"/>
    <col min="13064" max="13064" width="2.125" style="60" customWidth="1"/>
    <col min="13065" max="13065" width="6.125" style="60" customWidth="1"/>
    <col min="13066" max="13066" width="2.125" style="60" customWidth="1"/>
    <col min="13067" max="13067" width="6.125" style="60" customWidth="1"/>
    <col min="13068" max="13068" width="2.125" style="60" customWidth="1"/>
    <col min="13069" max="13069" width="6.125" style="60" customWidth="1"/>
    <col min="13070" max="13070" width="2.125" style="60" customWidth="1"/>
    <col min="13071" max="13071" width="6.125" style="60" customWidth="1"/>
    <col min="13072" max="13072" width="2.125" style="60" customWidth="1"/>
    <col min="13073" max="13073" width="6.125" style="60" customWidth="1"/>
    <col min="13074" max="13074" width="2.125" style="60" customWidth="1"/>
    <col min="13075" max="13075" width="6.125" style="60" customWidth="1"/>
    <col min="13076" max="13076" width="2.125" style="60" customWidth="1"/>
    <col min="13077" max="13077" width="6.125" style="60" customWidth="1"/>
    <col min="13078" max="13078" width="2.125" style="60" customWidth="1"/>
    <col min="13079" max="13079" width="6.125" style="60" customWidth="1"/>
    <col min="13080" max="13080" width="2.125" style="60" customWidth="1"/>
    <col min="13081" max="13081" width="6.125" style="60" customWidth="1"/>
    <col min="13082" max="13082" width="2.125" style="60" customWidth="1"/>
    <col min="13083" max="13083" width="6.125" style="60" customWidth="1"/>
    <col min="13084" max="13084" width="2.125" style="60" customWidth="1"/>
    <col min="13085" max="13085" width="6.125" style="60" customWidth="1"/>
    <col min="13086" max="13086" width="2.125" style="60" customWidth="1"/>
    <col min="13087" max="13087" width="6.125" style="60" customWidth="1"/>
    <col min="13088" max="13088" width="2.125" style="60" customWidth="1"/>
    <col min="13089" max="13089" width="6.125" style="60" customWidth="1"/>
    <col min="13090" max="13090" width="2.125" style="60" customWidth="1"/>
    <col min="13091" max="13091" width="6.125" style="60" customWidth="1"/>
    <col min="13092" max="13092" width="2.125" style="60" customWidth="1"/>
    <col min="13093" max="13093" width="6.125" style="60" customWidth="1"/>
    <col min="13094" max="13094" width="2.125" style="60" customWidth="1"/>
    <col min="13095" max="13095" width="6.125" style="60" customWidth="1"/>
    <col min="13096" max="13096" width="2.125" style="60" customWidth="1"/>
    <col min="13097" max="13097" width="6.125" style="60" customWidth="1"/>
    <col min="13098" max="13098" width="2.125" style="60" customWidth="1"/>
    <col min="13099" max="13099" width="6.125" style="60" customWidth="1"/>
    <col min="13100" max="13100" width="2.125" style="60" customWidth="1"/>
    <col min="13101" max="13101" width="6.125" style="60" customWidth="1"/>
    <col min="13102" max="13102" width="2.125" style="60" customWidth="1"/>
    <col min="13103" max="13103" width="6.125" style="60" customWidth="1"/>
    <col min="13104" max="13312" width="9" style="60" customWidth="1"/>
    <col min="13313" max="13313" width="3.375" style="60" customWidth="1"/>
    <col min="13314" max="13314" width="6" style="60" customWidth="1"/>
    <col min="13315" max="13315" width="1.375" style="60" customWidth="1"/>
    <col min="13316" max="13316" width="2.25" style="60" customWidth="1"/>
    <col min="13317" max="13317" width="2.375" style="60" customWidth="1"/>
    <col min="13318" max="13318" width="2.125" style="60" customWidth="1"/>
    <col min="13319" max="13319" width="6.125" style="60" customWidth="1"/>
    <col min="13320" max="13320" width="2.125" style="60" customWidth="1"/>
    <col min="13321" max="13321" width="6.125" style="60" customWidth="1"/>
    <col min="13322" max="13322" width="2.125" style="60" customWidth="1"/>
    <col min="13323" max="13323" width="6.125" style="60" customWidth="1"/>
    <col min="13324" max="13324" width="2.125" style="60" customWidth="1"/>
    <col min="13325" max="13325" width="6.125" style="60" customWidth="1"/>
    <col min="13326" max="13326" width="2.125" style="60" customWidth="1"/>
    <col min="13327" max="13327" width="6.125" style="60" customWidth="1"/>
    <col min="13328" max="13328" width="2.125" style="60" customWidth="1"/>
    <col min="13329" max="13329" width="6.125" style="60" customWidth="1"/>
    <col min="13330" max="13330" width="2.125" style="60" customWidth="1"/>
    <col min="13331" max="13331" width="6.125" style="60" customWidth="1"/>
    <col min="13332" max="13332" width="2.125" style="60" customWidth="1"/>
    <col min="13333" max="13333" width="6.125" style="60" customWidth="1"/>
    <col min="13334" max="13334" width="2.125" style="60" customWidth="1"/>
    <col min="13335" max="13335" width="6.125" style="60" customWidth="1"/>
    <col min="13336" max="13336" width="2.125" style="60" customWidth="1"/>
    <col min="13337" max="13337" width="6.125" style="60" customWidth="1"/>
    <col min="13338" max="13338" width="2.125" style="60" customWidth="1"/>
    <col min="13339" max="13339" width="6.125" style="60" customWidth="1"/>
    <col min="13340" max="13340" width="2.125" style="60" customWidth="1"/>
    <col min="13341" max="13341" width="6.125" style="60" customWidth="1"/>
    <col min="13342" max="13342" width="2.125" style="60" customWidth="1"/>
    <col min="13343" max="13343" width="6.125" style="60" customWidth="1"/>
    <col min="13344" max="13344" width="2.125" style="60" customWidth="1"/>
    <col min="13345" max="13345" width="6.125" style="60" customWidth="1"/>
    <col min="13346" max="13346" width="2.125" style="60" customWidth="1"/>
    <col min="13347" max="13347" width="6.125" style="60" customWidth="1"/>
    <col min="13348" max="13348" width="2.125" style="60" customWidth="1"/>
    <col min="13349" max="13349" width="6.125" style="60" customWidth="1"/>
    <col min="13350" max="13350" width="2.125" style="60" customWidth="1"/>
    <col min="13351" max="13351" width="6.125" style="60" customWidth="1"/>
    <col min="13352" max="13352" width="2.125" style="60" customWidth="1"/>
    <col min="13353" max="13353" width="6.125" style="60" customWidth="1"/>
    <col min="13354" max="13354" width="2.125" style="60" customWidth="1"/>
    <col min="13355" max="13355" width="6.125" style="60" customWidth="1"/>
    <col min="13356" max="13356" width="2.125" style="60" customWidth="1"/>
    <col min="13357" max="13357" width="6.125" style="60" customWidth="1"/>
    <col min="13358" max="13358" width="2.125" style="60" customWidth="1"/>
    <col min="13359" max="13359" width="6.125" style="60" customWidth="1"/>
    <col min="13360" max="13568" width="9" style="60" customWidth="1"/>
    <col min="13569" max="13569" width="3.375" style="60" customWidth="1"/>
    <col min="13570" max="13570" width="6" style="60" customWidth="1"/>
    <col min="13571" max="13571" width="1.375" style="60" customWidth="1"/>
    <col min="13572" max="13572" width="2.25" style="60" customWidth="1"/>
    <col min="13573" max="13573" width="2.375" style="60" customWidth="1"/>
    <col min="13574" max="13574" width="2.125" style="60" customWidth="1"/>
    <col min="13575" max="13575" width="6.125" style="60" customWidth="1"/>
    <col min="13576" max="13576" width="2.125" style="60" customWidth="1"/>
    <col min="13577" max="13577" width="6.125" style="60" customWidth="1"/>
    <col min="13578" max="13578" width="2.125" style="60" customWidth="1"/>
    <col min="13579" max="13579" width="6.125" style="60" customWidth="1"/>
    <col min="13580" max="13580" width="2.125" style="60" customWidth="1"/>
    <col min="13581" max="13581" width="6.125" style="60" customWidth="1"/>
    <col min="13582" max="13582" width="2.125" style="60" customWidth="1"/>
    <col min="13583" max="13583" width="6.125" style="60" customWidth="1"/>
    <col min="13584" max="13584" width="2.125" style="60" customWidth="1"/>
    <col min="13585" max="13585" width="6.125" style="60" customWidth="1"/>
    <col min="13586" max="13586" width="2.125" style="60" customWidth="1"/>
    <col min="13587" max="13587" width="6.125" style="60" customWidth="1"/>
    <col min="13588" max="13588" width="2.125" style="60" customWidth="1"/>
    <col min="13589" max="13589" width="6.125" style="60" customWidth="1"/>
    <col min="13590" max="13590" width="2.125" style="60" customWidth="1"/>
    <col min="13591" max="13591" width="6.125" style="60" customWidth="1"/>
    <col min="13592" max="13592" width="2.125" style="60" customWidth="1"/>
    <col min="13593" max="13593" width="6.125" style="60" customWidth="1"/>
    <col min="13594" max="13594" width="2.125" style="60" customWidth="1"/>
    <col min="13595" max="13595" width="6.125" style="60" customWidth="1"/>
    <col min="13596" max="13596" width="2.125" style="60" customWidth="1"/>
    <col min="13597" max="13597" width="6.125" style="60" customWidth="1"/>
    <col min="13598" max="13598" width="2.125" style="60" customWidth="1"/>
    <col min="13599" max="13599" width="6.125" style="60" customWidth="1"/>
    <col min="13600" max="13600" width="2.125" style="60" customWidth="1"/>
    <col min="13601" max="13601" width="6.125" style="60" customWidth="1"/>
    <col min="13602" max="13602" width="2.125" style="60" customWidth="1"/>
    <col min="13603" max="13603" width="6.125" style="60" customWidth="1"/>
    <col min="13604" max="13604" width="2.125" style="60" customWidth="1"/>
    <col min="13605" max="13605" width="6.125" style="60" customWidth="1"/>
    <col min="13606" max="13606" width="2.125" style="60" customWidth="1"/>
    <col min="13607" max="13607" width="6.125" style="60" customWidth="1"/>
    <col min="13608" max="13608" width="2.125" style="60" customWidth="1"/>
    <col min="13609" max="13609" width="6.125" style="60" customWidth="1"/>
    <col min="13610" max="13610" width="2.125" style="60" customWidth="1"/>
    <col min="13611" max="13611" width="6.125" style="60" customWidth="1"/>
    <col min="13612" max="13612" width="2.125" style="60" customWidth="1"/>
    <col min="13613" max="13613" width="6.125" style="60" customWidth="1"/>
    <col min="13614" max="13614" width="2.125" style="60" customWidth="1"/>
    <col min="13615" max="13615" width="6.125" style="60" customWidth="1"/>
    <col min="13616" max="13824" width="9" style="60" customWidth="1"/>
    <col min="13825" max="13825" width="3.375" style="60" customWidth="1"/>
    <col min="13826" max="13826" width="6" style="60" customWidth="1"/>
    <col min="13827" max="13827" width="1.375" style="60" customWidth="1"/>
    <col min="13828" max="13828" width="2.25" style="60" customWidth="1"/>
    <col min="13829" max="13829" width="2.375" style="60" customWidth="1"/>
    <col min="13830" max="13830" width="2.125" style="60" customWidth="1"/>
    <col min="13831" max="13831" width="6.125" style="60" customWidth="1"/>
    <col min="13832" max="13832" width="2.125" style="60" customWidth="1"/>
    <col min="13833" max="13833" width="6.125" style="60" customWidth="1"/>
    <col min="13834" max="13834" width="2.125" style="60" customWidth="1"/>
    <col min="13835" max="13835" width="6.125" style="60" customWidth="1"/>
    <col min="13836" max="13836" width="2.125" style="60" customWidth="1"/>
    <col min="13837" max="13837" width="6.125" style="60" customWidth="1"/>
    <col min="13838" max="13838" width="2.125" style="60" customWidth="1"/>
    <col min="13839" max="13839" width="6.125" style="60" customWidth="1"/>
    <col min="13840" max="13840" width="2.125" style="60" customWidth="1"/>
    <col min="13841" max="13841" width="6.125" style="60" customWidth="1"/>
    <col min="13842" max="13842" width="2.125" style="60" customWidth="1"/>
    <col min="13843" max="13843" width="6.125" style="60" customWidth="1"/>
    <col min="13844" max="13844" width="2.125" style="60" customWidth="1"/>
    <col min="13845" max="13845" width="6.125" style="60" customWidth="1"/>
    <col min="13846" max="13846" width="2.125" style="60" customWidth="1"/>
    <col min="13847" max="13847" width="6.125" style="60" customWidth="1"/>
    <col min="13848" max="13848" width="2.125" style="60" customWidth="1"/>
    <col min="13849" max="13849" width="6.125" style="60" customWidth="1"/>
    <col min="13850" max="13850" width="2.125" style="60" customWidth="1"/>
    <col min="13851" max="13851" width="6.125" style="60" customWidth="1"/>
    <col min="13852" max="13852" width="2.125" style="60" customWidth="1"/>
    <col min="13853" max="13853" width="6.125" style="60" customWidth="1"/>
    <col min="13854" max="13854" width="2.125" style="60" customWidth="1"/>
    <col min="13855" max="13855" width="6.125" style="60" customWidth="1"/>
    <col min="13856" max="13856" width="2.125" style="60" customWidth="1"/>
    <col min="13857" max="13857" width="6.125" style="60" customWidth="1"/>
    <col min="13858" max="13858" width="2.125" style="60" customWidth="1"/>
    <col min="13859" max="13859" width="6.125" style="60" customWidth="1"/>
    <col min="13860" max="13860" width="2.125" style="60" customWidth="1"/>
    <col min="13861" max="13861" width="6.125" style="60" customWidth="1"/>
    <col min="13862" max="13862" width="2.125" style="60" customWidth="1"/>
    <col min="13863" max="13863" width="6.125" style="60" customWidth="1"/>
    <col min="13864" max="13864" width="2.125" style="60" customWidth="1"/>
    <col min="13865" max="13865" width="6.125" style="60" customWidth="1"/>
    <col min="13866" max="13866" width="2.125" style="60" customWidth="1"/>
    <col min="13867" max="13867" width="6.125" style="60" customWidth="1"/>
    <col min="13868" max="13868" width="2.125" style="60" customWidth="1"/>
    <col min="13869" max="13869" width="6.125" style="60" customWidth="1"/>
    <col min="13870" max="13870" width="2.125" style="60" customWidth="1"/>
    <col min="13871" max="13871" width="6.125" style="60" customWidth="1"/>
    <col min="13872" max="14080" width="9" style="60" customWidth="1"/>
    <col min="14081" max="14081" width="3.375" style="60" customWidth="1"/>
    <col min="14082" max="14082" width="6" style="60" customWidth="1"/>
    <col min="14083" max="14083" width="1.375" style="60" customWidth="1"/>
    <col min="14084" max="14084" width="2.25" style="60" customWidth="1"/>
    <col min="14085" max="14085" width="2.375" style="60" customWidth="1"/>
    <col min="14086" max="14086" width="2.125" style="60" customWidth="1"/>
    <col min="14087" max="14087" width="6.125" style="60" customWidth="1"/>
    <col min="14088" max="14088" width="2.125" style="60" customWidth="1"/>
    <col min="14089" max="14089" width="6.125" style="60" customWidth="1"/>
    <col min="14090" max="14090" width="2.125" style="60" customWidth="1"/>
    <col min="14091" max="14091" width="6.125" style="60" customWidth="1"/>
    <col min="14092" max="14092" width="2.125" style="60" customWidth="1"/>
    <col min="14093" max="14093" width="6.125" style="60" customWidth="1"/>
    <col min="14094" max="14094" width="2.125" style="60" customWidth="1"/>
    <col min="14095" max="14095" width="6.125" style="60" customWidth="1"/>
    <col min="14096" max="14096" width="2.125" style="60" customWidth="1"/>
    <col min="14097" max="14097" width="6.125" style="60" customWidth="1"/>
    <col min="14098" max="14098" width="2.125" style="60" customWidth="1"/>
    <col min="14099" max="14099" width="6.125" style="60" customWidth="1"/>
    <col min="14100" max="14100" width="2.125" style="60" customWidth="1"/>
    <col min="14101" max="14101" width="6.125" style="60" customWidth="1"/>
    <col min="14102" max="14102" width="2.125" style="60" customWidth="1"/>
    <col min="14103" max="14103" width="6.125" style="60" customWidth="1"/>
    <col min="14104" max="14104" width="2.125" style="60" customWidth="1"/>
    <col min="14105" max="14105" width="6.125" style="60" customWidth="1"/>
    <col min="14106" max="14106" width="2.125" style="60" customWidth="1"/>
    <col min="14107" max="14107" width="6.125" style="60" customWidth="1"/>
    <col min="14108" max="14108" width="2.125" style="60" customWidth="1"/>
    <col min="14109" max="14109" width="6.125" style="60" customWidth="1"/>
    <col min="14110" max="14110" width="2.125" style="60" customWidth="1"/>
    <col min="14111" max="14111" width="6.125" style="60" customWidth="1"/>
    <col min="14112" max="14112" width="2.125" style="60" customWidth="1"/>
    <col min="14113" max="14113" width="6.125" style="60" customWidth="1"/>
    <col min="14114" max="14114" width="2.125" style="60" customWidth="1"/>
    <col min="14115" max="14115" width="6.125" style="60" customWidth="1"/>
    <col min="14116" max="14116" width="2.125" style="60" customWidth="1"/>
    <col min="14117" max="14117" width="6.125" style="60" customWidth="1"/>
    <col min="14118" max="14118" width="2.125" style="60" customWidth="1"/>
    <col min="14119" max="14119" width="6.125" style="60" customWidth="1"/>
    <col min="14120" max="14120" width="2.125" style="60" customWidth="1"/>
    <col min="14121" max="14121" width="6.125" style="60" customWidth="1"/>
    <col min="14122" max="14122" width="2.125" style="60" customWidth="1"/>
    <col min="14123" max="14123" width="6.125" style="60" customWidth="1"/>
    <col min="14124" max="14124" width="2.125" style="60" customWidth="1"/>
    <col min="14125" max="14125" width="6.125" style="60" customWidth="1"/>
    <col min="14126" max="14126" width="2.125" style="60" customWidth="1"/>
    <col min="14127" max="14127" width="6.125" style="60" customWidth="1"/>
    <col min="14128" max="14336" width="9" style="60" customWidth="1"/>
    <col min="14337" max="14337" width="3.375" style="60" customWidth="1"/>
    <col min="14338" max="14338" width="6" style="60" customWidth="1"/>
    <col min="14339" max="14339" width="1.375" style="60" customWidth="1"/>
    <col min="14340" max="14340" width="2.25" style="60" customWidth="1"/>
    <col min="14341" max="14341" width="2.375" style="60" customWidth="1"/>
    <col min="14342" max="14342" width="2.125" style="60" customWidth="1"/>
    <col min="14343" max="14343" width="6.125" style="60" customWidth="1"/>
    <col min="14344" max="14344" width="2.125" style="60" customWidth="1"/>
    <col min="14345" max="14345" width="6.125" style="60" customWidth="1"/>
    <col min="14346" max="14346" width="2.125" style="60" customWidth="1"/>
    <col min="14347" max="14347" width="6.125" style="60" customWidth="1"/>
    <col min="14348" max="14348" width="2.125" style="60" customWidth="1"/>
    <col min="14349" max="14349" width="6.125" style="60" customWidth="1"/>
    <col min="14350" max="14350" width="2.125" style="60" customWidth="1"/>
    <col min="14351" max="14351" width="6.125" style="60" customWidth="1"/>
    <col min="14352" max="14352" width="2.125" style="60" customWidth="1"/>
    <col min="14353" max="14353" width="6.125" style="60" customWidth="1"/>
    <col min="14354" max="14354" width="2.125" style="60" customWidth="1"/>
    <col min="14355" max="14355" width="6.125" style="60" customWidth="1"/>
    <col min="14356" max="14356" width="2.125" style="60" customWidth="1"/>
    <col min="14357" max="14357" width="6.125" style="60" customWidth="1"/>
    <col min="14358" max="14358" width="2.125" style="60" customWidth="1"/>
    <col min="14359" max="14359" width="6.125" style="60" customWidth="1"/>
    <col min="14360" max="14360" width="2.125" style="60" customWidth="1"/>
    <col min="14361" max="14361" width="6.125" style="60" customWidth="1"/>
    <col min="14362" max="14362" width="2.125" style="60" customWidth="1"/>
    <col min="14363" max="14363" width="6.125" style="60" customWidth="1"/>
    <col min="14364" max="14364" width="2.125" style="60" customWidth="1"/>
    <col min="14365" max="14365" width="6.125" style="60" customWidth="1"/>
    <col min="14366" max="14366" width="2.125" style="60" customWidth="1"/>
    <col min="14367" max="14367" width="6.125" style="60" customWidth="1"/>
    <col min="14368" max="14368" width="2.125" style="60" customWidth="1"/>
    <col min="14369" max="14369" width="6.125" style="60" customWidth="1"/>
    <col min="14370" max="14370" width="2.125" style="60" customWidth="1"/>
    <col min="14371" max="14371" width="6.125" style="60" customWidth="1"/>
    <col min="14372" max="14372" width="2.125" style="60" customWidth="1"/>
    <col min="14373" max="14373" width="6.125" style="60" customWidth="1"/>
    <col min="14374" max="14374" width="2.125" style="60" customWidth="1"/>
    <col min="14375" max="14375" width="6.125" style="60" customWidth="1"/>
    <col min="14376" max="14376" width="2.125" style="60" customWidth="1"/>
    <col min="14377" max="14377" width="6.125" style="60" customWidth="1"/>
    <col min="14378" max="14378" width="2.125" style="60" customWidth="1"/>
    <col min="14379" max="14379" width="6.125" style="60" customWidth="1"/>
    <col min="14380" max="14380" width="2.125" style="60" customWidth="1"/>
    <col min="14381" max="14381" width="6.125" style="60" customWidth="1"/>
    <col min="14382" max="14382" width="2.125" style="60" customWidth="1"/>
    <col min="14383" max="14383" width="6.125" style="60" customWidth="1"/>
    <col min="14384" max="14592" width="9" style="60" customWidth="1"/>
    <col min="14593" max="14593" width="3.375" style="60" customWidth="1"/>
    <col min="14594" max="14594" width="6" style="60" customWidth="1"/>
    <col min="14595" max="14595" width="1.375" style="60" customWidth="1"/>
    <col min="14596" max="14596" width="2.25" style="60" customWidth="1"/>
    <col min="14597" max="14597" width="2.375" style="60" customWidth="1"/>
    <col min="14598" max="14598" width="2.125" style="60" customWidth="1"/>
    <col min="14599" max="14599" width="6.125" style="60" customWidth="1"/>
    <col min="14600" max="14600" width="2.125" style="60" customWidth="1"/>
    <col min="14601" max="14601" width="6.125" style="60" customWidth="1"/>
    <col min="14602" max="14602" width="2.125" style="60" customWidth="1"/>
    <col min="14603" max="14603" width="6.125" style="60" customWidth="1"/>
    <col min="14604" max="14604" width="2.125" style="60" customWidth="1"/>
    <col min="14605" max="14605" width="6.125" style="60" customWidth="1"/>
    <col min="14606" max="14606" width="2.125" style="60" customWidth="1"/>
    <col min="14607" max="14607" width="6.125" style="60" customWidth="1"/>
    <col min="14608" max="14608" width="2.125" style="60" customWidth="1"/>
    <col min="14609" max="14609" width="6.125" style="60" customWidth="1"/>
    <col min="14610" max="14610" width="2.125" style="60" customWidth="1"/>
    <col min="14611" max="14611" width="6.125" style="60" customWidth="1"/>
    <col min="14612" max="14612" width="2.125" style="60" customWidth="1"/>
    <col min="14613" max="14613" width="6.125" style="60" customWidth="1"/>
    <col min="14614" max="14614" width="2.125" style="60" customWidth="1"/>
    <col min="14615" max="14615" width="6.125" style="60" customWidth="1"/>
    <col min="14616" max="14616" width="2.125" style="60" customWidth="1"/>
    <col min="14617" max="14617" width="6.125" style="60" customWidth="1"/>
    <col min="14618" max="14618" width="2.125" style="60" customWidth="1"/>
    <col min="14619" max="14619" width="6.125" style="60" customWidth="1"/>
    <col min="14620" max="14620" width="2.125" style="60" customWidth="1"/>
    <col min="14621" max="14621" width="6.125" style="60" customWidth="1"/>
    <col min="14622" max="14622" width="2.125" style="60" customWidth="1"/>
    <col min="14623" max="14623" width="6.125" style="60" customWidth="1"/>
    <col min="14624" max="14624" width="2.125" style="60" customWidth="1"/>
    <col min="14625" max="14625" width="6.125" style="60" customWidth="1"/>
    <col min="14626" max="14626" width="2.125" style="60" customWidth="1"/>
    <col min="14627" max="14627" width="6.125" style="60" customWidth="1"/>
    <col min="14628" max="14628" width="2.125" style="60" customWidth="1"/>
    <col min="14629" max="14629" width="6.125" style="60" customWidth="1"/>
    <col min="14630" max="14630" width="2.125" style="60" customWidth="1"/>
    <col min="14631" max="14631" width="6.125" style="60" customWidth="1"/>
    <col min="14632" max="14632" width="2.125" style="60" customWidth="1"/>
    <col min="14633" max="14633" width="6.125" style="60" customWidth="1"/>
    <col min="14634" max="14634" width="2.125" style="60" customWidth="1"/>
    <col min="14635" max="14635" width="6.125" style="60" customWidth="1"/>
    <col min="14636" max="14636" width="2.125" style="60" customWidth="1"/>
    <col min="14637" max="14637" width="6.125" style="60" customWidth="1"/>
    <col min="14638" max="14638" width="2.125" style="60" customWidth="1"/>
    <col min="14639" max="14639" width="6.125" style="60" customWidth="1"/>
    <col min="14640" max="14848" width="9" style="60" customWidth="1"/>
    <col min="14849" max="14849" width="3.375" style="60" customWidth="1"/>
    <col min="14850" max="14850" width="6" style="60" customWidth="1"/>
    <col min="14851" max="14851" width="1.375" style="60" customWidth="1"/>
    <col min="14852" max="14852" width="2.25" style="60" customWidth="1"/>
    <col min="14853" max="14853" width="2.375" style="60" customWidth="1"/>
    <col min="14854" max="14854" width="2.125" style="60" customWidth="1"/>
    <col min="14855" max="14855" width="6.125" style="60" customWidth="1"/>
    <col min="14856" max="14856" width="2.125" style="60" customWidth="1"/>
    <col min="14857" max="14857" width="6.125" style="60" customWidth="1"/>
    <col min="14858" max="14858" width="2.125" style="60" customWidth="1"/>
    <col min="14859" max="14859" width="6.125" style="60" customWidth="1"/>
    <col min="14860" max="14860" width="2.125" style="60" customWidth="1"/>
    <col min="14861" max="14861" width="6.125" style="60" customWidth="1"/>
    <col min="14862" max="14862" width="2.125" style="60" customWidth="1"/>
    <col min="14863" max="14863" width="6.125" style="60" customWidth="1"/>
    <col min="14864" max="14864" width="2.125" style="60" customWidth="1"/>
    <col min="14865" max="14865" width="6.125" style="60" customWidth="1"/>
    <col min="14866" max="14866" width="2.125" style="60" customWidth="1"/>
    <col min="14867" max="14867" width="6.125" style="60" customWidth="1"/>
    <col min="14868" max="14868" width="2.125" style="60" customWidth="1"/>
    <col min="14869" max="14869" width="6.125" style="60" customWidth="1"/>
    <col min="14870" max="14870" width="2.125" style="60" customWidth="1"/>
    <col min="14871" max="14871" width="6.125" style="60" customWidth="1"/>
    <col min="14872" max="14872" width="2.125" style="60" customWidth="1"/>
    <col min="14873" max="14873" width="6.125" style="60" customWidth="1"/>
    <col min="14874" max="14874" width="2.125" style="60" customWidth="1"/>
    <col min="14875" max="14875" width="6.125" style="60" customWidth="1"/>
    <col min="14876" max="14876" width="2.125" style="60" customWidth="1"/>
    <col min="14877" max="14877" width="6.125" style="60" customWidth="1"/>
    <col min="14878" max="14878" width="2.125" style="60" customWidth="1"/>
    <col min="14879" max="14879" width="6.125" style="60" customWidth="1"/>
    <col min="14880" max="14880" width="2.125" style="60" customWidth="1"/>
    <col min="14881" max="14881" width="6.125" style="60" customWidth="1"/>
    <col min="14882" max="14882" width="2.125" style="60" customWidth="1"/>
    <col min="14883" max="14883" width="6.125" style="60" customWidth="1"/>
    <col min="14884" max="14884" width="2.125" style="60" customWidth="1"/>
    <col min="14885" max="14885" width="6.125" style="60" customWidth="1"/>
    <col min="14886" max="14886" width="2.125" style="60" customWidth="1"/>
    <col min="14887" max="14887" width="6.125" style="60" customWidth="1"/>
    <col min="14888" max="14888" width="2.125" style="60" customWidth="1"/>
    <col min="14889" max="14889" width="6.125" style="60" customWidth="1"/>
    <col min="14890" max="14890" width="2.125" style="60" customWidth="1"/>
    <col min="14891" max="14891" width="6.125" style="60" customWidth="1"/>
    <col min="14892" max="14892" width="2.125" style="60" customWidth="1"/>
    <col min="14893" max="14893" width="6.125" style="60" customWidth="1"/>
    <col min="14894" max="14894" width="2.125" style="60" customWidth="1"/>
    <col min="14895" max="14895" width="6.125" style="60" customWidth="1"/>
    <col min="14896" max="15104" width="9" style="60" customWidth="1"/>
    <col min="15105" max="15105" width="3.375" style="60" customWidth="1"/>
    <col min="15106" max="15106" width="6" style="60" customWidth="1"/>
    <col min="15107" max="15107" width="1.375" style="60" customWidth="1"/>
    <col min="15108" max="15108" width="2.25" style="60" customWidth="1"/>
    <col min="15109" max="15109" width="2.375" style="60" customWidth="1"/>
    <col min="15110" max="15110" width="2.125" style="60" customWidth="1"/>
    <col min="15111" max="15111" width="6.125" style="60" customWidth="1"/>
    <col min="15112" max="15112" width="2.125" style="60" customWidth="1"/>
    <col min="15113" max="15113" width="6.125" style="60" customWidth="1"/>
    <col min="15114" max="15114" width="2.125" style="60" customWidth="1"/>
    <col min="15115" max="15115" width="6.125" style="60" customWidth="1"/>
    <col min="15116" max="15116" width="2.125" style="60" customWidth="1"/>
    <col min="15117" max="15117" width="6.125" style="60" customWidth="1"/>
    <col min="15118" max="15118" width="2.125" style="60" customWidth="1"/>
    <col min="15119" max="15119" width="6.125" style="60" customWidth="1"/>
    <col min="15120" max="15120" width="2.125" style="60" customWidth="1"/>
    <col min="15121" max="15121" width="6.125" style="60" customWidth="1"/>
    <col min="15122" max="15122" width="2.125" style="60" customWidth="1"/>
    <col min="15123" max="15123" width="6.125" style="60" customWidth="1"/>
    <col min="15124" max="15124" width="2.125" style="60" customWidth="1"/>
    <col min="15125" max="15125" width="6.125" style="60" customWidth="1"/>
    <col min="15126" max="15126" width="2.125" style="60" customWidth="1"/>
    <col min="15127" max="15127" width="6.125" style="60" customWidth="1"/>
    <col min="15128" max="15128" width="2.125" style="60" customWidth="1"/>
    <col min="15129" max="15129" width="6.125" style="60" customWidth="1"/>
    <col min="15130" max="15130" width="2.125" style="60" customWidth="1"/>
    <col min="15131" max="15131" width="6.125" style="60" customWidth="1"/>
    <col min="15132" max="15132" width="2.125" style="60" customWidth="1"/>
    <col min="15133" max="15133" width="6.125" style="60" customWidth="1"/>
    <col min="15134" max="15134" width="2.125" style="60" customWidth="1"/>
    <col min="15135" max="15135" width="6.125" style="60" customWidth="1"/>
    <col min="15136" max="15136" width="2.125" style="60" customWidth="1"/>
    <col min="15137" max="15137" width="6.125" style="60" customWidth="1"/>
    <col min="15138" max="15138" width="2.125" style="60" customWidth="1"/>
    <col min="15139" max="15139" width="6.125" style="60" customWidth="1"/>
    <col min="15140" max="15140" width="2.125" style="60" customWidth="1"/>
    <col min="15141" max="15141" width="6.125" style="60" customWidth="1"/>
    <col min="15142" max="15142" width="2.125" style="60" customWidth="1"/>
    <col min="15143" max="15143" width="6.125" style="60" customWidth="1"/>
    <col min="15144" max="15144" width="2.125" style="60" customWidth="1"/>
    <col min="15145" max="15145" width="6.125" style="60" customWidth="1"/>
    <col min="15146" max="15146" width="2.125" style="60" customWidth="1"/>
    <col min="15147" max="15147" width="6.125" style="60" customWidth="1"/>
    <col min="15148" max="15148" width="2.125" style="60" customWidth="1"/>
    <col min="15149" max="15149" width="6.125" style="60" customWidth="1"/>
    <col min="15150" max="15150" width="2.125" style="60" customWidth="1"/>
    <col min="15151" max="15151" width="6.125" style="60" customWidth="1"/>
    <col min="15152" max="15360" width="9" style="60" customWidth="1"/>
    <col min="15361" max="15361" width="3.375" style="60" customWidth="1"/>
    <col min="15362" max="15362" width="6" style="60" customWidth="1"/>
    <col min="15363" max="15363" width="1.375" style="60" customWidth="1"/>
    <col min="15364" max="15364" width="2.25" style="60" customWidth="1"/>
    <col min="15365" max="15365" width="2.375" style="60" customWidth="1"/>
    <col min="15366" max="15366" width="2.125" style="60" customWidth="1"/>
    <col min="15367" max="15367" width="6.125" style="60" customWidth="1"/>
    <col min="15368" max="15368" width="2.125" style="60" customWidth="1"/>
    <col min="15369" max="15369" width="6.125" style="60" customWidth="1"/>
    <col min="15370" max="15370" width="2.125" style="60" customWidth="1"/>
    <col min="15371" max="15371" width="6.125" style="60" customWidth="1"/>
    <col min="15372" max="15372" width="2.125" style="60" customWidth="1"/>
    <col min="15373" max="15373" width="6.125" style="60" customWidth="1"/>
    <col min="15374" max="15374" width="2.125" style="60" customWidth="1"/>
    <col min="15375" max="15375" width="6.125" style="60" customWidth="1"/>
    <col min="15376" max="15376" width="2.125" style="60" customWidth="1"/>
    <col min="15377" max="15377" width="6.125" style="60" customWidth="1"/>
    <col min="15378" max="15378" width="2.125" style="60" customWidth="1"/>
    <col min="15379" max="15379" width="6.125" style="60" customWidth="1"/>
    <col min="15380" max="15380" width="2.125" style="60" customWidth="1"/>
    <col min="15381" max="15381" width="6.125" style="60" customWidth="1"/>
    <col min="15382" max="15382" width="2.125" style="60" customWidth="1"/>
    <col min="15383" max="15383" width="6.125" style="60" customWidth="1"/>
    <col min="15384" max="15384" width="2.125" style="60" customWidth="1"/>
    <col min="15385" max="15385" width="6.125" style="60" customWidth="1"/>
    <col min="15386" max="15386" width="2.125" style="60" customWidth="1"/>
    <col min="15387" max="15387" width="6.125" style="60" customWidth="1"/>
    <col min="15388" max="15388" width="2.125" style="60" customWidth="1"/>
    <col min="15389" max="15389" width="6.125" style="60" customWidth="1"/>
    <col min="15390" max="15390" width="2.125" style="60" customWidth="1"/>
    <col min="15391" max="15391" width="6.125" style="60" customWidth="1"/>
    <col min="15392" max="15392" width="2.125" style="60" customWidth="1"/>
    <col min="15393" max="15393" width="6.125" style="60" customWidth="1"/>
    <col min="15394" max="15394" width="2.125" style="60" customWidth="1"/>
    <col min="15395" max="15395" width="6.125" style="60" customWidth="1"/>
    <col min="15396" max="15396" width="2.125" style="60" customWidth="1"/>
    <col min="15397" max="15397" width="6.125" style="60" customWidth="1"/>
    <col min="15398" max="15398" width="2.125" style="60" customWidth="1"/>
    <col min="15399" max="15399" width="6.125" style="60" customWidth="1"/>
    <col min="15400" max="15400" width="2.125" style="60" customWidth="1"/>
    <col min="15401" max="15401" width="6.125" style="60" customWidth="1"/>
    <col min="15402" max="15402" width="2.125" style="60" customWidth="1"/>
    <col min="15403" max="15403" width="6.125" style="60" customWidth="1"/>
    <col min="15404" max="15404" width="2.125" style="60" customWidth="1"/>
    <col min="15405" max="15405" width="6.125" style="60" customWidth="1"/>
    <col min="15406" max="15406" width="2.125" style="60" customWidth="1"/>
    <col min="15407" max="15407" width="6.125" style="60" customWidth="1"/>
    <col min="15408" max="15616" width="9" style="60" customWidth="1"/>
    <col min="15617" max="15617" width="3.375" style="60" customWidth="1"/>
    <col min="15618" max="15618" width="6" style="60" customWidth="1"/>
    <col min="15619" max="15619" width="1.375" style="60" customWidth="1"/>
    <col min="15620" max="15620" width="2.25" style="60" customWidth="1"/>
    <col min="15621" max="15621" width="2.375" style="60" customWidth="1"/>
    <col min="15622" max="15622" width="2.125" style="60" customWidth="1"/>
    <col min="15623" max="15623" width="6.125" style="60" customWidth="1"/>
    <col min="15624" max="15624" width="2.125" style="60" customWidth="1"/>
    <col min="15625" max="15625" width="6.125" style="60" customWidth="1"/>
    <col min="15626" max="15626" width="2.125" style="60" customWidth="1"/>
    <col min="15627" max="15627" width="6.125" style="60" customWidth="1"/>
    <col min="15628" max="15628" width="2.125" style="60" customWidth="1"/>
    <col min="15629" max="15629" width="6.125" style="60" customWidth="1"/>
    <col min="15630" max="15630" width="2.125" style="60" customWidth="1"/>
    <col min="15631" max="15631" width="6.125" style="60" customWidth="1"/>
    <col min="15632" max="15632" width="2.125" style="60" customWidth="1"/>
    <col min="15633" max="15633" width="6.125" style="60" customWidth="1"/>
    <col min="15634" max="15634" width="2.125" style="60" customWidth="1"/>
    <col min="15635" max="15635" width="6.125" style="60" customWidth="1"/>
    <col min="15636" max="15636" width="2.125" style="60" customWidth="1"/>
    <col min="15637" max="15637" width="6.125" style="60" customWidth="1"/>
    <col min="15638" max="15638" width="2.125" style="60" customWidth="1"/>
    <col min="15639" max="15639" width="6.125" style="60" customWidth="1"/>
    <col min="15640" max="15640" width="2.125" style="60" customWidth="1"/>
    <col min="15641" max="15641" width="6.125" style="60" customWidth="1"/>
    <col min="15642" max="15642" width="2.125" style="60" customWidth="1"/>
    <col min="15643" max="15643" width="6.125" style="60" customWidth="1"/>
    <col min="15644" max="15644" width="2.125" style="60" customWidth="1"/>
    <col min="15645" max="15645" width="6.125" style="60" customWidth="1"/>
    <col min="15646" max="15646" width="2.125" style="60" customWidth="1"/>
    <col min="15647" max="15647" width="6.125" style="60" customWidth="1"/>
    <col min="15648" max="15648" width="2.125" style="60" customWidth="1"/>
    <col min="15649" max="15649" width="6.125" style="60" customWidth="1"/>
    <col min="15650" max="15650" width="2.125" style="60" customWidth="1"/>
    <col min="15651" max="15651" width="6.125" style="60" customWidth="1"/>
    <col min="15652" max="15652" width="2.125" style="60" customWidth="1"/>
    <col min="15653" max="15653" width="6.125" style="60" customWidth="1"/>
    <col min="15654" max="15654" width="2.125" style="60" customWidth="1"/>
    <col min="15655" max="15655" width="6.125" style="60" customWidth="1"/>
    <col min="15656" max="15656" width="2.125" style="60" customWidth="1"/>
    <col min="15657" max="15657" width="6.125" style="60" customWidth="1"/>
    <col min="15658" max="15658" width="2.125" style="60" customWidth="1"/>
    <col min="15659" max="15659" width="6.125" style="60" customWidth="1"/>
    <col min="15660" max="15660" width="2.125" style="60" customWidth="1"/>
    <col min="15661" max="15661" width="6.125" style="60" customWidth="1"/>
    <col min="15662" max="15662" width="2.125" style="60" customWidth="1"/>
    <col min="15663" max="15663" width="6.125" style="60" customWidth="1"/>
    <col min="15664" max="15872" width="9" style="60" customWidth="1"/>
    <col min="15873" max="15873" width="3.375" style="60" customWidth="1"/>
    <col min="15874" max="15874" width="6" style="60" customWidth="1"/>
    <col min="15875" max="15875" width="1.375" style="60" customWidth="1"/>
    <col min="15876" max="15876" width="2.25" style="60" customWidth="1"/>
    <col min="15877" max="15877" width="2.375" style="60" customWidth="1"/>
    <col min="15878" max="15878" width="2.125" style="60" customWidth="1"/>
    <col min="15879" max="15879" width="6.125" style="60" customWidth="1"/>
    <col min="15880" max="15880" width="2.125" style="60" customWidth="1"/>
    <col min="15881" max="15881" width="6.125" style="60" customWidth="1"/>
    <col min="15882" max="15882" width="2.125" style="60" customWidth="1"/>
    <col min="15883" max="15883" width="6.125" style="60" customWidth="1"/>
    <col min="15884" max="15884" width="2.125" style="60" customWidth="1"/>
    <col min="15885" max="15885" width="6.125" style="60" customWidth="1"/>
    <col min="15886" max="15886" width="2.125" style="60" customWidth="1"/>
    <col min="15887" max="15887" width="6.125" style="60" customWidth="1"/>
    <col min="15888" max="15888" width="2.125" style="60" customWidth="1"/>
    <col min="15889" max="15889" width="6.125" style="60" customWidth="1"/>
    <col min="15890" max="15890" width="2.125" style="60" customWidth="1"/>
    <col min="15891" max="15891" width="6.125" style="60" customWidth="1"/>
    <col min="15892" max="15892" width="2.125" style="60" customWidth="1"/>
    <col min="15893" max="15893" width="6.125" style="60" customWidth="1"/>
    <col min="15894" max="15894" width="2.125" style="60" customWidth="1"/>
    <col min="15895" max="15895" width="6.125" style="60" customWidth="1"/>
    <col min="15896" max="15896" width="2.125" style="60" customWidth="1"/>
    <col min="15897" max="15897" width="6.125" style="60" customWidth="1"/>
    <col min="15898" max="15898" width="2.125" style="60" customWidth="1"/>
    <col min="15899" max="15899" width="6.125" style="60" customWidth="1"/>
    <col min="15900" max="15900" width="2.125" style="60" customWidth="1"/>
    <col min="15901" max="15901" width="6.125" style="60" customWidth="1"/>
    <col min="15902" max="15902" width="2.125" style="60" customWidth="1"/>
    <col min="15903" max="15903" width="6.125" style="60" customWidth="1"/>
    <col min="15904" max="15904" width="2.125" style="60" customWidth="1"/>
    <col min="15905" max="15905" width="6.125" style="60" customWidth="1"/>
    <col min="15906" max="15906" width="2.125" style="60" customWidth="1"/>
    <col min="15907" max="15907" width="6.125" style="60" customWidth="1"/>
    <col min="15908" max="15908" width="2.125" style="60" customWidth="1"/>
    <col min="15909" max="15909" width="6.125" style="60" customWidth="1"/>
    <col min="15910" max="15910" width="2.125" style="60" customWidth="1"/>
    <col min="15911" max="15911" width="6.125" style="60" customWidth="1"/>
    <col min="15912" max="15912" width="2.125" style="60" customWidth="1"/>
    <col min="15913" max="15913" width="6.125" style="60" customWidth="1"/>
    <col min="15914" max="15914" width="2.125" style="60" customWidth="1"/>
    <col min="15915" max="15915" width="6.125" style="60" customWidth="1"/>
    <col min="15916" max="15916" width="2.125" style="60" customWidth="1"/>
    <col min="15917" max="15917" width="6.125" style="60" customWidth="1"/>
    <col min="15918" max="15918" width="2.125" style="60" customWidth="1"/>
    <col min="15919" max="15919" width="6.125" style="60" customWidth="1"/>
    <col min="15920" max="16128" width="9" style="60" customWidth="1"/>
    <col min="16129" max="16129" width="3.375" style="60" customWidth="1"/>
    <col min="16130" max="16130" width="6" style="60" customWidth="1"/>
    <col min="16131" max="16131" width="1.375" style="60" customWidth="1"/>
    <col min="16132" max="16132" width="2.25" style="60" customWidth="1"/>
    <col min="16133" max="16133" width="2.375" style="60" customWidth="1"/>
    <col min="16134" max="16134" width="2.125" style="60" customWidth="1"/>
    <col min="16135" max="16135" width="6.125" style="60" customWidth="1"/>
    <col min="16136" max="16136" width="2.125" style="60" customWidth="1"/>
    <col min="16137" max="16137" width="6.125" style="60" customWidth="1"/>
    <col min="16138" max="16138" width="2.125" style="60" customWidth="1"/>
    <col min="16139" max="16139" width="6.125" style="60" customWidth="1"/>
    <col min="16140" max="16140" width="2.125" style="60" customWidth="1"/>
    <col min="16141" max="16141" width="6.125" style="60" customWidth="1"/>
    <col min="16142" max="16142" width="2.125" style="60" customWidth="1"/>
    <col min="16143" max="16143" width="6.125" style="60" customWidth="1"/>
    <col min="16144" max="16144" width="2.125" style="60" customWidth="1"/>
    <col min="16145" max="16145" width="6.125" style="60" customWidth="1"/>
    <col min="16146" max="16146" width="2.125" style="60" customWidth="1"/>
    <col min="16147" max="16147" width="6.125" style="60" customWidth="1"/>
    <col min="16148" max="16148" width="2.125" style="60" customWidth="1"/>
    <col min="16149" max="16149" width="6.125" style="60" customWidth="1"/>
    <col min="16150" max="16150" width="2.125" style="60" customWidth="1"/>
    <col min="16151" max="16151" width="6.125" style="60" customWidth="1"/>
    <col min="16152" max="16152" width="2.125" style="60" customWidth="1"/>
    <col min="16153" max="16153" width="6.125" style="60" customWidth="1"/>
    <col min="16154" max="16154" width="2.125" style="60" customWidth="1"/>
    <col min="16155" max="16155" width="6.125" style="60" customWidth="1"/>
    <col min="16156" max="16156" width="2.125" style="60" customWidth="1"/>
    <col min="16157" max="16157" width="6.125" style="60" customWidth="1"/>
    <col min="16158" max="16158" width="2.125" style="60" customWidth="1"/>
    <col min="16159" max="16159" width="6.125" style="60" customWidth="1"/>
    <col min="16160" max="16160" width="2.125" style="60" customWidth="1"/>
    <col min="16161" max="16161" width="6.125" style="60" customWidth="1"/>
    <col min="16162" max="16162" width="2.125" style="60" customWidth="1"/>
    <col min="16163" max="16163" width="6.125" style="60" customWidth="1"/>
    <col min="16164" max="16164" width="2.125" style="60" customWidth="1"/>
    <col min="16165" max="16165" width="6.125" style="60" customWidth="1"/>
    <col min="16166" max="16166" width="2.125" style="60" customWidth="1"/>
    <col min="16167" max="16167" width="6.125" style="60" customWidth="1"/>
    <col min="16168" max="16168" width="2.125" style="60" customWidth="1"/>
    <col min="16169" max="16169" width="6.125" style="60" customWidth="1"/>
    <col min="16170" max="16170" width="2.125" style="60" customWidth="1"/>
    <col min="16171" max="16171" width="6.125" style="60" customWidth="1"/>
    <col min="16172" max="16172" width="2.125" style="60" customWidth="1"/>
    <col min="16173" max="16173" width="6.125" style="60" customWidth="1"/>
    <col min="16174" max="16174" width="2.125" style="60" customWidth="1"/>
    <col min="16175" max="16175" width="6.125" style="60" customWidth="1"/>
    <col min="16176" max="16384" width="9" style="60" customWidth="1"/>
  </cols>
  <sheetData>
    <row r="1" spans="1:53" ht="23.25" customHeight="1">
      <c r="Q1" s="666" t="s">
        <v>831</v>
      </c>
      <c r="R1" s="666"/>
      <c r="S1" s="666"/>
      <c r="T1" s="666"/>
      <c r="U1" s="666"/>
      <c r="V1" s="666"/>
      <c r="W1" s="666"/>
      <c r="X1" s="666"/>
      <c r="Y1" s="666"/>
      <c r="Z1" s="666"/>
      <c r="AA1" s="666"/>
      <c r="AB1" s="666" t="s">
        <v>832</v>
      </c>
      <c r="AC1" s="666"/>
      <c r="AD1" s="666"/>
      <c r="AE1" s="666"/>
      <c r="AF1" s="666"/>
      <c r="AG1" s="666"/>
      <c r="AH1" s="666"/>
      <c r="AI1" s="666"/>
      <c r="AJ1" s="666"/>
      <c r="AK1" s="666"/>
      <c r="AL1" s="666"/>
      <c r="AM1" s="666"/>
      <c r="AN1" s="666"/>
      <c r="AO1" s="666"/>
      <c r="AP1" s="666"/>
      <c r="AQ1" s="666"/>
      <c r="AR1" s="666"/>
      <c r="AV1" s="25"/>
    </row>
    <row r="2" spans="1:53" ht="14.25" customHeight="1">
      <c r="A2" s="60" t="s">
        <v>58</v>
      </c>
      <c r="AA2" s="681"/>
      <c r="AB2" s="683" t="s">
        <v>473</v>
      </c>
      <c r="AC2" s="683"/>
      <c r="AD2" s="683"/>
      <c r="AU2" s="291" t="s">
        <v>236</v>
      </c>
      <c r="AV2" s="25"/>
    </row>
    <row r="3" spans="1:53" ht="6.75" customHeight="1">
      <c r="AV3" s="25"/>
    </row>
    <row r="4" spans="1:53" ht="7.5" customHeight="1">
      <c r="A4" s="596"/>
      <c r="B4" s="596"/>
      <c r="C4" s="596"/>
      <c r="D4" s="596"/>
      <c r="E4" s="627"/>
      <c r="F4" s="488" t="s">
        <v>579</v>
      </c>
      <c r="G4" s="500"/>
      <c r="H4" s="596"/>
      <c r="I4" s="596"/>
      <c r="J4" s="596"/>
      <c r="K4" s="596"/>
      <c r="L4" s="596"/>
      <c r="M4" s="596"/>
      <c r="N4" s="596"/>
      <c r="O4" s="596"/>
      <c r="P4" s="596"/>
      <c r="Q4" s="596"/>
      <c r="R4" s="596"/>
      <c r="S4" s="596"/>
      <c r="T4" s="596"/>
      <c r="U4" s="596"/>
      <c r="V4" s="596"/>
      <c r="W4" s="596"/>
      <c r="X4" s="596"/>
      <c r="Y4" s="596"/>
      <c r="Z4" s="596"/>
      <c r="AA4" s="596"/>
      <c r="AB4" s="596"/>
      <c r="AC4" s="596"/>
      <c r="AD4" s="596"/>
      <c r="AE4" s="596"/>
      <c r="AF4" s="596"/>
      <c r="AG4" s="596"/>
      <c r="AH4" s="596"/>
      <c r="AI4" s="596"/>
      <c r="AJ4" s="596"/>
      <c r="AK4" s="596"/>
      <c r="AL4" s="596"/>
      <c r="AM4" s="596"/>
      <c r="AN4" s="596"/>
      <c r="AO4" s="596"/>
      <c r="AP4" s="596"/>
      <c r="AQ4" s="596"/>
      <c r="AR4" s="596"/>
      <c r="AS4" s="596"/>
      <c r="AT4" s="596"/>
      <c r="AU4" s="596"/>
      <c r="AV4" s="25"/>
      <c r="BA4" s="54"/>
    </row>
    <row r="5" spans="1:53" ht="7.5" customHeight="1">
      <c r="A5" s="597"/>
      <c r="B5" s="597"/>
      <c r="C5" s="597"/>
      <c r="D5" s="626" t="s">
        <v>834</v>
      </c>
      <c r="E5" s="628"/>
      <c r="F5" s="637"/>
      <c r="G5" s="626"/>
      <c r="H5" s="654"/>
      <c r="I5" s="597"/>
      <c r="J5" s="597"/>
      <c r="K5" s="597"/>
      <c r="L5" s="597"/>
      <c r="M5" s="597"/>
      <c r="N5" s="597"/>
      <c r="O5" s="597"/>
      <c r="P5" s="597"/>
      <c r="Q5" s="597"/>
      <c r="R5" s="597"/>
      <c r="S5" s="597"/>
      <c r="T5" s="597"/>
      <c r="U5" s="597"/>
      <c r="V5" s="597"/>
      <c r="W5" s="597"/>
      <c r="X5" s="597"/>
      <c r="Y5" s="597"/>
      <c r="Z5" s="597"/>
      <c r="AA5" s="597"/>
      <c r="AB5" s="597"/>
      <c r="AC5" s="597"/>
      <c r="AD5" s="597"/>
      <c r="AE5" s="597"/>
      <c r="AF5" s="597"/>
      <c r="AG5" s="597"/>
      <c r="AH5" s="597"/>
      <c r="AI5" s="597"/>
      <c r="AJ5" s="597"/>
      <c r="AK5" s="597"/>
      <c r="AL5" s="597"/>
      <c r="AM5" s="597"/>
      <c r="AN5" s="597"/>
      <c r="AO5" s="597"/>
      <c r="AP5" s="597"/>
      <c r="AQ5" s="597"/>
      <c r="AR5" s="597"/>
      <c r="AS5" s="597"/>
      <c r="AT5" s="699"/>
      <c r="AU5" s="700"/>
      <c r="AV5" s="25"/>
    </row>
    <row r="6" spans="1:53" ht="7.5" customHeight="1">
      <c r="A6" s="597"/>
      <c r="B6" s="597"/>
      <c r="C6" s="597"/>
      <c r="D6" s="626"/>
      <c r="E6" s="628"/>
      <c r="F6" s="637"/>
      <c r="G6" s="626"/>
      <c r="H6" s="488" t="s">
        <v>102</v>
      </c>
      <c r="I6" s="656"/>
      <c r="J6" s="659" t="s">
        <v>803</v>
      </c>
      <c r="K6" s="656"/>
      <c r="L6" s="659" t="s">
        <v>835</v>
      </c>
      <c r="M6" s="656"/>
      <c r="N6" s="660" t="s">
        <v>745</v>
      </c>
      <c r="O6" s="662"/>
      <c r="P6" s="664" t="s">
        <v>836</v>
      </c>
      <c r="Q6" s="667"/>
      <c r="R6" s="669" t="s">
        <v>279</v>
      </c>
      <c r="S6" s="671"/>
      <c r="T6" s="659" t="s">
        <v>372</v>
      </c>
      <c r="U6" s="667"/>
      <c r="V6" s="672" t="s">
        <v>837</v>
      </c>
      <c r="W6" s="674"/>
      <c r="X6" s="672" t="s">
        <v>838</v>
      </c>
      <c r="Y6" s="677"/>
      <c r="Z6" s="679" t="s">
        <v>839</v>
      </c>
      <c r="AA6" s="667"/>
      <c r="AB6" s="664" t="s">
        <v>743</v>
      </c>
      <c r="AC6" s="686"/>
      <c r="AD6" s="672" t="s">
        <v>840</v>
      </c>
      <c r="AE6" s="689"/>
      <c r="AF6" s="672" t="s">
        <v>841</v>
      </c>
      <c r="AG6" s="689"/>
      <c r="AH6" s="659" t="s">
        <v>844</v>
      </c>
      <c r="AI6" s="692"/>
      <c r="AJ6" s="659" t="s">
        <v>846</v>
      </c>
      <c r="AK6" s="679"/>
      <c r="AL6" s="521"/>
      <c r="AM6" s="521"/>
      <c r="AN6" s="521"/>
      <c r="AO6" s="521"/>
      <c r="AP6" s="521"/>
      <c r="AQ6" s="521"/>
      <c r="AR6" s="521"/>
      <c r="AS6" s="521"/>
      <c r="AT6" s="521"/>
      <c r="AU6" s="521"/>
      <c r="AV6" s="25"/>
    </row>
    <row r="7" spans="1:53" ht="51" customHeight="1">
      <c r="A7" s="598"/>
      <c r="B7" s="598"/>
      <c r="C7" s="598"/>
      <c r="D7" s="598"/>
      <c r="E7" s="629"/>
      <c r="F7" s="489"/>
      <c r="G7" s="501"/>
      <c r="H7" s="655"/>
      <c r="I7" s="657"/>
      <c r="J7" s="655"/>
      <c r="K7" s="657"/>
      <c r="L7" s="655"/>
      <c r="M7" s="657"/>
      <c r="N7" s="661"/>
      <c r="O7" s="663"/>
      <c r="P7" s="665"/>
      <c r="Q7" s="668"/>
      <c r="R7" s="670"/>
      <c r="S7" s="665"/>
      <c r="T7" s="665"/>
      <c r="U7" s="668"/>
      <c r="V7" s="673"/>
      <c r="W7" s="675"/>
      <c r="X7" s="676"/>
      <c r="Y7" s="678"/>
      <c r="Z7" s="680"/>
      <c r="AA7" s="682"/>
      <c r="AB7" s="684"/>
      <c r="AC7" s="687"/>
      <c r="AD7" s="688"/>
      <c r="AE7" s="690"/>
      <c r="AF7" s="688"/>
      <c r="AG7" s="690"/>
      <c r="AH7" s="691"/>
      <c r="AI7" s="693"/>
      <c r="AJ7" s="691"/>
      <c r="AK7" s="694"/>
      <c r="AL7" s="695" t="s">
        <v>275</v>
      </c>
      <c r="AM7" s="696"/>
      <c r="AN7" s="695" t="s">
        <v>673</v>
      </c>
      <c r="AO7" s="696"/>
      <c r="AP7" s="695" t="s">
        <v>247</v>
      </c>
      <c r="AQ7" s="696"/>
      <c r="AR7" s="697" t="s">
        <v>426</v>
      </c>
      <c r="AS7" s="698"/>
      <c r="AT7" s="697" t="s">
        <v>847</v>
      </c>
      <c r="AU7" s="701"/>
      <c r="AV7" s="25"/>
    </row>
    <row r="8" spans="1:53" ht="12.75" customHeight="1">
      <c r="A8" s="599" t="s">
        <v>366</v>
      </c>
      <c r="B8" s="608" t="s">
        <v>362</v>
      </c>
      <c r="C8" s="618"/>
      <c r="D8" s="618"/>
      <c r="E8" s="630"/>
      <c r="F8" s="638">
        <v>10000</v>
      </c>
      <c r="G8" s="645"/>
      <c r="H8" s="645">
        <v>109.2</v>
      </c>
      <c r="I8" s="645"/>
      <c r="J8" s="645">
        <v>214.1</v>
      </c>
      <c r="K8" s="645"/>
      <c r="L8" s="645">
        <v>240</v>
      </c>
      <c r="M8" s="645"/>
      <c r="N8" s="645">
        <v>591.70000000000005</v>
      </c>
      <c r="O8" s="645"/>
      <c r="P8" s="645">
        <v>265.39999999999998</v>
      </c>
      <c r="Q8" s="645"/>
      <c r="R8" s="645">
        <v>1247</v>
      </c>
      <c r="S8" s="645"/>
      <c r="T8" s="645">
        <v>141.80000000000001</v>
      </c>
      <c r="U8" s="645"/>
      <c r="V8" s="645">
        <v>2635.9</v>
      </c>
      <c r="W8" s="645"/>
      <c r="X8" s="645">
        <v>83.4</v>
      </c>
      <c r="Y8" s="645"/>
      <c r="Z8" s="645">
        <v>1430</v>
      </c>
      <c r="AA8" s="645"/>
      <c r="AB8" s="645">
        <v>434.3</v>
      </c>
      <c r="AC8" s="645"/>
      <c r="AD8" s="645">
        <v>525.79999999999995</v>
      </c>
      <c r="AE8" s="645"/>
      <c r="AF8" s="645">
        <v>93.4</v>
      </c>
      <c r="AG8" s="645"/>
      <c r="AH8" s="645">
        <v>1473.4</v>
      </c>
      <c r="AI8" s="645"/>
      <c r="AJ8" s="645">
        <v>514.6</v>
      </c>
      <c r="AK8" s="645"/>
      <c r="AL8" s="645">
        <v>166.5</v>
      </c>
      <c r="AM8" s="645"/>
      <c r="AN8" s="645">
        <v>69.5</v>
      </c>
      <c r="AO8" s="645"/>
      <c r="AP8" s="645">
        <v>30.4</v>
      </c>
      <c r="AQ8" s="645"/>
      <c r="AR8" s="645">
        <v>34</v>
      </c>
      <c r="AS8" s="645"/>
      <c r="AT8" s="645">
        <v>214.2</v>
      </c>
      <c r="AU8" s="645"/>
      <c r="AV8" s="25"/>
    </row>
    <row r="9" spans="1:53" ht="12.75" customHeight="1">
      <c r="A9" s="600"/>
      <c r="B9" s="609" t="s">
        <v>827</v>
      </c>
      <c r="C9" s="619"/>
      <c r="D9" s="619">
        <v>5</v>
      </c>
      <c r="E9" s="631" t="s">
        <v>730</v>
      </c>
      <c r="F9" s="639"/>
      <c r="G9" s="641">
        <v>99.308333329999996</v>
      </c>
      <c r="H9" s="641"/>
      <c r="I9" s="641">
        <v>105.04166669999999</v>
      </c>
      <c r="J9" s="641"/>
      <c r="K9" s="641">
        <v>108.0666667</v>
      </c>
      <c r="L9" s="641"/>
      <c r="M9" s="641">
        <v>91.433333329999996</v>
      </c>
      <c r="N9" s="641"/>
      <c r="O9" s="641">
        <v>98.858333329999994</v>
      </c>
      <c r="P9" s="641"/>
      <c r="Q9" s="641">
        <v>104.9833333</v>
      </c>
      <c r="R9" s="641"/>
      <c r="S9" s="641">
        <v>99.25</v>
      </c>
      <c r="T9" s="641"/>
      <c r="U9" s="641">
        <v>58.958333330000002</v>
      </c>
      <c r="V9" s="641"/>
      <c r="W9" s="641">
        <v>100.5</v>
      </c>
      <c r="X9" s="641"/>
      <c r="Y9" s="641">
        <v>90.008333329999999</v>
      </c>
      <c r="Z9" s="641"/>
      <c r="AA9" s="641">
        <v>101.3666667</v>
      </c>
      <c r="AB9" s="641"/>
      <c r="AC9" s="641">
        <v>106.675</v>
      </c>
      <c r="AD9" s="641"/>
      <c r="AE9" s="641">
        <v>98.458333330000002</v>
      </c>
      <c r="AF9" s="641"/>
      <c r="AG9" s="641">
        <v>93.45</v>
      </c>
      <c r="AH9" s="641"/>
      <c r="AI9" s="641">
        <v>94.916666669999998</v>
      </c>
      <c r="AJ9" s="641"/>
      <c r="AK9" s="641">
        <v>104.95</v>
      </c>
      <c r="AL9" s="641"/>
      <c r="AM9" s="641">
        <v>102.6833333</v>
      </c>
      <c r="AN9" s="641"/>
      <c r="AO9" s="641">
        <v>98.808333329999996</v>
      </c>
      <c r="AP9" s="641"/>
      <c r="AQ9" s="641">
        <v>90.791666669999998</v>
      </c>
      <c r="AR9" s="641"/>
      <c r="AS9" s="641">
        <v>83.4</v>
      </c>
      <c r="AT9" s="641"/>
      <c r="AU9" s="641">
        <v>114.125</v>
      </c>
      <c r="AV9" s="25"/>
    </row>
    <row r="10" spans="1:53" ht="12.75" customHeight="1">
      <c r="A10" s="600"/>
      <c r="B10" s="609"/>
      <c r="C10" s="619"/>
      <c r="D10" s="619">
        <v>6</v>
      </c>
      <c r="E10" s="631"/>
      <c r="F10" s="639"/>
      <c r="G10" s="646">
        <v>96.74166666666666</v>
      </c>
      <c r="H10" s="651"/>
      <c r="I10" s="641">
        <v>102.10833333333333</v>
      </c>
      <c r="J10" s="641"/>
      <c r="K10" s="641">
        <v>102.15833333333332</v>
      </c>
      <c r="L10" s="641"/>
      <c r="M10" s="641">
        <v>91.133333333333326</v>
      </c>
      <c r="N10" s="641"/>
      <c r="O10" s="641">
        <v>92.358333333333334</v>
      </c>
      <c r="P10" s="641"/>
      <c r="Q10" s="641">
        <v>86.641666666666666</v>
      </c>
      <c r="R10" s="641"/>
      <c r="S10" s="641">
        <v>96.266666666666666</v>
      </c>
      <c r="T10" s="641"/>
      <c r="U10" s="641">
        <v>66.083333333333329</v>
      </c>
      <c r="V10" s="641"/>
      <c r="W10" s="641">
        <v>96.574999999999989</v>
      </c>
      <c r="X10" s="641"/>
      <c r="Y10" s="641">
        <v>80.658333333333346</v>
      </c>
      <c r="Z10" s="641"/>
      <c r="AA10" s="641">
        <v>104.44166666666665</v>
      </c>
      <c r="AB10" s="641"/>
      <c r="AC10" s="641">
        <v>107.90833333333335</v>
      </c>
      <c r="AD10" s="641"/>
      <c r="AE10" s="641">
        <v>99.216666666666654</v>
      </c>
      <c r="AF10" s="641"/>
      <c r="AG10" s="641">
        <v>77.36666666666666</v>
      </c>
      <c r="AH10" s="641"/>
      <c r="AI10" s="641">
        <v>92.258333333333326</v>
      </c>
      <c r="AJ10" s="641"/>
      <c r="AK10" s="641">
        <v>102.15833333333335</v>
      </c>
      <c r="AL10" s="641"/>
      <c r="AM10" s="641">
        <v>104.90833333333335</v>
      </c>
      <c r="AN10" s="641"/>
      <c r="AO10" s="641">
        <v>94.116666666666674</v>
      </c>
      <c r="AP10" s="641"/>
      <c r="AQ10" s="641">
        <v>90.8</v>
      </c>
      <c r="AR10" s="641"/>
      <c r="AS10" s="641">
        <v>73.616666666666674</v>
      </c>
      <c r="AT10" s="641"/>
      <c r="AU10" s="641">
        <v>108.8</v>
      </c>
      <c r="AV10" s="25"/>
    </row>
    <row r="11" spans="1:53">
      <c r="A11" s="600"/>
      <c r="B11" s="610"/>
      <c r="C11" s="620"/>
      <c r="D11" s="620"/>
      <c r="E11" s="632"/>
      <c r="F11" s="639"/>
      <c r="G11" s="647"/>
      <c r="H11" s="640"/>
      <c r="I11" s="640"/>
      <c r="J11" s="640"/>
      <c r="K11" s="640"/>
      <c r="L11" s="640"/>
      <c r="M11" s="640"/>
      <c r="N11" s="640"/>
      <c r="O11" s="640"/>
      <c r="P11" s="640"/>
      <c r="Q11" s="640"/>
      <c r="R11" s="640"/>
      <c r="S11" s="640"/>
      <c r="T11" s="640"/>
      <c r="U11" s="640"/>
      <c r="V11" s="640"/>
      <c r="W11" s="640"/>
      <c r="X11" s="640"/>
      <c r="Y11" s="640"/>
      <c r="Z11" s="640"/>
      <c r="AA11" s="640"/>
      <c r="AB11" s="640"/>
      <c r="AC11" s="640"/>
      <c r="AD11" s="640"/>
      <c r="AE11" s="640"/>
      <c r="AF11" s="640"/>
      <c r="AG11" s="640"/>
      <c r="AH11" s="640"/>
      <c r="AI11" s="640"/>
      <c r="AJ11" s="640"/>
      <c r="AK11" s="640"/>
      <c r="AL11" s="640"/>
      <c r="AM11" s="640"/>
      <c r="AN11" s="640"/>
      <c r="AO11" s="640"/>
      <c r="AP11" s="640"/>
      <c r="AQ11" s="640"/>
      <c r="AR11" s="640"/>
      <c r="AS11" s="640"/>
      <c r="AT11" s="640"/>
      <c r="AU11" s="640"/>
      <c r="AV11" s="25"/>
    </row>
    <row r="12" spans="1:53" s="25" customFormat="1">
      <c r="A12" s="600"/>
      <c r="B12" s="611" t="s">
        <v>123</v>
      </c>
      <c r="C12" s="621"/>
      <c r="D12" s="623">
        <v>9</v>
      </c>
      <c r="E12" s="633" t="s">
        <v>266</v>
      </c>
      <c r="F12" s="640"/>
      <c r="G12" s="648">
        <v>95.3</v>
      </c>
      <c r="H12" s="648"/>
      <c r="I12" s="648">
        <v>101.5</v>
      </c>
      <c r="J12" s="648"/>
      <c r="K12" s="648">
        <v>98.6</v>
      </c>
      <c r="L12" s="648"/>
      <c r="M12" s="648">
        <v>89.9</v>
      </c>
      <c r="N12" s="648"/>
      <c r="O12" s="648">
        <v>96.7</v>
      </c>
      <c r="P12" s="648"/>
      <c r="Q12" s="648">
        <v>86.9</v>
      </c>
      <c r="R12" s="648"/>
      <c r="S12" s="648">
        <v>101.2</v>
      </c>
      <c r="T12" s="648"/>
      <c r="U12" s="648">
        <v>61.6</v>
      </c>
      <c r="V12" s="648"/>
      <c r="W12" s="648">
        <v>89.7</v>
      </c>
      <c r="X12" s="648"/>
      <c r="Y12" s="648">
        <v>77.8</v>
      </c>
      <c r="Z12" s="648"/>
      <c r="AA12" s="648">
        <v>99.5</v>
      </c>
      <c r="AB12" s="648"/>
      <c r="AC12" s="648">
        <v>114.8</v>
      </c>
      <c r="AD12" s="648"/>
      <c r="AE12" s="648">
        <v>98.6</v>
      </c>
      <c r="AF12" s="648"/>
      <c r="AG12" s="648">
        <v>75.099999999999994</v>
      </c>
      <c r="AH12" s="648"/>
      <c r="AI12" s="648">
        <v>91.7</v>
      </c>
      <c r="AJ12" s="648"/>
      <c r="AK12" s="648">
        <v>102.2</v>
      </c>
      <c r="AL12" s="648"/>
      <c r="AM12" s="648">
        <v>103.7</v>
      </c>
      <c r="AN12" s="648"/>
      <c r="AO12" s="648">
        <v>93.7</v>
      </c>
      <c r="AP12" s="648"/>
      <c r="AQ12" s="648">
        <v>94.1</v>
      </c>
      <c r="AR12" s="648"/>
      <c r="AS12" s="648">
        <v>74.5</v>
      </c>
      <c r="AT12" s="648"/>
      <c r="AU12" s="648">
        <v>107.3</v>
      </c>
      <c r="AV12" s="25"/>
      <c r="AW12" s="25"/>
      <c r="BA12" s="25"/>
    </row>
    <row r="13" spans="1:53" s="25" customFormat="1">
      <c r="A13" s="600"/>
      <c r="B13" s="612"/>
      <c r="C13" s="622"/>
      <c r="D13" s="623">
        <v>10</v>
      </c>
      <c r="E13" s="633"/>
      <c r="F13" s="640"/>
      <c r="G13" s="648">
        <v>95.1</v>
      </c>
      <c r="H13" s="648"/>
      <c r="I13" s="648">
        <v>101.1</v>
      </c>
      <c r="J13" s="648"/>
      <c r="K13" s="648">
        <v>99</v>
      </c>
      <c r="L13" s="648"/>
      <c r="M13" s="648">
        <v>89.1</v>
      </c>
      <c r="N13" s="648"/>
      <c r="O13" s="648">
        <v>90.9</v>
      </c>
      <c r="P13" s="648"/>
      <c r="Q13" s="648">
        <v>85.8</v>
      </c>
      <c r="R13" s="648"/>
      <c r="S13" s="648">
        <v>104.4</v>
      </c>
      <c r="T13" s="648"/>
      <c r="U13" s="648">
        <v>65</v>
      </c>
      <c r="V13" s="648"/>
      <c r="W13" s="648">
        <v>92.4</v>
      </c>
      <c r="X13" s="648"/>
      <c r="Y13" s="648">
        <v>78.5</v>
      </c>
      <c r="Z13" s="648"/>
      <c r="AA13" s="648">
        <v>98.7</v>
      </c>
      <c r="AB13" s="648"/>
      <c r="AC13" s="648">
        <v>109</v>
      </c>
      <c r="AD13" s="648"/>
      <c r="AE13" s="648">
        <v>99.4</v>
      </c>
      <c r="AF13" s="648"/>
      <c r="AG13" s="648">
        <v>75.900000000000006</v>
      </c>
      <c r="AH13" s="648"/>
      <c r="AI13" s="648">
        <v>92.7</v>
      </c>
      <c r="AJ13" s="648"/>
      <c r="AK13" s="648">
        <v>103.1</v>
      </c>
      <c r="AL13" s="648"/>
      <c r="AM13" s="648">
        <v>104.8</v>
      </c>
      <c r="AN13" s="648"/>
      <c r="AO13" s="648">
        <v>99.4</v>
      </c>
      <c r="AP13" s="648"/>
      <c r="AQ13" s="648">
        <v>89.2</v>
      </c>
      <c r="AR13" s="648"/>
      <c r="AS13" s="648">
        <v>71.900000000000006</v>
      </c>
      <c r="AT13" s="648"/>
      <c r="AU13" s="648">
        <v>110.1</v>
      </c>
      <c r="AV13" s="25"/>
      <c r="AW13" s="25"/>
      <c r="BA13" s="25"/>
    </row>
    <row r="14" spans="1:53" s="25" customFormat="1" ht="12.75" customHeight="1">
      <c r="A14" s="600"/>
      <c r="B14" s="613"/>
      <c r="C14" s="623"/>
      <c r="D14" s="623">
        <v>11</v>
      </c>
      <c r="E14" s="633"/>
      <c r="F14" s="640"/>
      <c r="G14" s="648">
        <v>95.5</v>
      </c>
      <c r="H14" s="648"/>
      <c r="I14" s="648">
        <v>96.8</v>
      </c>
      <c r="J14" s="648"/>
      <c r="K14" s="648">
        <v>99</v>
      </c>
      <c r="L14" s="648"/>
      <c r="M14" s="648">
        <v>90.7</v>
      </c>
      <c r="N14" s="648"/>
      <c r="O14" s="648">
        <v>78</v>
      </c>
      <c r="P14" s="648"/>
      <c r="Q14" s="648">
        <v>81.8</v>
      </c>
      <c r="R14" s="648"/>
      <c r="S14" s="648">
        <v>105.4</v>
      </c>
      <c r="T14" s="648"/>
      <c r="U14" s="648">
        <v>62.7</v>
      </c>
      <c r="V14" s="648"/>
      <c r="W14" s="648">
        <v>90.2</v>
      </c>
      <c r="X14" s="648"/>
      <c r="Y14" s="648">
        <v>75.7</v>
      </c>
      <c r="Z14" s="648"/>
      <c r="AA14" s="648">
        <v>106.9</v>
      </c>
      <c r="AB14" s="648"/>
      <c r="AC14" s="648">
        <v>106.1</v>
      </c>
      <c r="AD14" s="648"/>
      <c r="AE14" s="648">
        <v>98.6</v>
      </c>
      <c r="AF14" s="648"/>
      <c r="AG14" s="648">
        <v>87.3</v>
      </c>
      <c r="AH14" s="648"/>
      <c r="AI14" s="648">
        <v>96.7</v>
      </c>
      <c r="AJ14" s="648"/>
      <c r="AK14" s="648">
        <v>98.8</v>
      </c>
      <c r="AL14" s="648"/>
      <c r="AM14" s="648">
        <v>104.6</v>
      </c>
      <c r="AN14" s="648"/>
      <c r="AO14" s="648">
        <v>80.099999999999994</v>
      </c>
      <c r="AP14" s="648"/>
      <c r="AQ14" s="648">
        <v>92.7</v>
      </c>
      <c r="AR14" s="648"/>
      <c r="AS14" s="648">
        <v>75.599999999999994</v>
      </c>
      <c r="AT14" s="648"/>
      <c r="AU14" s="648">
        <v>104.5</v>
      </c>
      <c r="AV14" s="25"/>
      <c r="AW14" s="25"/>
      <c r="BA14" s="25"/>
    </row>
    <row r="15" spans="1:53" s="25" customFormat="1" ht="12.75" customHeight="1">
      <c r="A15" s="600"/>
      <c r="B15" s="613"/>
      <c r="C15" s="623"/>
      <c r="D15" s="623">
        <v>12</v>
      </c>
      <c r="E15" s="633"/>
      <c r="F15" s="640"/>
      <c r="G15" s="648">
        <v>92.8</v>
      </c>
      <c r="H15" s="648"/>
      <c r="I15" s="648">
        <v>96.7</v>
      </c>
      <c r="J15" s="648"/>
      <c r="K15" s="648">
        <v>98.4</v>
      </c>
      <c r="L15" s="648"/>
      <c r="M15" s="648">
        <v>93.7</v>
      </c>
      <c r="N15" s="648"/>
      <c r="O15" s="648">
        <v>80.2</v>
      </c>
      <c r="P15" s="648"/>
      <c r="Q15" s="648">
        <v>85.8</v>
      </c>
      <c r="R15" s="648"/>
      <c r="S15" s="648">
        <v>104.7</v>
      </c>
      <c r="T15" s="648"/>
      <c r="U15" s="648">
        <v>70.900000000000006</v>
      </c>
      <c r="V15" s="648"/>
      <c r="W15" s="648">
        <v>87.5</v>
      </c>
      <c r="X15" s="648"/>
      <c r="Y15" s="648">
        <v>78.400000000000006</v>
      </c>
      <c r="Z15" s="648"/>
      <c r="AA15" s="648">
        <v>105.6</v>
      </c>
      <c r="AB15" s="648"/>
      <c r="AC15" s="648">
        <v>106.6</v>
      </c>
      <c r="AD15" s="648"/>
      <c r="AE15" s="648">
        <v>94.8</v>
      </c>
      <c r="AF15" s="648"/>
      <c r="AG15" s="648">
        <v>72.900000000000006</v>
      </c>
      <c r="AH15" s="648"/>
      <c r="AI15" s="648">
        <v>88.6</v>
      </c>
      <c r="AJ15" s="648"/>
      <c r="AK15" s="648">
        <v>99.2</v>
      </c>
      <c r="AL15" s="648"/>
      <c r="AM15" s="648">
        <v>105.8</v>
      </c>
      <c r="AN15" s="648"/>
      <c r="AO15" s="648">
        <v>87.7</v>
      </c>
      <c r="AP15" s="648"/>
      <c r="AQ15" s="648">
        <v>93.3</v>
      </c>
      <c r="AR15" s="648"/>
      <c r="AS15" s="648">
        <v>73.8</v>
      </c>
      <c r="AT15" s="648"/>
      <c r="AU15" s="648">
        <v>104.1</v>
      </c>
      <c r="AV15" s="25"/>
      <c r="AW15" s="25"/>
      <c r="BA15" s="25"/>
    </row>
    <row r="16" spans="1:53" s="25" customFormat="1" ht="12.75" customHeight="1">
      <c r="A16" s="600"/>
      <c r="B16" s="613" t="s">
        <v>640</v>
      </c>
      <c r="C16" s="623"/>
      <c r="D16" s="623">
        <v>1</v>
      </c>
      <c r="E16" s="633" t="s">
        <v>152</v>
      </c>
      <c r="F16" s="640"/>
      <c r="G16" s="648">
        <v>99</v>
      </c>
      <c r="H16" s="648"/>
      <c r="I16" s="648">
        <v>103.6</v>
      </c>
      <c r="J16" s="648"/>
      <c r="K16" s="648">
        <v>99.4</v>
      </c>
      <c r="L16" s="648"/>
      <c r="M16" s="648">
        <v>98.3</v>
      </c>
      <c r="N16" s="648"/>
      <c r="O16" s="648">
        <v>92.7</v>
      </c>
      <c r="P16" s="648"/>
      <c r="Q16" s="648">
        <v>96.2</v>
      </c>
      <c r="R16" s="648"/>
      <c r="S16" s="648">
        <v>112.7</v>
      </c>
      <c r="T16" s="648"/>
      <c r="U16" s="648">
        <v>95</v>
      </c>
      <c r="V16" s="648"/>
      <c r="W16" s="648">
        <v>96.7</v>
      </c>
      <c r="X16" s="648"/>
      <c r="Y16" s="648">
        <v>84.4</v>
      </c>
      <c r="Z16" s="648"/>
      <c r="AA16" s="648">
        <v>93.4</v>
      </c>
      <c r="AB16" s="648"/>
      <c r="AC16" s="648">
        <v>111.9</v>
      </c>
      <c r="AD16" s="648"/>
      <c r="AE16" s="648">
        <v>96.3</v>
      </c>
      <c r="AF16" s="648"/>
      <c r="AG16" s="648">
        <v>78.099999999999994</v>
      </c>
      <c r="AH16" s="648"/>
      <c r="AI16" s="648">
        <v>93.3</v>
      </c>
      <c r="AJ16" s="648"/>
      <c r="AK16" s="648">
        <v>105.7</v>
      </c>
      <c r="AL16" s="648"/>
      <c r="AM16" s="648">
        <v>112.7</v>
      </c>
      <c r="AN16" s="648"/>
      <c r="AO16" s="648">
        <v>96.2</v>
      </c>
      <c r="AP16" s="648"/>
      <c r="AQ16" s="648">
        <v>91.6</v>
      </c>
      <c r="AR16" s="648"/>
      <c r="AS16" s="648">
        <v>69.099999999999994</v>
      </c>
      <c r="AT16" s="648"/>
      <c r="AU16" s="648">
        <v>109.7</v>
      </c>
      <c r="AV16" s="25"/>
      <c r="AW16" s="25"/>
      <c r="BA16" s="25"/>
    </row>
    <row r="17" spans="1:49" s="25" customFormat="1" ht="12.75" customHeight="1">
      <c r="A17" s="600"/>
      <c r="B17" s="613"/>
      <c r="C17" s="623"/>
      <c r="D17" s="623">
        <v>2</v>
      </c>
      <c r="E17" s="634"/>
      <c r="F17" s="640"/>
      <c r="G17" s="648">
        <v>97.9</v>
      </c>
      <c r="H17" s="648"/>
      <c r="I17" s="648">
        <v>103.6</v>
      </c>
      <c r="J17" s="648"/>
      <c r="K17" s="648">
        <v>104.3</v>
      </c>
      <c r="L17" s="648"/>
      <c r="M17" s="648">
        <v>94.2</v>
      </c>
      <c r="N17" s="648"/>
      <c r="O17" s="648">
        <v>77.7</v>
      </c>
      <c r="P17" s="648"/>
      <c r="Q17" s="648">
        <v>81.7</v>
      </c>
      <c r="R17" s="648"/>
      <c r="S17" s="648">
        <v>112.2</v>
      </c>
      <c r="T17" s="648"/>
      <c r="U17" s="648">
        <v>55.5</v>
      </c>
      <c r="V17" s="648"/>
      <c r="W17" s="648">
        <v>92.9</v>
      </c>
      <c r="X17" s="648"/>
      <c r="Y17" s="648">
        <v>79.599999999999994</v>
      </c>
      <c r="Z17" s="648"/>
      <c r="AA17" s="648">
        <v>99</v>
      </c>
      <c r="AB17" s="648"/>
      <c r="AC17" s="648">
        <v>112.2</v>
      </c>
      <c r="AD17" s="648"/>
      <c r="AE17" s="648">
        <v>97.7</v>
      </c>
      <c r="AF17" s="648"/>
      <c r="AG17" s="648">
        <v>73.099999999999994</v>
      </c>
      <c r="AH17" s="648"/>
      <c r="AI17" s="648">
        <v>94.3</v>
      </c>
      <c r="AJ17" s="648"/>
      <c r="AK17" s="648">
        <v>98.7</v>
      </c>
      <c r="AL17" s="648"/>
      <c r="AM17" s="648">
        <v>109.4</v>
      </c>
      <c r="AN17" s="648"/>
      <c r="AO17" s="648">
        <v>87.2</v>
      </c>
      <c r="AP17" s="648"/>
      <c r="AQ17" s="648">
        <v>92.1</v>
      </c>
      <c r="AR17" s="648"/>
      <c r="AS17" s="648">
        <v>72.599999999999994</v>
      </c>
      <c r="AT17" s="648"/>
      <c r="AU17" s="648">
        <v>99.4</v>
      </c>
      <c r="AV17" s="25"/>
      <c r="AW17" s="25"/>
    </row>
    <row r="18" spans="1:49" s="25" customFormat="1" ht="12.75" customHeight="1">
      <c r="A18" s="600"/>
      <c r="B18" s="613"/>
      <c r="C18" s="623"/>
      <c r="D18" s="623">
        <v>3</v>
      </c>
      <c r="E18" s="633"/>
      <c r="F18" s="640"/>
      <c r="G18" s="648">
        <v>93.9</v>
      </c>
      <c r="H18" s="648"/>
      <c r="I18" s="648">
        <v>97.7</v>
      </c>
      <c r="J18" s="648"/>
      <c r="K18" s="648">
        <v>99.8</v>
      </c>
      <c r="L18" s="648"/>
      <c r="M18" s="648">
        <v>91.2</v>
      </c>
      <c r="N18" s="648"/>
      <c r="O18" s="648">
        <v>83.7</v>
      </c>
      <c r="P18" s="648"/>
      <c r="Q18" s="648">
        <v>83.8</v>
      </c>
      <c r="R18" s="648"/>
      <c r="S18" s="648">
        <v>109.6</v>
      </c>
      <c r="T18" s="648"/>
      <c r="U18" s="648">
        <v>71.400000000000006</v>
      </c>
      <c r="V18" s="648"/>
      <c r="W18" s="648">
        <v>82.5</v>
      </c>
      <c r="X18" s="648"/>
      <c r="Y18" s="648">
        <v>78</v>
      </c>
      <c r="Z18" s="648"/>
      <c r="AA18" s="648">
        <v>96.1</v>
      </c>
      <c r="AB18" s="648"/>
      <c r="AC18" s="648">
        <v>106.3</v>
      </c>
      <c r="AD18" s="648"/>
      <c r="AE18" s="648">
        <v>101</v>
      </c>
      <c r="AF18" s="648"/>
      <c r="AG18" s="648">
        <v>87.3</v>
      </c>
      <c r="AH18" s="648"/>
      <c r="AI18" s="648">
        <v>96.1</v>
      </c>
      <c r="AJ18" s="648"/>
      <c r="AK18" s="648">
        <v>101.4</v>
      </c>
      <c r="AL18" s="648"/>
      <c r="AM18" s="648">
        <v>109.9</v>
      </c>
      <c r="AN18" s="648"/>
      <c r="AO18" s="648">
        <v>99.6</v>
      </c>
      <c r="AP18" s="648"/>
      <c r="AQ18" s="648">
        <v>89.9</v>
      </c>
      <c r="AR18" s="648"/>
      <c r="AS18" s="648">
        <v>73.8</v>
      </c>
      <c r="AT18" s="648"/>
      <c r="AU18" s="648">
        <v>100.8</v>
      </c>
      <c r="AV18" s="25"/>
      <c r="AW18" s="25"/>
    </row>
    <row r="19" spans="1:49" s="341" customFormat="1" ht="12.75" customHeight="1">
      <c r="A19" s="600"/>
      <c r="B19" s="613"/>
      <c r="C19" s="623"/>
      <c r="D19" s="623">
        <v>4</v>
      </c>
      <c r="E19" s="633"/>
      <c r="F19" s="641"/>
      <c r="G19" s="648">
        <v>93.3</v>
      </c>
      <c r="H19" s="648"/>
      <c r="I19" s="648">
        <v>97.2</v>
      </c>
      <c r="J19" s="648"/>
      <c r="K19" s="648">
        <v>99.6</v>
      </c>
      <c r="L19" s="648"/>
      <c r="M19" s="648">
        <v>90.9</v>
      </c>
      <c r="N19" s="648"/>
      <c r="O19" s="648">
        <v>75.599999999999994</v>
      </c>
      <c r="P19" s="648"/>
      <c r="Q19" s="648">
        <v>80.2</v>
      </c>
      <c r="R19" s="648"/>
      <c r="S19" s="648">
        <v>114.6</v>
      </c>
      <c r="T19" s="648"/>
      <c r="U19" s="648">
        <v>56.3</v>
      </c>
      <c r="V19" s="648"/>
      <c r="W19" s="648">
        <v>94.9</v>
      </c>
      <c r="X19" s="648"/>
      <c r="Y19" s="648">
        <v>86.4</v>
      </c>
      <c r="Z19" s="648"/>
      <c r="AA19" s="648">
        <v>93.3</v>
      </c>
      <c r="AB19" s="648"/>
      <c r="AC19" s="648">
        <v>106.8</v>
      </c>
      <c r="AD19" s="648"/>
      <c r="AE19" s="648">
        <v>98.3</v>
      </c>
      <c r="AF19" s="648"/>
      <c r="AG19" s="648">
        <v>82.6</v>
      </c>
      <c r="AH19" s="648"/>
      <c r="AI19" s="648">
        <v>76.3</v>
      </c>
      <c r="AJ19" s="648"/>
      <c r="AK19" s="648">
        <v>99.6</v>
      </c>
      <c r="AL19" s="648"/>
      <c r="AM19" s="648">
        <v>102.4</v>
      </c>
      <c r="AN19" s="648"/>
      <c r="AO19" s="648">
        <v>83.3</v>
      </c>
      <c r="AP19" s="648"/>
      <c r="AQ19" s="648">
        <v>90.6</v>
      </c>
      <c r="AR19" s="648"/>
      <c r="AS19" s="648">
        <v>76.2</v>
      </c>
      <c r="AT19" s="648"/>
      <c r="AU19" s="648">
        <v>105.6</v>
      </c>
      <c r="AV19" s="25"/>
    </row>
    <row r="20" spans="1:49" s="341" customFormat="1" ht="12.75" customHeight="1">
      <c r="A20" s="600"/>
      <c r="B20" s="613"/>
      <c r="C20" s="623"/>
      <c r="D20" s="623">
        <v>5</v>
      </c>
      <c r="E20" s="633"/>
      <c r="F20" s="641"/>
      <c r="G20" s="648">
        <v>99.8</v>
      </c>
      <c r="H20" s="648"/>
      <c r="I20" s="648">
        <v>102.3</v>
      </c>
      <c r="J20" s="648"/>
      <c r="K20" s="648">
        <v>106.3</v>
      </c>
      <c r="L20" s="648"/>
      <c r="M20" s="648">
        <v>93.5</v>
      </c>
      <c r="N20" s="648"/>
      <c r="O20" s="648">
        <v>94.7</v>
      </c>
      <c r="P20" s="648"/>
      <c r="Q20" s="648">
        <v>96.7</v>
      </c>
      <c r="R20" s="648"/>
      <c r="S20" s="648">
        <v>112.4</v>
      </c>
      <c r="T20" s="648"/>
      <c r="U20" s="648">
        <v>69.2</v>
      </c>
      <c r="V20" s="648"/>
      <c r="W20" s="648">
        <v>108.2</v>
      </c>
      <c r="X20" s="648"/>
      <c r="Y20" s="648">
        <v>82</v>
      </c>
      <c r="Z20" s="648"/>
      <c r="AA20" s="648">
        <v>91.4</v>
      </c>
      <c r="AB20" s="648"/>
      <c r="AC20" s="648">
        <v>109.8</v>
      </c>
      <c r="AD20" s="648"/>
      <c r="AE20" s="648">
        <v>99.4</v>
      </c>
      <c r="AF20" s="648"/>
      <c r="AG20" s="648">
        <v>84.4</v>
      </c>
      <c r="AH20" s="648"/>
      <c r="AI20" s="648">
        <v>92.3</v>
      </c>
      <c r="AJ20" s="648"/>
      <c r="AK20" s="648">
        <v>104.3</v>
      </c>
      <c r="AL20" s="648"/>
      <c r="AM20" s="648">
        <v>114.9</v>
      </c>
      <c r="AN20" s="648"/>
      <c r="AO20" s="648">
        <v>107.5</v>
      </c>
      <c r="AP20" s="648"/>
      <c r="AQ20" s="648">
        <v>98.1</v>
      </c>
      <c r="AR20" s="648"/>
      <c r="AS20" s="648">
        <v>67.599999999999994</v>
      </c>
      <c r="AT20" s="648"/>
      <c r="AU20" s="648">
        <v>104</v>
      </c>
      <c r="AV20" s="25"/>
    </row>
    <row r="21" spans="1:49" s="341" customFormat="1" ht="12.75" customHeight="1">
      <c r="A21" s="600"/>
      <c r="B21" s="613"/>
      <c r="C21" s="624"/>
      <c r="D21" s="623">
        <v>6</v>
      </c>
      <c r="E21" s="633"/>
      <c r="F21" s="640"/>
      <c r="G21" s="648">
        <v>96.3</v>
      </c>
      <c r="H21" s="648"/>
      <c r="I21" s="648">
        <v>102.1</v>
      </c>
      <c r="J21" s="648"/>
      <c r="K21" s="648">
        <v>103</v>
      </c>
      <c r="L21" s="648"/>
      <c r="M21" s="648">
        <v>93.2</v>
      </c>
      <c r="N21" s="648"/>
      <c r="O21" s="648">
        <v>88.5</v>
      </c>
      <c r="P21" s="648"/>
      <c r="Q21" s="648">
        <v>90.5</v>
      </c>
      <c r="R21" s="648"/>
      <c r="S21" s="648">
        <v>114.4</v>
      </c>
      <c r="T21" s="648"/>
      <c r="U21" s="648">
        <v>63.4</v>
      </c>
      <c r="V21" s="648"/>
      <c r="W21" s="648">
        <v>96.6</v>
      </c>
      <c r="X21" s="648"/>
      <c r="Y21" s="648">
        <v>76</v>
      </c>
      <c r="Z21" s="648"/>
      <c r="AA21" s="648">
        <v>97.6</v>
      </c>
      <c r="AB21" s="648"/>
      <c r="AC21" s="648">
        <v>115.4</v>
      </c>
      <c r="AD21" s="648"/>
      <c r="AE21" s="648">
        <v>99.8</v>
      </c>
      <c r="AF21" s="648"/>
      <c r="AG21" s="648">
        <v>68.8</v>
      </c>
      <c r="AH21" s="648"/>
      <c r="AI21" s="648">
        <v>85.3</v>
      </c>
      <c r="AJ21" s="648"/>
      <c r="AK21" s="648">
        <v>102.1</v>
      </c>
      <c r="AL21" s="648"/>
      <c r="AM21" s="648">
        <v>109.8</v>
      </c>
      <c r="AN21" s="648"/>
      <c r="AO21" s="648">
        <v>92</v>
      </c>
      <c r="AP21" s="648"/>
      <c r="AQ21" s="648">
        <v>88.4</v>
      </c>
      <c r="AR21" s="648"/>
      <c r="AS21" s="648">
        <v>77.599999999999994</v>
      </c>
      <c r="AT21" s="648"/>
      <c r="AU21" s="648">
        <v>106</v>
      </c>
      <c r="AV21" s="25"/>
    </row>
    <row r="22" spans="1:49" s="341" customFormat="1" ht="12.75" customHeight="1">
      <c r="A22" s="600"/>
      <c r="B22" s="614"/>
      <c r="C22" s="624"/>
      <c r="D22" s="623">
        <v>7</v>
      </c>
      <c r="E22" s="633"/>
      <c r="F22" s="640"/>
      <c r="G22" s="648">
        <v>93.7</v>
      </c>
      <c r="H22" s="648"/>
      <c r="I22" s="648">
        <v>97.9</v>
      </c>
      <c r="J22" s="648"/>
      <c r="K22" s="648">
        <v>102.9</v>
      </c>
      <c r="L22" s="648"/>
      <c r="M22" s="648">
        <v>89.2</v>
      </c>
      <c r="N22" s="648"/>
      <c r="O22" s="648">
        <v>84.2</v>
      </c>
      <c r="P22" s="648"/>
      <c r="Q22" s="648">
        <v>82.3</v>
      </c>
      <c r="R22" s="648"/>
      <c r="S22" s="648">
        <v>109.6</v>
      </c>
      <c r="T22" s="648"/>
      <c r="U22" s="648">
        <v>55.7</v>
      </c>
      <c r="V22" s="648"/>
      <c r="W22" s="648">
        <v>94.2</v>
      </c>
      <c r="X22" s="648"/>
      <c r="Y22" s="648">
        <v>75</v>
      </c>
      <c r="Z22" s="648"/>
      <c r="AA22" s="648">
        <v>88.9</v>
      </c>
      <c r="AB22" s="648"/>
      <c r="AC22" s="648">
        <v>110.5</v>
      </c>
      <c r="AD22" s="648"/>
      <c r="AE22" s="648">
        <v>95.8</v>
      </c>
      <c r="AF22" s="648"/>
      <c r="AG22" s="648">
        <v>74.099999999999994</v>
      </c>
      <c r="AH22" s="648"/>
      <c r="AI22" s="648">
        <v>88.1</v>
      </c>
      <c r="AJ22" s="648"/>
      <c r="AK22" s="648">
        <v>101.7</v>
      </c>
      <c r="AL22" s="648"/>
      <c r="AM22" s="648">
        <v>110.2</v>
      </c>
      <c r="AN22" s="648"/>
      <c r="AO22" s="648">
        <v>85.4</v>
      </c>
      <c r="AP22" s="648"/>
      <c r="AQ22" s="648">
        <v>89.8</v>
      </c>
      <c r="AR22" s="648"/>
      <c r="AS22" s="648">
        <v>72.2</v>
      </c>
      <c r="AT22" s="648"/>
      <c r="AU22" s="648">
        <v>107.3</v>
      </c>
      <c r="AV22" s="25"/>
    </row>
    <row r="23" spans="1:49" s="341" customFormat="1" ht="12.75" customHeight="1">
      <c r="A23" s="600"/>
      <c r="B23" s="613"/>
      <c r="C23" s="624"/>
      <c r="D23" s="623">
        <v>8</v>
      </c>
      <c r="E23" s="633"/>
      <c r="F23" s="641"/>
      <c r="G23" s="648">
        <v>95.3</v>
      </c>
      <c r="H23" s="648" t="s">
        <v>420</v>
      </c>
      <c r="I23" s="648">
        <v>89.8</v>
      </c>
      <c r="J23" s="648" t="s">
        <v>420</v>
      </c>
      <c r="K23" s="648">
        <v>101.6</v>
      </c>
      <c r="L23" s="648" t="s">
        <v>420</v>
      </c>
      <c r="M23" s="648">
        <v>91.8</v>
      </c>
      <c r="N23" s="648" t="s">
        <v>420</v>
      </c>
      <c r="O23" s="648">
        <v>86</v>
      </c>
      <c r="P23" s="648" t="s">
        <v>420</v>
      </c>
      <c r="Q23" s="648">
        <v>82.3</v>
      </c>
      <c r="R23" s="648" t="s">
        <v>420</v>
      </c>
      <c r="S23" s="648">
        <v>103.4</v>
      </c>
      <c r="T23" s="648"/>
      <c r="U23" s="648">
        <v>68.7</v>
      </c>
      <c r="V23" s="648" t="s">
        <v>420</v>
      </c>
      <c r="W23" s="648">
        <v>92.4</v>
      </c>
      <c r="X23" s="648" t="s">
        <v>420</v>
      </c>
      <c r="Y23" s="648">
        <v>64.400000000000006</v>
      </c>
      <c r="Z23" s="648" t="s">
        <v>420</v>
      </c>
      <c r="AA23" s="648">
        <v>105.1</v>
      </c>
      <c r="AB23" s="648" t="s">
        <v>420</v>
      </c>
      <c r="AC23" s="648">
        <v>105</v>
      </c>
      <c r="AD23" s="648" t="s">
        <v>420</v>
      </c>
      <c r="AE23" s="648">
        <v>95.2</v>
      </c>
      <c r="AF23" s="648" t="s">
        <v>420</v>
      </c>
      <c r="AG23" s="648">
        <v>80.2</v>
      </c>
      <c r="AH23" s="648" t="s">
        <v>420</v>
      </c>
      <c r="AI23" s="648">
        <v>91</v>
      </c>
      <c r="AJ23" s="648" t="s">
        <v>420</v>
      </c>
      <c r="AK23" s="648">
        <v>97.8</v>
      </c>
      <c r="AL23" s="648" t="s">
        <v>420</v>
      </c>
      <c r="AM23" s="648">
        <v>108.9</v>
      </c>
      <c r="AN23" s="648"/>
      <c r="AO23" s="648">
        <v>84.4</v>
      </c>
      <c r="AP23" s="648"/>
      <c r="AQ23" s="648">
        <v>91.9</v>
      </c>
      <c r="AR23" s="648" t="s">
        <v>420</v>
      </c>
      <c r="AS23" s="648">
        <v>58.1</v>
      </c>
      <c r="AT23" s="648" t="s">
        <v>420</v>
      </c>
      <c r="AU23" s="648">
        <v>102.6</v>
      </c>
      <c r="AV23" s="25"/>
    </row>
    <row r="24" spans="1:49" s="341" customFormat="1" ht="12.75" customHeight="1">
      <c r="A24" s="600"/>
      <c r="B24" s="615"/>
      <c r="C24" s="585"/>
      <c r="D24" s="624">
        <v>9</v>
      </c>
      <c r="E24" s="635"/>
      <c r="F24" s="642"/>
      <c r="G24" s="649">
        <v>94.9</v>
      </c>
      <c r="H24" s="649"/>
      <c r="I24" s="649">
        <v>92.2</v>
      </c>
      <c r="J24" s="649"/>
      <c r="K24" s="649">
        <v>98.3</v>
      </c>
      <c r="L24" s="649"/>
      <c r="M24" s="649">
        <v>88</v>
      </c>
      <c r="N24" s="649"/>
      <c r="O24" s="649">
        <v>84</v>
      </c>
      <c r="P24" s="649"/>
      <c r="Q24" s="649">
        <v>84.6</v>
      </c>
      <c r="R24" s="649"/>
      <c r="S24" s="649">
        <v>102.6</v>
      </c>
      <c r="T24" s="649"/>
      <c r="U24" s="649">
        <v>74.3</v>
      </c>
      <c r="V24" s="649"/>
      <c r="W24" s="649">
        <v>93.1</v>
      </c>
      <c r="X24" s="649"/>
      <c r="Y24" s="649">
        <v>72.5</v>
      </c>
      <c r="Z24" s="649"/>
      <c r="AA24" s="649">
        <v>100.1</v>
      </c>
      <c r="AB24" s="649"/>
      <c r="AC24" s="649">
        <v>109.9</v>
      </c>
      <c r="AD24" s="649"/>
      <c r="AE24" s="649">
        <v>100.4</v>
      </c>
      <c r="AF24" s="649"/>
      <c r="AG24" s="649">
        <v>53.2</v>
      </c>
      <c r="AH24" s="649"/>
      <c r="AI24" s="649">
        <v>88.4</v>
      </c>
      <c r="AJ24" s="649"/>
      <c r="AK24" s="649">
        <v>102.3</v>
      </c>
      <c r="AL24" s="649"/>
      <c r="AM24" s="649">
        <v>107.4</v>
      </c>
      <c r="AN24" s="649"/>
      <c r="AO24" s="649">
        <v>82.5</v>
      </c>
      <c r="AP24" s="649"/>
      <c r="AQ24" s="649">
        <v>91.3</v>
      </c>
      <c r="AR24" s="649"/>
      <c r="AS24" s="649">
        <v>63.3</v>
      </c>
      <c r="AT24" s="649"/>
      <c r="AU24" s="649">
        <v>110.3</v>
      </c>
    </row>
    <row r="25" spans="1:49" s="23" customFormat="1" ht="15.75" customHeight="1">
      <c r="A25" s="601"/>
      <c r="B25" s="616" t="s">
        <v>849</v>
      </c>
      <c r="C25" s="625"/>
      <c r="D25" s="625"/>
      <c r="E25" s="636"/>
      <c r="F25" s="643"/>
      <c r="G25" s="650">
        <v>-0.41972717733472775</v>
      </c>
      <c r="H25" s="653"/>
      <c r="I25" s="650">
        <v>2.6726057906458767</v>
      </c>
      <c r="J25" s="653"/>
      <c r="K25" s="650">
        <v>-3.2480314960629864</v>
      </c>
      <c r="L25" s="653"/>
      <c r="M25" s="653">
        <v>-4.1394335511982572</v>
      </c>
      <c r="N25" s="653"/>
      <c r="O25" s="653">
        <v>-2.3255813953488413</v>
      </c>
      <c r="P25" s="653"/>
      <c r="Q25" s="653">
        <v>2.7946537059538201</v>
      </c>
      <c r="R25" s="653"/>
      <c r="S25" s="650">
        <v>-0.77369439071567347</v>
      </c>
      <c r="T25" s="653"/>
      <c r="U25" s="653">
        <v>8.151382823871888</v>
      </c>
      <c r="V25" s="653"/>
      <c r="W25" s="653">
        <v>0.7575757575757347</v>
      </c>
      <c r="X25" s="653"/>
      <c r="Y25" s="653">
        <v>12.577639751552795</v>
      </c>
      <c r="Z25" s="653"/>
      <c r="AA25" s="650">
        <v>-4.7573739295908695</v>
      </c>
      <c r="AB25" s="653"/>
      <c r="AC25" s="650">
        <v>4.6666666666666634</v>
      </c>
      <c r="AD25" s="653"/>
      <c r="AE25" s="653">
        <v>5.4621848739495826</v>
      </c>
      <c r="AF25" s="653"/>
      <c r="AG25" s="653">
        <v>-33.665835411471321</v>
      </c>
      <c r="AH25" s="653"/>
      <c r="AI25" s="650">
        <v>-2.857142857142847</v>
      </c>
      <c r="AJ25" s="653"/>
      <c r="AK25" s="650">
        <v>4.6012269938650263</v>
      </c>
      <c r="AL25" s="653"/>
      <c r="AM25" s="653">
        <v>-1.377410468319562</v>
      </c>
      <c r="AN25" s="653"/>
      <c r="AO25" s="653">
        <v>-2.2511848341232321</v>
      </c>
      <c r="AP25" s="653"/>
      <c r="AQ25" s="653">
        <v>-0.65288356909685152</v>
      </c>
      <c r="AR25" s="653"/>
      <c r="AS25" s="650">
        <v>8.9500860585197906</v>
      </c>
      <c r="AT25" s="653"/>
      <c r="AU25" s="650">
        <v>7.504873294346992</v>
      </c>
      <c r="AV25" s="28"/>
      <c r="AW25" s="28"/>
    </row>
    <row r="26" spans="1:49" s="25" customFormat="1" ht="12.6" customHeight="1">
      <c r="A26" s="602" t="s">
        <v>850</v>
      </c>
      <c r="B26" s="608" t="s">
        <v>362</v>
      </c>
      <c r="C26" s="618"/>
      <c r="D26" s="618"/>
      <c r="E26" s="630"/>
      <c r="F26" s="641">
        <v>10000</v>
      </c>
      <c r="G26" s="641"/>
      <c r="H26" s="641">
        <v>118.4</v>
      </c>
      <c r="I26" s="641"/>
      <c r="J26" s="641">
        <v>332.3</v>
      </c>
      <c r="K26" s="641"/>
      <c r="L26" s="641">
        <v>286.7</v>
      </c>
      <c r="M26" s="641"/>
      <c r="N26" s="641">
        <v>677.7</v>
      </c>
      <c r="O26" s="641"/>
      <c r="P26" s="641">
        <v>210.3</v>
      </c>
      <c r="Q26" s="641"/>
      <c r="R26" s="641">
        <v>1133.5</v>
      </c>
      <c r="S26" s="641"/>
      <c r="T26" s="641">
        <v>165.5</v>
      </c>
      <c r="U26" s="641"/>
      <c r="V26" s="641">
        <v>2773.6</v>
      </c>
      <c r="W26" s="641"/>
      <c r="X26" s="641">
        <v>93.1</v>
      </c>
      <c r="Y26" s="641"/>
      <c r="Z26" s="641">
        <v>1367.5</v>
      </c>
      <c r="AA26" s="641"/>
      <c r="AB26" s="641">
        <v>412.9</v>
      </c>
      <c r="AC26" s="641"/>
      <c r="AD26" s="641">
        <v>528.79999999999995</v>
      </c>
      <c r="AE26" s="641"/>
      <c r="AF26" s="641">
        <v>75.2</v>
      </c>
      <c r="AG26" s="641"/>
      <c r="AH26" s="641">
        <v>1443.6</v>
      </c>
      <c r="AI26" s="641"/>
      <c r="AJ26" s="641">
        <v>380.9</v>
      </c>
      <c r="AK26" s="641"/>
      <c r="AL26" s="641">
        <v>116</v>
      </c>
      <c r="AM26" s="641"/>
      <c r="AN26" s="641">
        <v>54</v>
      </c>
      <c r="AO26" s="641"/>
      <c r="AP26" s="641">
        <v>27.3</v>
      </c>
      <c r="AQ26" s="641"/>
      <c r="AR26" s="641">
        <v>23.5</v>
      </c>
      <c r="AS26" s="641"/>
      <c r="AT26" s="641">
        <v>160.1</v>
      </c>
      <c r="AU26" s="641"/>
      <c r="AV26" s="25"/>
      <c r="AW26" s="25"/>
    </row>
    <row r="27" spans="1:49" s="25" customFormat="1" ht="12.6" customHeight="1">
      <c r="A27" s="603"/>
      <c r="B27" s="609" t="s">
        <v>827</v>
      </c>
      <c r="C27" s="619"/>
      <c r="D27" s="619">
        <v>5</v>
      </c>
      <c r="E27" s="631" t="s">
        <v>730</v>
      </c>
      <c r="F27" s="639"/>
      <c r="G27" s="641">
        <v>98.224999999999994</v>
      </c>
      <c r="H27" s="641"/>
      <c r="I27" s="641">
        <v>104.0583333</v>
      </c>
      <c r="J27" s="641"/>
      <c r="K27" s="641">
        <v>100.325</v>
      </c>
      <c r="L27" s="641"/>
      <c r="M27" s="641">
        <v>91.758333329999999</v>
      </c>
      <c r="N27" s="641"/>
      <c r="O27" s="641">
        <v>98.816666670000004</v>
      </c>
      <c r="P27" s="641"/>
      <c r="Q27" s="641">
        <v>104.575</v>
      </c>
      <c r="R27" s="641"/>
      <c r="S27" s="641">
        <v>98.666666669999998</v>
      </c>
      <c r="T27" s="641"/>
      <c r="U27" s="641">
        <v>60.041666669999998</v>
      </c>
      <c r="V27" s="641"/>
      <c r="W27" s="641">
        <v>101.1166667</v>
      </c>
      <c r="X27" s="641"/>
      <c r="Y27" s="641">
        <v>86.183333329999996</v>
      </c>
      <c r="Z27" s="641"/>
      <c r="AA27" s="641">
        <v>99.616666670000001</v>
      </c>
      <c r="AB27" s="641"/>
      <c r="AC27" s="641">
        <v>105.25</v>
      </c>
      <c r="AD27" s="641"/>
      <c r="AE27" s="641">
        <v>97.7</v>
      </c>
      <c r="AF27" s="641"/>
      <c r="AG27" s="641">
        <v>88.616666670000001</v>
      </c>
      <c r="AH27" s="641"/>
      <c r="AI27" s="641">
        <v>92.958333330000002</v>
      </c>
      <c r="AJ27" s="641"/>
      <c r="AK27" s="641">
        <v>102.04166669999999</v>
      </c>
      <c r="AL27" s="641"/>
      <c r="AM27" s="641">
        <v>102.4666667</v>
      </c>
      <c r="AN27" s="641"/>
      <c r="AO27" s="641">
        <v>97.525000000000006</v>
      </c>
      <c r="AP27" s="641"/>
      <c r="AQ27" s="641">
        <v>90.791666669999998</v>
      </c>
      <c r="AR27" s="641"/>
      <c r="AS27" s="641">
        <v>80.658333330000005</v>
      </c>
      <c r="AT27" s="641"/>
      <c r="AU27" s="641">
        <v>108.325</v>
      </c>
      <c r="AV27" s="25"/>
      <c r="AW27" s="25"/>
    </row>
    <row r="28" spans="1:49" s="25" customFormat="1" ht="12.6" customHeight="1">
      <c r="A28" s="603"/>
      <c r="B28" s="609"/>
      <c r="C28" s="619"/>
      <c r="D28" s="619">
        <v>6</v>
      </c>
      <c r="E28" s="631"/>
      <c r="F28" s="640"/>
      <c r="G28" s="646">
        <v>95.433333333333337</v>
      </c>
      <c r="H28" s="648"/>
      <c r="I28" s="646">
        <v>101.40833333333332</v>
      </c>
      <c r="J28" s="648"/>
      <c r="K28" s="646">
        <v>92.566666666666677</v>
      </c>
      <c r="L28" s="648"/>
      <c r="M28" s="646">
        <v>91.35</v>
      </c>
      <c r="N28" s="648"/>
      <c r="O28" s="646">
        <v>91.108333333333348</v>
      </c>
      <c r="P28" s="646"/>
      <c r="Q28" s="646">
        <v>87.90000000000002</v>
      </c>
      <c r="R28" s="648"/>
      <c r="S28" s="646">
        <v>96.691666666666649</v>
      </c>
      <c r="T28" s="646"/>
      <c r="U28" s="646">
        <v>63.375</v>
      </c>
      <c r="V28" s="648"/>
      <c r="W28" s="646">
        <v>97.974999999999994</v>
      </c>
      <c r="X28" s="648"/>
      <c r="Y28" s="646">
        <v>80.750000000000014</v>
      </c>
      <c r="Z28" s="648"/>
      <c r="AA28" s="646">
        <v>98.983333333333334</v>
      </c>
      <c r="AB28" s="648"/>
      <c r="AC28" s="646">
        <v>106</v>
      </c>
      <c r="AD28" s="646"/>
      <c r="AE28" s="646">
        <v>98.11666666666666</v>
      </c>
      <c r="AF28" s="646"/>
      <c r="AG28" s="646">
        <v>82.166666666666671</v>
      </c>
      <c r="AH28" s="648"/>
      <c r="AI28" s="646">
        <v>89.941666666666677</v>
      </c>
      <c r="AJ28" s="648"/>
      <c r="AK28" s="646">
        <v>101.85833333333333</v>
      </c>
      <c r="AL28" s="646"/>
      <c r="AM28" s="646">
        <v>107.05</v>
      </c>
      <c r="AN28" s="646"/>
      <c r="AO28" s="646">
        <v>92.508333333333326</v>
      </c>
      <c r="AP28" s="648"/>
      <c r="AQ28" s="646">
        <v>90.8</v>
      </c>
      <c r="AR28" s="646"/>
      <c r="AS28" s="646">
        <v>73.016666666666666</v>
      </c>
      <c r="AT28" s="648"/>
      <c r="AU28" s="646">
        <v>107.37499999999999</v>
      </c>
      <c r="AV28" s="25"/>
      <c r="AW28" s="25"/>
    </row>
    <row r="29" spans="1:49" s="25" customFormat="1">
      <c r="A29" s="603"/>
      <c r="B29" s="610"/>
      <c r="C29" s="620"/>
      <c r="D29" s="620"/>
      <c r="E29" s="632"/>
      <c r="F29" s="639"/>
      <c r="G29" s="651"/>
      <c r="H29" s="651"/>
      <c r="I29" s="651"/>
      <c r="J29" s="651"/>
      <c r="K29" s="651"/>
      <c r="L29" s="651"/>
      <c r="M29" s="651"/>
      <c r="N29" s="651"/>
      <c r="O29" s="651"/>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25"/>
      <c r="AW29" s="25"/>
    </row>
    <row r="30" spans="1:49" s="25" customFormat="1">
      <c r="A30" s="603"/>
      <c r="B30" s="611" t="s">
        <v>123</v>
      </c>
      <c r="C30" s="621"/>
      <c r="D30" s="623">
        <v>9</v>
      </c>
      <c r="E30" s="633" t="s">
        <v>266</v>
      </c>
      <c r="F30" s="640"/>
      <c r="G30" s="648">
        <v>94.2</v>
      </c>
      <c r="H30" s="648"/>
      <c r="I30" s="648">
        <v>101.3</v>
      </c>
      <c r="J30" s="648"/>
      <c r="K30" s="648">
        <v>88.8</v>
      </c>
      <c r="L30" s="648"/>
      <c r="M30" s="648">
        <v>85.6</v>
      </c>
      <c r="N30" s="648"/>
      <c r="O30" s="648">
        <v>89.8</v>
      </c>
      <c r="P30" s="648"/>
      <c r="Q30" s="648">
        <v>89</v>
      </c>
      <c r="R30" s="648"/>
      <c r="S30" s="648">
        <v>100.4</v>
      </c>
      <c r="T30" s="648"/>
      <c r="U30" s="648">
        <v>59.4</v>
      </c>
      <c r="V30" s="648"/>
      <c r="W30" s="648">
        <v>94.4</v>
      </c>
      <c r="X30" s="648"/>
      <c r="Y30" s="648">
        <v>93.1</v>
      </c>
      <c r="Z30" s="648"/>
      <c r="AA30" s="648">
        <v>98.3</v>
      </c>
      <c r="AB30" s="648"/>
      <c r="AC30" s="648">
        <v>112.4</v>
      </c>
      <c r="AD30" s="648"/>
      <c r="AE30" s="648">
        <v>96</v>
      </c>
      <c r="AF30" s="648"/>
      <c r="AG30" s="648">
        <v>82</v>
      </c>
      <c r="AH30" s="648"/>
      <c r="AI30" s="648">
        <v>87.8</v>
      </c>
      <c r="AJ30" s="648"/>
      <c r="AK30" s="648">
        <v>103</v>
      </c>
      <c r="AL30" s="648"/>
      <c r="AM30" s="648">
        <v>106.5</v>
      </c>
      <c r="AN30" s="648"/>
      <c r="AO30" s="648">
        <v>90.6</v>
      </c>
      <c r="AP30" s="648"/>
      <c r="AQ30" s="648">
        <v>94.1</v>
      </c>
      <c r="AR30" s="648"/>
      <c r="AS30" s="648">
        <v>72.099999999999994</v>
      </c>
      <c r="AT30" s="648"/>
      <c r="AU30" s="648">
        <v>109.4</v>
      </c>
      <c r="AV30" s="25"/>
      <c r="AW30" s="25"/>
    </row>
    <row r="31" spans="1:49" s="25" customFormat="1" ht="12.6" customHeight="1">
      <c r="A31" s="603"/>
      <c r="B31" s="617"/>
      <c r="C31" s="622"/>
      <c r="D31" s="623">
        <v>10</v>
      </c>
      <c r="E31" s="633"/>
      <c r="F31" s="639"/>
      <c r="G31" s="648">
        <v>94.4</v>
      </c>
      <c r="H31" s="648"/>
      <c r="I31" s="648">
        <v>99</v>
      </c>
      <c r="J31" s="648"/>
      <c r="K31" s="648">
        <v>89.4</v>
      </c>
      <c r="L31" s="648"/>
      <c r="M31" s="648">
        <v>89.5</v>
      </c>
      <c r="N31" s="648"/>
      <c r="O31" s="648">
        <v>89.9</v>
      </c>
      <c r="P31" s="648"/>
      <c r="Q31" s="648">
        <v>88.8</v>
      </c>
      <c r="R31" s="648"/>
      <c r="S31" s="648">
        <v>103.4</v>
      </c>
      <c r="T31" s="648"/>
      <c r="U31" s="648">
        <v>62.9</v>
      </c>
      <c r="V31" s="648"/>
      <c r="W31" s="648">
        <v>94.3</v>
      </c>
      <c r="X31" s="648"/>
      <c r="Y31" s="648">
        <v>74.400000000000006</v>
      </c>
      <c r="Z31" s="648"/>
      <c r="AA31" s="648">
        <v>96</v>
      </c>
      <c r="AB31" s="648"/>
      <c r="AC31" s="648">
        <v>107</v>
      </c>
      <c r="AD31" s="648"/>
      <c r="AE31" s="648">
        <v>98.5</v>
      </c>
      <c r="AF31" s="648"/>
      <c r="AG31" s="648">
        <v>81.2</v>
      </c>
      <c r="AH31" s="648"/>
      <c r="AI31" s="648">
        <v>91.5</v>
      </c>
      <c r="AJ31" s="648"/>
      <c r="AK31" s="648">
        <v>108.3</v>
      </c>
      <c r="AL31" s="648"/>
      <c r="AM31" s="648">
        <v>109.1</v>
      </c>
      <c r="AN31" s="648"/>
      <c r="AO31" s="648">
        <v>93</v>
      </c>
      <c r="AP31" s="648"/>
      <c r="AQ31" s="648">
        <v>89.2</v>
      </c>
      <c r="AR31" s="648"/>
      <c r="AS31" s="648">
        <v>74.8</v>
      </c>
      <c r="AT31" s="648"/>
      <c r="AU31" s="648">
        <v>121.6</v>
      </c>
      <c r="AV31" s="25"/>
      <c r="AW31" s="25"/>
    </row>
    <row r="32" spans="1:49" s="25" customFormat="1" ht="12.6" customHeight="1">
      <c r="A32" s="603"/>
      <c r="B32" s="613"/>
      <c r="C32" s="623"/>
      <c r="D32" s="623">
        <v>11</v>
      </c>
      <c r="E32" s="633"/>
      <c r="F32" s="639"/>
      <c r="G32" s="648">
        <v>94.4</v>
      </c>
      <c r="H32" s="648"/>
      <c r="I32" s="648">
        <v>96.9</v>
      </c>
      <c r="J32" s="648"/>
      <c r="K32" s="648">
        <v>87.1</v>
      </c>
      <c r="L32" s="648"/>
      <c r="M32" s="648">
        <v>89.8</v>
      </c>
      <c r="N32" s="648"/>
      <c r="O32" s="648">
        <v>79.099999999999994</v>
      </c>
      <c r="P32" s="648"/>
      <c r="Q32" s="648">
        <v>84.4</v>
      </c>
      <c r="R32" s="648"/>
      <c r="S32" s="648">
        <v>105.8</v>
      </c>
      <c r="T32" s="648"/>
      <c r="U32" s="648">
        <v>60.2</v>
      </c>
      <c r="V32" s="648"/>
      <c r="W32" s="648">
        <v>91.6</v>
      </c>
      <c r="X32" s="648"/>
      <c r="Y32" s="648">
        <v>78.900000000000006</v>
      </c>
      <c r="Z32" s="648"/>
      <c r="AA32" s="648">
        <v>101.3</v>
      </c>
      <c r="AB32" s="648"/>
      <c r="AC32" s="648">
        <v>105.1</v>
      </c>
      <c r="AD32" s="648"/>
      <c r="AE32" s="648">
        <v>98.2</v>
      </c>
      <c r="AF32" s="648"/>
      <c r="AG32" s="648">
        <v>78.099999999999994</v>
      </c>
      <c r="AH32" s="648"/>
      <c r="AI32" s="648">
        <v>97.6</v>
      </c>
      <c r="AJ32" s="648"/>
      <c r="AK32" s="648">
        <v>100.7</v>
      </c>
      <c r="AL32" s="648"/>
      <c r="AM32" s="648">
        <v>107.8</v>
      </c>
      <c r="AN32" s="648"/>
      <c r="AO32" s="648">
        <v>87.9</v>
      </c>
      <c r="AP32" s="648"/>
      <c r="AQ32" s="648">
        <v>92.7</v>
      </c>
      <c r="AR32" s="648"/>
      <c r="AS32" s="648">
        <v>67.8</v>
      </c>
      <c r="AT32" s="648"/>
      <c r="AU32" s="648">
        <v>107</v>
      </c>
      <c r="AV32" s="25"/>
      <c r="AW32" s="25"/>
    </row>
    <row r="33" spans="1:49" s="25" customFormat="1" ht="12.6" customHeight="1">
      <c r="A33" s="603"/>
      <c r="B33" s="613"/>
      <c r="C33" s="623"/>
      <c r="D33" s="623">
        <v>12</v>
      </c>
      <c r="E33" s="633"/>
      <c r="F33" s="639"/>
      <c r="G33" s="648">
        <v>92.4</v>
      </c>
      <c r="H33" s="648"/>
      <c r="I33" s="648">
        <v>97.3</v>
      </c>
      <c r="J33" s="648"/>
      <c r="K33" s="648">
        <v>89.1</v>
      </c>
      <c r="L33" s="648"/>
      <c r="M33" s="648">
        <v>93.6</v>
      </c>
      <c r="N33" s="648"/>
      <c r="O33" s="648">
        <v>81.099999999999994</v>
      </c>
      <c r="P33" s="648"/>
      <c r="Q33" s="648">
        <v>86.8</v>
      </c>
      <c r="R33" s="648"/>
      <c r="S33" s="648">
        <v>104</v>
      </c>
      <c r="T33" s="648"/>
      <c r="U33" s="648">
        <v>66</v>
      </c>
      <c r="V33" s="648"/>
      <c r="W33" s="648">
        <v>92.1</v>
      </c>
      <c r="X33" s="648"/>
      <c r="Y33" s="648">
        <v>74.099999999999994</v>
      </c>
      <c r="Z33" s="648"/>
      <c r="AA33" s="648">
        <v>99.9</v>
      </c>
      <c r="AB33" s="648"/>
      <c r="AC33" s="648">
        <v>104.4</v>
      </c>
      <c r="AD33" s="648"/>
      <c r="AE33" s="648">
        <v>98.2</v>
      </c>
      <c r="AF33" s="648"/>
      <c r="AG33" s="648">
        <v>80.8</v>
      </c>
      <c r="AH33" s="648"/>
      <c r="AI33" s="648">
        <v>88.4</v>
      </c>
      <c r="AJ33" s="648"/>
      <c r="AK33" s="648">
        <v>99.1</v>
      </c>
      <c r="AL33" s="648"/>
      <c r="AM33" s="648">
        <v>107.5</v>
      </c>
      <c r="AN33" s="648"/>
      <c r="AO33" s="648">
        <v>85.6</v>
      </c>
      <c r="AP33" s="648"/>
      <c r="AQ33" s="648">
        <v>93.3</v>
      </c>
      <c r="AR33" s="648"/>
      <c r="AS33" s="648">
        <v>78.599999999999994</v>
      </c>
      <c r="AT33" s="648"/>
      <c r="AU33" s="648">
        <v>102.5</v>
      </c>
      <c r="AV33" s="25"/>
      <c r="AW33" s="25"/>
    </row>
    <row r="34" spans="1:49" s="25" customFormat="1" ht="12.6" customHeight="1">
      <c r="A34" s="603"/>
      <c r="B34" s="613" t="s">
        <v>640</v>
      </c>
      <c r="C34" s="623"/>
      <c r="D34" s="623">
        <v>1</v>
      </c>
      <c r="E34" s="633" t="s">
        <v>152</v>
      </c>
      <c r="F34" s="639"/>
      <c r="G34" s="648">
        <v>97.2</v>
      </c>
      <c r="H34" s="648"/>
      <c r="I34" s="648">
        <v>103</v>
      </c>
      <c r="J34" s="648"/>
      <c r="K34" s="648">
        <v>88.7</v>
      </c>
      <c r="L34" s="648"/>
      <c r="M34" s="648">
        <v>95.9</v>
      </c>
      <c r="N34" s="648"/>
      <c r="O34" s="648">
        <v>89.8</v>
      </c>
      <c r="P34" s="648"/>
      <c r="Q34" s="648">
        <v>95.2</v>
      </c>
      <c r="R34" s="648"/>
      <c r="S34" s="648">
        <v>109</v>
      </c>
      <c r="T34" s="648"/>
      <c r="U34" s="648">
        <v>86.2</v>
      </c>
      <c r="V34" s="648"/>
      <c r="W34" s="648">
        <v>94.7</v>
      </c>
      <c r="X34" s="648"/>
      <c r="Y34" s="648">
        <v>71.8</v>
      </c>
      <c r="Z34" s="648"/>
      <c r="AA34" s="648">
        <v>94.1</v>
      </c>
      <c r="AB34" s="648"/>
      <c r="AC34" s="648">
        <v>111.3</v>
      </c>
      <c r="AD34" s="648"/>
      <c r="AE34" s="648">
        <v>97.5</v>
      </c>
      <c r="AF34" s="648"/>
      <c r="AG34" s="648">
        <v>77.8</v>
      </c>
      <c r="AH34" s="648"/>
      <c r="AI34" s="648">
        <v>94.7</v>
      </c>
      <c r="AJ34" s="648"/>
      <c r="AK34" s="648">
        <v>102.9</v>
      </c>
      <c r="AL34" s="648"/>
      <c r="AM34" s="648">
        <v>112.9</v>
      </c>
      <c r="AN34" s="648"/>
      <c r="AO34" s="648">
        <v>95.5</v>
      </c>
      <c r="AP34" s="648"/>
      <c r="AQ34" s="648">
        <v>91.6</v>
      </c>
      <c r="AR34" s="648"/>
      <c r="AS34" s="648">
        <v>64</v>
      </c>
      <c r="AT34" s="648"/>
      <c r="AU34" s="648">
        <v>104.3</v>
      </c>
      <c r="AV34" s="25"/>
      <c r="AW34" s="25"/>
    </row>
    <row r="35" spans="1:49" s="25" customFormat="1" ht="12.6" customHeight="1">
      <c r="A35" s="603"/>
      <c r="B35" s="613"/>
      <c r="C35" s="623"/>
      <c r="D35" s="623">
        <v>2</v>
      </c>
      <c r="E35" s="633"/>
      <c r="F35" s="639"/>
      <c r="G35" s="648">
        <v>96.7</v>
      </c>
      <c r="H35" s="648"/>
      <c r="I35" s="648">
        <v>104</v>
      </c>
      <c r="J35" s="648"/>
      <c r="K35" s="648">
        <v>90.1</v>
      </c>
      <c r="L35" s="648"/>
      <c r="M35" s="648">
        <v>92.1</v>
      </c>
      <c r="N35" s="648"/>
      <c r="O35" s="648">
        <v>78.599999999999994</v>
      </c>
      <c r="P35" s="648"/>
      <c r="Q35" s="648">
        <v>87.8</v>
      </c>
      <c r="R35" s="648"/>
      <c r="S35" s="648">
        <v>108.7</v>
      </c>
      <c r="T35" s="648"/>
      <c r="U35" s="648">
        <v>56.1</v>
      </c>
      <c r="V35" s="648"/>
      <c r="W35" s="648">
        <v>96</v>
      </c>
      <c r="X35" s="648"/>
      <c r="Y35" s="648">
        <v>74.599999999999994</v>
      </c>
      <c r="Z35" s="648"/>
      <c r="AA35" s="648">
        <v>93.9</v>
      </c>
      <c r="AB35" s="648"/>
      <c r="AC35" s="648">
        <v>111.1</v>
      </c>
      <c r="AD35" s="648"/>
      <c r="AE35" s="648">
        <v>96.7</v>
      </c>
      <c r="AF35" s="648"/>
      <c r="AG35" s="648">
        <v>79.900000000000006</v>
      </c>
      <c r="AH35" s="648"/>
      <c r="AI35" s="648">
        <v>94</v>
      </c>
      <c r="AJ35" s="648"/>
      <c r="AK35" s="648">
        <v>102</v>
      </c>
      <c r="AL35" s="648"/>
      <c r="AM35" s="648">
        <v>110</v>
      </c>
      <c r="AN35" s="648"/>
      <c r="AO35" s="648">
        <v>87.8</v>
      </c>
      <c r="AP35" s="648"/>
      <c r="AQ35" s="648">
        <v>92.1</v>
      </c>
      <c r="AR35" s="648"/>
      <c r="AS35" s="648">
        <v>63.1</v>
      </c>
      <c r="AT35" s="648"/>
      <c r="AU35" s="648">
        <v>108.7</v>
      </c>
      <c r="AV35" s="25"/>
      <c r="AW35" s="25"/>
    </row>
    <row r="36" spans="1:49" s="25" customFormat="1" ht="12.6" customHeight="1">
      <c r="A36" s="603"/>
      <c r="B36" s="613"/>
      <c r="C36" s="623"/>
      <c r="D36" s="623">
        <v>3</v>
      </c>
      <c r="E36" s="25"/>
      <c r="F36" s="639"/>
      <c r="G36" s="648">
        <v>91.8</v>
      </c>
      <c r="H36" s="648"/>
      <c r="I36" s="648">
        <v>99.1</v>
      </c>
      <c r="J36" s="648"/>
      <c r="K36" s="648">
        <v>84.9</v>
      </c>
      <c r="L36" s="648"/>
      <c r="M36" s="648">
        <v>91.8</v>
      </c>
      <c r="N36" s="648"/>
      <c r="O36" s="648">
        <v>82.7</v>
      </c>
      <c r="P36" s="648"/>
      <c r="Q36" s="648">
        <v>87.2</v>
      </c>
      <c r="R36" s="648"/>
      <c r="S36" s="648">
        <v>109.5</v>
      </c>
      <c r="T36" s="648"/>
      <c r="U36" s="648">
        <v>67.400000000000006</v>
      </c>
      <c r="V36" s="648"/>
      <c r="W36" s="648">
        <v>84.2</v>
      </c>
      <c r="X36" s="648"/>
      <c r="Y36" s="648">
        <v>97.5</v>
      </c>
      <c r="Z36" s="648"/>
      <c r="AA36" s="648">
        <v>88.4</v>
      </c>
      <c r="AB36" s="648"/>
      <c r="AC36" s="648">
        <v>102.3</v>
      </c>
      <c r="AD36" s="648"/>
      <c r="AE36" s="648">
        <v>96.2</v>
      </c>
      <c r="AF36" s="648"/>
      <c r="AG36" s="648">
        <v>115.8</v>
      </c>
      <c r="AH36" s="648"/>
      <c r="AI36" s="648">
        <v>91.7</v>
      </c>
      <c r="AJ36" s="648"/>
      <c r="AK36" s="648">
        <v>97.6</v>
      </c>
      <c r="AL36" s="648"/>
      <c r="AM36" s="648">
        <v>106.9</v>
      </c>
      <c r="AN36" s="648"/>
      <c r="AO36" s="648">
        <v>92.8</v>
      </c>
      <c r="AP36" s="648"/>
      <c r="AQ36" s="648">
        <v>89.9</v>
      </c>
      <c r="AR36" s="648"/>
      <c r="AS36" s="648">
        <v>69.900000000000006</v>
      </c>
      <c r="AT36" s="648"/>
      <c r="AU36" s="648">
        <v>98.3</v>
      </c>
      <c r="AV36" s="25"/>
      <c r="AW36" s="25"/>
    </row>
    <row r="37" spans="1:49" s="25" customFormat="1" ht="12.6" customHeight="1">
      <c r="A37" s="603"/>
      <c r="B37" s="25"/>
      <c r="C37" s="623"/>
      <c r="D37" s="623">
        <v>4</v>
      </c>
      <c r="E37" s="25"/>
      <c r="F37" s="639"/>
      <c r="G37" s="648">
        <v>93</v>
      </c>
      <c r="H37" s="648"/>
      <c r="I37" s="648">
        <v>97.7</v>
      </c>
      <c r="J37" s="648"/>
      <c r="K37" s="648">
        <v>88.4</v>
      </c>
      <c r="L37" s="648"/>
      <c r="M37" s="648">
        <v>91.6</v>
      </c>
      <c r="N37" s="648"/>
      <c r="O37" s="648">
        <v>91.1</v>
      </c>
      <c r="P37" s="648"/>
      <c r="Q37" s="648">
        <v>84.4</v>
      </c>
      <c r="R37" s="648"/>
      <c r="S37" s="648">
        <v>115.8</v>
      </c>
      <c r="T37" s="648"/>
      <c r="U37" s="648">
        <v>56.3</v>
      </c>
      <c r="V37" s="648"/>
      <c r="W37" s="648">
        <v>99.1</v>
      </c>
      <c r="X37" s="648"/>
      <c r="Y37" s="648">
        <v>72.8</v>
      </c>
      <c r="Z37" s="648"/>
      <c r="AA37" s="648">
        <v>88.9</v>
      </c>
      <c r="AB37" s="648"/>
      <c r="AC37" s="648">
        <v>102</v>
      </c>
      <c r="AD37" s="648"/>
      <c r="AE37" s="648">
        <v>96.3</v>
      </c>
      <c r="AF37" s="648"/>
      <c r="AG37" s="648">
        <v>83.7</v>
      </c>
      <c r="AH37" s="648"/>
      <c r="AI37" s="648">
        <v>75.2</v>
      </c>
      <c r="AJ37" s="648"/>
      <c r="AK37" s="648">
        <v>97.2</v>
      </c>
      <c r="AL37" s="648"/>
      <c r="AM37" s="648">
        <v>103.8</v>
      </c>
      <c r="AN37" s="648"/>
      <c r="AO37" s="648">
        <v>85.7</v>
      </c>
      <c r="AP37" s="648"/>
      <c r="AQ37" s="648">
        <v>90.6</v>
      </c>
      <c r="AR37" s="648"/>
      <c r="AS37" s="648">
        <v>68.900000000000006</v>
      </c>
      <c r="AT37" s="648"/>
      <c r="AU37" s="648">
        <v>101.5</v>
      </c>
      <c r="AV37" s="25"/>
      <c r="AW37" s="25"/>
    </row>
    <row r="38" spans="1:49" s="25" customFormat="1" ht="12.6" customHeight="1">
      <c r="A38" s="600"/>
      <c r="B38" s="613"/>
      <c r="C38" s="623"/>
      <c r="D38" s="623">
        <v>5</v>
      </c>
      <c r="E38" s="633"/>
      <c r="F38" s="639"/>
      <c r="G38" s="648">
        <v>99</v>
      </c>
      <c r="H38" s="648"/>
      <c r="I38" s="648">
        <v>102.3</v>
      </c>
      <c r="J38" s="648"/>
      <c r="K38" s="648">
        <v>92.3</v>
      </c>
      <c r="L38" s="648"/>
      <c r="M38" s="648">
        <v>96</v>
      </c>
      <c r="N38" s="648"/>
      <c r="O38" s="648">
        <v>89.7</v>
      </c>
      <c r="P38" s="648"/>
      <c r="Q38" s="648">
        <v>99.6</v>
      </c>
      <c r="R38" s="648"/>
      <c r="S38" s="648">
        <v>116.6</v>
      </c>
      <c r="T38" s="648"/>
      <c r="U38" s="648">
        <v>65.8</v>
      </c>
      <c r="V38" s="648"/>
      <c r="W38" s="648">
        <v>110.1</v>
      </c>
      <c r="X38" s="648"/>
      <c r="Y38" s="648">
        <v>77.900000000000006</v>
      </c>
      <c r="Z38" s="648"/>
      <c r="AA38" s="648">
        <v>91.1</v>
      </c>
      <c r="AB38" s="648"/>
      <c r="AC38" s="648">
        <v>106.3</v>
      </c>
      <c r="AD38" s="648"/>
      <c r="AE38" s="648">
        <v>96.6</v>
      </c>
      <c r="AF38" s="648"/>
      <c r="AG38" s="648">
        <v>77.3</v>
      </c>
      <c r="AH38" s="648"/>
      <c r="AI38" s="648">
        <v>88.8</v>
      </c>
      <c r="AJ38" s="648"/>
      <c r="AK38" s="648">
        <v>105.5</v>
      </c>
      <c r="AL38" s="648"/>
      <c r="AM38" s="648">
        <v>112.1</v>
      </c>
      <c r="AN38" s="648"/>
      <c r="AO38" s="648">
        <v>101.3</v>
      </c>
      <c r="AP38" s="648"/>
      <c r="AQ38" s="648">
        <v>98.1</v>
      </c>
      <c r="AR38" s="648"/>
      <c r="AS38" s="648">
        <v>60.7</v>
      </c>
      <c r="AT38" s="648"/>
      <c r="AU38" s="648">
        <v>108.3</v>
      </c>
      <c r="AV38" s="25"/>
      <c r="AW38" s="25"/>
    </row>
    <row r="39" spans="1:49" s="25" customFormat="1" ht="12.6" customHeight="1">
      <c r="A39" s="600"/>
      <c r="B39" s="613"/>
      <c r="C39" s="624"/>
      <c r="D39" s="623">
        <v>6</v>
      </c>
      <c r="E39" s="633"/>
      <c r="F39" s="639"/>
      <c r="G39" s="648">
        <v>96</v>
      </c>
      <c r="H39" s="648"/>
      <c r="I39" s="648">
        <v>99.9</v>
      </c>
      <c r="J39" s="648"/>
      <c r="K39" s="648">
        <v>93</v>
      </c>
      <c r="L39" s="648"/>
      <c r="M39" s="648">
        <v>90.3</v>
      </c>
      <c r="N39" s="648"/>
      <c r="O39" s="648">
        <v>89</v>
      </c>
      <c r="P39" s="648"/>
      <c r="Q39" s="648">
        <v>93.8</v>
      </c>
      <c r="R39" s="648"/>
      <c r="S39" s="648">
        <v>110.9</v>
      </c>
      <c r="T39" s="648"/>
      <c r="U39" s="648">
        <v>62</v>
      </c>
      <c r="V39" s="648"/>
      <c r="W39" s="648">
        <v>100.1</v>
      </c>
      <c r="X39" s="648"/>
      <c r="Y39" s="648">
        <v>82.3</v>
      </c>
      <c r="Z39" s="648"/>
      <c r="AA39" s="648">
        <v>94.5</v>
      </c>
      <c r="AB39" s="648"/>
      <c r="AC39" s="648">
        <v>107.5</v>
      </c>
      <c r="AD39" s="648"/>
      <c r="AE39" s="648">
        <v>97.3</v>
      </c>
      <c r="AF39" s="648"/>
      <c r="AG39" s="648">
        <v>81.400000000000006</v>
      </c>
      <c r="AH39" s="648"/>
      <c r="AI39" s="648">
        <v>86.7</v>
      </c>
      <c r="AJ39" s="648"/>
      <c r="AK39" s="648">
        <v>100.8</v>
      </c>
      <c r="AL39" s="648"/>
      <c r="AM39" s="648">
        <v>106.6</v>
      </c>
      <c r="AN39" s="648"/>
      <c r="AO39" s="648">
        <v>90.2</v>
      </c>
      <c r="AP39" s="648"/>
      <c r="AQ39" s="648">
        <v>88.4</v>
      </c>
      <c r="AR39" s="648"/>
      <c r="AS39" s="648">
        <v>71.599999999999994</v>
      </c>
      <c r="AT39" s="648"/>
      <c r="AU39" s="648">
        <v>107.1</v>
      </c>
      <c r="AV39" s="25"/>
      <c r="AW39" s="25"/>
    </row>
    <row r="40" spans="1:49" s="25" customFormat="1" ht="12.6" customHeight="1">
      <c r="A40" s="600"/>
      <c r="B40" s="613"/>
      <c r="C40" s="624"/>
      <c r="D40" s="623">
        <v>7</v>
      </c>
      <c r="E40" s="633"/>
      <c r="F40" s="639"/>
      <c r="G40" s="648">
        <v>93.3</v>
      </c>
      <c r="H40" s="648"/>
      <c r="I40" s="648">
        <v>98.9</v>
      </c>
      <c r="J40" s="648"/>
      <c r="K40" s="648">
        <v>91.3</v>
      </c>
      <c r="L40" s="648"/>
      <c r="M40" s="648">
        <v>88.7</v>
      </c>
      <c r="N40" s="648"/>
      <c r="O40" s="648">
        <v>85</v>
      </c>
      <c r="P40" s="648"/>
      <c r="Q40" s="648">
        <v>85.7</v>
      </c>
      <c r="R40" s="648"/>
      <c r="S40" s="648">
        <v>104.2</v>
      </c>
      <c r="T40" s="648"/>
      <c r="U40" s="648">
        <v>54.4</v>
      </c>
      <c r="V40" s="648"/>
      <c r="W40" s="648">
        <v>97.5</v>
      </c>
      <c r="X40" s="648"/>
      <c r="Y40" s="648">
        <v>76.2</v>
      </c>
      <c r="Z40" s="648"/>
      <c r="AA40" s="648">
        <v>83.1</v>
      </c>
      <c r="AB40" s="648"/>
      <c r="AC40" s="648">
        <v>109.1</v>
      </c>
      <c r="AD40" s="648"/>
      <c r="AE40" s="648">
        <v>99.4</v>
      </c>
      <c r="AF40" s="648"/>
      <c r="AG40" s="648">
        <v>69.5</v>
      </c>
      <c r="AH40" s="648"/>
      <c r="AI40" s="648">
        <v>91</v>
      </c>
      <c r="AJ40" s="648"/>
      <c r="AK40" s="648">
        <v>101.6</v>
      </c>
      <c r="AL40" s="648"/>
      <c r="AM40" s="648">
        <v>111.5</v>
      </c>
      <c r="AN40" s="648"/>
      <c r="AO40" s="648">
        <v>84.8</v>
      </c>
      <c r="AP40" s="648"/>
      <c r="AQ40" s="648">
        <v>89.8</v>
      </c>
      <c r="AR40" s="648"/>
      <c r="AS40" s="648">
        <v>66.7</v>
      </c>
      <c r="AT40" s="648"/>
      <c r="AU40" s="648">
        <v>105.9</v>
      </c>
      <c r="AV40" s="25"/>
      <c r="AW40" s="25"/>
    </row>
    <row r="41" spans="1:49" s="25" customFormat="1" ht="12.6" customHeight="1">
      <c r="A41" s="600"/>
      <c r="B41" s="613"/>
      <c r="C41" s="624"/>
      <c r="D41" s="623">
        <v>8</v>
      </c>
      <c r="E41" s="633"/>
      <c r="F41" s="639"/>
      <c r="G41" s="648">
        <v>93.2</v>
      </c>
      <c r="H41" s="648" t="s">
        <v>420</v>
      </c>
      <c r="I41" s="648">
        <v>91.7</v>
      </c>
      <c r="J41" s="648" t="s">
        <v>420</v>
      </c>
      <c r="K41" s="648">
        <v>92</v>
      </c>
      <c r="L41" s="648" t="s">
        <v>420</v>
      </c>
      <c r="M41" s="648">
        <v>89.5</v>
      </c>
      <c r="N41" s="648" t="s">
        <v>420</v>
      </c>
      <c r="O41" s="648">
        <v>84.9</v>
      </c>
      <c r="P41" s="648" t="s">
        <v>420</v>
      </c>
      <c r="Q41" s="648">
        <v>84.6</v>
      </c>
      <c r="R41" s="648" t="s">
        <v>420</v>
      </c>
      <c r="S41" s="648">
        <v>94.6</v>
      </c>
      <c r="T41" s="648"/>
      <c r="U41" s="648">
        <v>62.3</v>
      </c>
      <c r="V41" s="648" t="s">
        <v>420</v>
      </c>
      <c r="W41" s="648">
        <v>98</v>
      </c>
      <c r="X41" s="648" t="s">
        <v>420</v>
      </c>
      <c r="Y41" s="648">
        <v>76.2</v>
      </c>
      <c r="Z41" s="648" t="s">
        <v>420</v>
      </c>
      <c r="AA41" s="648">
        <v>96.7</v>
      </c>
      <c r="AB41" s="648" t="s">
        <v>420</v>
      </c>
      <c r="AC41" s="648">
        <v>98.9</v>
      </c>
      <c r="AD41" s="648" t="s">
        <v>420</v>
      </c>
      <c r="AE41" s="648">
        <v>93</v>
      </c>
      <c r="AF41" s="648" t="s">
        <v>420</v>
      </c>
      <c r="AG41" s="648">
        <v>73.7</v>
      </c>
      <c r="AH41" s="648" t="s">
        <v>420</v>
      </c>
      <c r="AI41" s="648">
        <v>84.4</v>
      </c>
      <c r="AJ41" s="648" t="s">
        <v>420</v>
      </c>
      <c r="AK41" s="648">
        <v>97.5</v>
      </c>
      <c r="AL41" s="648" t="s">
        <v>420</v>
      </c>
      <c r="AM41" s="648">
        <v>101.9</v>
      </c>
      <c r="AN41" s="648" t="s">
        <v>420</v>
      </c>
      <c r="AO41" s="648">
        <v>82.8</v>
      </c>
      <c r="AP41" s="648"/>
      <c r="AQ41" s="648">
        <v>91.9</v>
      </c>
      <c r="AR41" s="648" t="s">
        <v>420</v>
      </c>
      <c r="AS41" s="648">
        <v>61.6</v>
      </c>
      <c r="AT41" s="648" t="s">
        <v>420</v>
      </c>
      <c r="AU41" s="648">
        <v>108.5</v>
      </c>
      <c r="AV41" s="25"/>
      <c r="AW41" s="25"/>
    </row>
    <row r="42" spans="1:49" s="25" customFormat="1" ht="12.6" customHeight="1">
      <c r="A42" s="600"/>
      <c r="B42" s="615"/>
      <c r="C42" s="585"/>
      <c r="D42" s="624">
        <v>9</v>
      </c>
      <c r="E42" s="635"/>
      <c r="F42" s="644"/>
      <c r="G42" s="646">
        <v>92.9</v>
      </c>
      <c r="H42" s="646"/>
      <c r="I42" s="646">
        <v>92</v>
      </c>
      <c r="J42" s="646"/>
      <c r="K42" s="646">
        <v>88</v>
      </c>
      <c r="L42" s="646"/>
      <c r="M42" s="646">
        <v>84.6</v>
      </c>
      <c r="N42" s="646"/>
      <c r="O42" s="646">
        <v>74.8</v>
      </c>
      <c r="P42" s="646"/>
      <c r="Q42" s="646">
        <v>87.4</v>
      </c>
      <c r="R42" s="646"/>
      <c r="S42" s="646">
        <v>103.9</v>
      </c>
      <c r="T42" s="646"/>
      <c r="U42" s="646">
        <v>67.2</v>
      </c>
      <c r="V42" s="646"/>
      <c r="W42" s="646">
        <v>95.4</v>
      </c>
      <c r="X42" s="646"/>
      <c r="Y42" s="646">
        <v>69.400000000000006</v>
      </c>
      <c r="Z42" s="646"/>
      <c r="AA42" s="646">
        <v>96.2</v>
      </c>
      <c r="AB42" s="646"/>
      <c r="AC42" s="646">
        <v>108</v>
      </c>
      <c r="AD42" s="646"/>
      <c r="AE42" s="646">
        <v>97.8</v>
      </c>
      <c r="AF42" s="646"/>
      <c r="AG42" s="646">
        <v>71.3</v>
      </c>
      <c r="AH42" s="646"/>
      <c r="AI42" s="646">
        <v>87.8</v>
      </c>
      <c r="AJ42" s="646"/>
      <c r="AK42" s="646">
        <v>101.4</v>
      </c>
      <c r="AL42" s="646"/>
      <c r="AM42" s="646">
        <v>110.5</v>
      </c>
      <c r="AN42" s="646"/>
      <c r="AO42" s="646">
        <v>82.9</v>
      </c>
      <c r="AP42" s="646"/>
      <c r="AQ42" s="646">
        <v>91.3</v>
      </c>
      <c r="AR42" s="646"/>
      <c r="AS42" s="646">
        <v>60.5</v>
      </c>
      <c r="AT42" s="646"/>
      <c r="AU42" s="646">
        <v>107.7</v>
      </c>
      <c r="AV42" s="25"/>
      <c r="AW42" s="25"/>
    </row>
    <row r="43" spans="1:49" s="23" customFormat="1" ht="16.5" customHeight="1">
      <c r="A43" s="604"/>
      <c r="B43" s="616" t="s">
        <v>849</v>
      </c>
      <c r="C43" s="625"/>
      <c r="D43" s="625"/>
      <c r="E43" s="636"/>
      <c r="F43" s="643"/>
      <c r="G43" s="652">
        <v>-0.32188841201716833</v>
      </c>
      <c r="H43" s="652"/>
      <c r="I43" s="652">
        <v>0.32715376226826187</v>
      </c>
      <c r="J43" s="652"/>
      <c r="K43" s="652">
        <v>-4.3478260869565188</v>
      </c>
      <c r="L43" s="652"/>
      <c r="M43" s="652">
        <v>-5.474860335195542</v>
      </c>
      <c r="N43" s="652"/>
      <c r="O43" s="652">
        <v>-11.89634864546526</v>
      </c>
      <c r="P43" s="652"/>
      <c r="Q43" s="652">
        <v>3.3096926713948038</v>
      </c>
      <c r="R43" s="652"/>
      <c r="S43" s="652">
        <v>9.830866807611006</v>
      </c>
      <c r="T43" s="652"/>
      <c r="U43" s="652">
        <v>7.8651685393258619</v>
      </c>
      <c r="V43" s="652"/>
      <c r="W43" s="652">
        <v>-2.6530612244897944</v>
      </c>
      <c r="X43" s="652"/>
      <c r="Y43" s="652">
        <v>-8.923884514435688</v>
      </c>
      <c r="Z43" s="652"/>
      <c r="AA43" s="652">
        <v>-0.5170630816959676</v>
      </c>
      <c r="AB43" s="652"/>
      <c r="AC43" s="652">
        <v>9.2012133468149635</v>
      </c>
      <c r="AD43" s="652"/>
      <c r="AE43" s="652">
        <v>5.1612903225806361</v>
      </c>
      <c r="AF43" s="652"/>
      <c r="AG43" s="652">
        <v>-3.256445047489831</v>
      </c>
      <c r="AH43" s="652"/>
      <c r="AI43" s="652">
        <v>4.0284360189573265</v>
      </c>
      <c r="AJ43" s="652"/>
      <c r="AK43" s="652">
        <v>4.0000000000000036</v>
      </c>
      <c r="AL43" s="652"/>
      <c r="AM43" s="652">
        <v>8.4396467124632011</v>
      </c>
      <c r="AN43" s="652"/>
      <c r="AO43" s="652">
        <v>0.12077294685990392</v>
      </c>
      <c r="AP43" s="652"/>
      <c r="AQ43" s="652">
        <v>-0.65288356909685152</v>
      </c>
      <c r="AR43" s="652"/>
      <c r="AS43" s="652">
        <v>-1.7857142857142905</v>
      </c>
      <c r="AT43" s="652"/>
      <c r="AU43" s="652">
        <v>-0.73732718894008453</v>
      </c>
      <c r="AV43" s="23"/>
      <c r="AW43" s="23"/>
    </row>
    <row r="44" spans="1:49" s="25" customFormat="1" ht="12.6" customHeight="1">
      <c r="A44" s="602" t="s">
        <v>189</v>
      </c>
      <c r="B44" s="608" t="s">
        <v>362</v>
      </c>
      <c r="C44" s="618"/>
      <c r="D44" s="618"/>
      <c r="E44" s="630"/>
      <c r="F44" s="638">
        <v>10000</v>
      </c>
      <c r="G44" s="641"/>
      <c r="H44" s="641">
        <v>195.5</v>
      </c>
      <c r="I44" s="641"/>
      <c r="J44" s="641">
        <v>310</v>
      </c>
      <c r="K44" s="641"/>
      <c r="L44" s="641">
        <v>393.3</v>
      </c>
      <c r="M44" s="641"/>
      <c r="N44" s="641">
        <v>1404.5</v>
      </c>
      <c r="O44" s="641"/>
      <c r="P44" s="641">
        <v>0</v>
      </c>
      <c r="Q44" s="641"/>
      <c r="R44" s="641">
        <v>706.7</v>
      </c>
      <c r="S44" s="641"/>
      <c r="T44" s="641">
        <v>0</v>
      </c>
      <c r="U44" s="641"/>
      <c r="V44" s="641">
        <v>1481.9</v>
      </c>
      <c r="W44" s="641"/>
      <c r="X44" s="641">
        <v>20.8</v>
      </c>
      <c r="Y44" s="641"/>
      <c r="Z44" s="641">
        <v>2101.4</v>
      </c>
      <c r="AA44" s="641"/>
      <c r="AB44" s="641">
        <v>558.29999999999995</v>
      </c>
      <c r="AC44" s="641"/>
      <c r="AD44" s="641">
        <v>877.6</v>
      </c>
      <c r="AE44" s="641"/>
      <c r="AF44" s="641">
        <v>135</v>
      </c>
      <c r="AG44" s="641"/>
      <c r="AH44" s="641">
        <v>1356.1</v>
      </c>
      <c r="AI44" s="641"/>
      <c r="AJ44" s="641">
        <v>458.9</v>
      </c>
      <c r="AK44" s="641"/>
      <c r="AL44" s="641">
        <v>91.4</v>
      </c>
      <c r="AM44" s="641"/>
      <c r="AN44" s="641">
        <v>13.2</v>
      </c>
      <c r="AO44" s="641"/>
      <c r="AP44" s="641">
        <v>0</v>
      </c>
      <c r="AQ44" s="641"/>
      <c r="AR44" s="641">
        <v>118.9</v>
      </c>
      <c r="AS44" s="641"/>
      <c r="AT44" s="641">
        <v>235.4</v>
      </c>
      <c r="AU44" s="641"/>
      <c r="AV44" s="25"/>
      <c r="AW44" s="25"/>
    </row>
    <row r="45" spans="1:49" s="25" customFormat="1" ht="12.6" customHeight="1">
      <c r="A45" s="605"/>
      <c r="B45" s="609" t="s">
        <v>827</v>
      </c>
      <c r="C45" s="619"/>
      <c r="D45" s="619">
        <v>5</v>
      </c>
      <c r="E45" s="631" t="s">
        <v>730</v>
      </c>
      <c r="F45" s="640"/>
      <c r="G45" s="641">
        <v>105.0333333</v>
      </c>
      <c r="H45" s="641"/>
      <c r="I45" s="641">
        <v>105.4083333</v>
      </c>
      <c r="J45" s="641"/>
      <c r="K45" s="641">
        <v>93.666666669999998</v>
      </c>
      <c r="L45" s="641"/>
      <c r="M45" s="641">
        <v>92.958333330000002</v>
      </c>
      <c r="N45" s="641"/>
      <c r="O45" s="641">
        <v>113.58333330000001</v>
      </c>
      <c r="P45" s="641"/>
      <c r="Q45" s="641" t="s">
        <v>31</v>
      </c>
      <c r="R45" s="641"/>
      <c r="S45" s="641">
        <v>119.3583333</v>
      </c>
      <c r="T45" s="641"/>
      <c r="U45" s="641" t="s">
        <v>31</v>
      </c>
      <c r="V45" s="641"/>
      <c r="W45" s="641">
        <v>123.1166667</v>
      </c>
      <c r="X45" s="641"/>
      <c r="Y45" s="641">
        <v>178.5</v>
      </c>
      <c r="Z45" s="641"/>
      <c r="AA45" s="641">
        <v>91.241666670000001</v>
      </c>
      <c r="AB45" s="641"/>
      <c r="AC45" s="641">
        <v>106.0583333</v>
      </c>
      <c r="AD45" s="641"/>
      <c r="AE45" s="641">
        <v>87.516666670000006</v>
      </c>
      <c r="AF45" s="641"/>
      <c r="AG45" s="641">
        <v>121.0583333</v>
      </c>
      <c r="AH45" s="641"/>
      <c r="AI45" s="641">
        <v>102.7333333</v>
      </c>
      <c r="AJ45" s="641"/>
      <c r="AK45" s="641">
        <v>110.5166667</v>
      </c>
      <c r="AL45" s="641"/>
      <c r="AM45" s="641">
        <v>117.8416667</v>
      </c>
      <c r="AN45" s="641"/>
      <c r="AO45" s="641">
        <v>147.6083333</v>
      </c>
      <c r="AP45" s="641"/>
      <c r="AQ45" s="641" t="s">
        <v>31</v>
      </c>
      <c r="AR45" s="641"/>
      <c r="AS45" s="641">
        <v>114.4833333</v>
      </c>
      <c r="AT45" s="641"/>
      <c r="AU45" s="641">
        <v>103.5916667</v>
      </c>
      <c r="AV45" s="25"/>
      <c r="AW45" s="25"/>
    </row>
    <row r="46" spans="1:49" s="25" customFormat="1" ht="12.6" customHeight="1">
      <c r="A46" s="605"/>
      <c r="B46" s="609"/>
      <c r="C46" s="619"/>
      <c r="D46" s="619">
        <v>6</v>
      </c>
      <c r="E46" s="631"/>
      <c r="F46" s="640"/>
      <c r="G46" s="646">
        <v>104.54166666666667</v>
      </c>
      <c r="H46" s="646"/>
      <c r="I46" s="646">
        <v>110.60833333333335</v>
      </c>
      <c r="J46" s="646"/>
      <c r="K46" s="646">
        <v>96.941666666666663</v>
      </c>
      <c r="L46" s="648"/>
      <c r="M46" s="646">
        <v>88.924999999999997</v>
      </c>
      <c r="N46" s="648"/>
      <c r="O46" s="646">
        <v>117.77500000000001</v>
      </c>
      <c r="P46" s="646"/>
      <c r="Q46" s="646" t="s">
        <v>31</v>
      </c>
      <c r="R46" s="648"/>
      <c r="S46" s="646">
        <v>107.11666666666667</v>
      </c>
      <c r="T46" s="646"/>
      <c r="U46" s="646" t="s">
        <v>31</v>
      </c>
      <c r="V46" s="646"/>
      <c r="W46" s="646">
        <v>118.59166666666668</v>
      </c>
      <c r="X46" s="646"/>
      <c r="Y46" s="646">
        <v>171.23333333333335</v>
      </c>
      <c r="Z46" s="646"/>
      <c r="AA46" s="646">
        <v>89.041666666666671</v>
      </c>
      <c r="AB46" s="648"/>
      <c r="AC46" s="646">
        <v>105.6</v>
      </c>
      <c r="AD46" s="646"/>
      <c r="AE46" s="646">
        <v>89.966666666666683</v>
      </c>
      <c r="AF46" s="646"/>
      <c r="AG46" s="646">
        <v>122.29166666666667</v>
      </c>
      <c r="AH46" s="646"/>
      <c r="AI46" s="646">
        <v>106.19166666666665</v>
      </c>
      <c r="AJ46" s="646"/>
      <c r="AK46" s="646">
        <v>115.35833333333333</v>
      </c>
      <c r="AL46" s="646"/>
      <c r="AM46" s="646">
        <v>119.58333333333333</v>
      </c>
      <c r="AN46" s="646"/>
      <c r="AO46" s="646">
        <v>161.27499999999998</v>
      </c>
      <c r="AP46" s="646"/>
      <c r="AQ46" s="646" t="s">
        <v>31</v>
      </c>
      <c r="AR46" s="646"/>
      <c r="AS46" s="646">
        <v>114.65000000000002</v>
      </c>
      <c r="AT46" s="646"/>
      <c r="AU46" s="646">
        <v>111.47500000000002</v>
      </c>
      <c r="AV46" s="25"/>
      <c r="AW46" s="25"/>
    </row>
    <row r="47" spans="1:49" s="25" customFormat="1">
      <c r="A47" s="605"/>
      <c r="B47" s="610"/>
      <c r="C47" s="620"/>
      <c r="D47" s="620"/>
      <c r="E47" s="632"/>
      <c r="F47" s="639"/>
      <c r="G47" s="651"/>
      <c r="H47" s="651"/>
      <c r="I47" s="651"/>
      <c r="J47" s="651"/>
      <c r="K47" s="651"/>
      <c r="L47" s="651"/>
      <c r="M47" s="651"/>
      <c r="N47" s="651"/>
      <c r="O47" s="651"/>
      <c r="P47" s="651"/>
      <c r="Q47" s="651"/>
      <c r="R47" s="651"/>
      <c r="S47" s="651"/>
      <c r="T47" s="651"/>
      <c r="U47" s="651"/>
      <c r="V47" s="651"/>
      <c r="W47" s="651"/>
      <c r="X47" s="651"/>
      <c r="Y47" s="651"/>
      <c r="Z47" s="651"/>
      <c r="AA47" s="651"/>
      <c r="AB47" s="651"/>
      <c r="AC47" s="651"/>
      <c r="AD47" s="651"/>
      <c r="AE47" s="651"/>
      <c r="AF47" s="651"/>
      <c r="AG47" s="651"/>
      <c r="AH47" s="651"/>
      <c r="AI47" s="651"/>
      <c r="AJ47" s="651"/>
      <c r="AK47" s="651"/>
      <c r="AL47" s="651"/>
      <c r="AM47" s="651"/>
      <c r="AN47" s="651"/>
      <c r="AO47" s="651"/>
      <c r="AP47" s="651"/>
      <c r="AQ47" s="651"/>
      <c r="AR47" s="651"/>
      <c r="AS47" s="651"/>
      <c r="AT47" s="651"/>
      <c r="AU47" s="651"/>
      <c r="AV47" s="25"/>
      <c r="AW47" s="25"/>
    </row>
    <row r="48" spans="1:49" s="25" customFormat="1" ht="12.6" customHeight="1">
      <c r="A48" s="605"/>
      <c r="B48" s="611" t="s">
        <v>123</v>
      </c>
      <c r="C48" s="621"/>
      <c r="D48" s="623">
        <v>9</v>
      </c>
      <c r="E48" s="633" t="s">
        <v>266</v>
      </c>
      <c r="F48" s="640"/>
      <c r="G48" s="648">
        <v>103.2</v>
      </c>
      <c r="H48" s="648"/>
      <c r="I48" s="648">
        <v>110.5</v>
      </c>
      <c r="J48" s="648"/>
      <c r="K48" s="648">
        <v>101.5</v>
      </c>
      <c r="L48" s="648"/>
      <c r="M48" s="648">
        <v>86.8</v>
      </c>
      <c r="N48" s="648"/>
      <c r="O48" s="648">
        <v>121.6</v>
      </c>
      <c r="P48" s="648"/>
      <c r="Q48" s="648" t="s">
        <v>31</v>
      </c>
      <c r="R48" s="648"/>
      <c r="S48" s="648">
        <v>105.6</v>
      </c>
      <c r="T48" s="648"/>
      <c r="U48" s="648" t="s">
        <v>31</v>
      </c>
      <c r="V48" s="648"/>
      <c r="W48" s="648">
        <v>109.2</v>
      </c>
      <c r="X48" s="648"/>
      <c r="Y48" s="648">
        <v>138.30000000000001</v>
      </c>
      <c r="Z48" s="648"/>
      <c r="AA48" s="648">
        <v>87.3</v>
      </c>
      <c r="AB48" s="648"/>
      <c r="AC48" s="648">
        <v>106.8</v>
      </c>
      <c r="AD48" s="648"/>
      <c r="AE48" s="648">
        <v>92.8</v>
      </c>
      <c r="AF48" s="648"/>
      <c r="AG48" s="648">
        <v>118.6</v>
      </c>
      <c r="AH48" s="648"/>
      <c r="AI48" s="648">
        <v>108.3</v>
      </c>
      <c r="AJ48" s="648"/>
      <c r="AK48" s="648">
        <v>113.7</v>
      </c>
      <c r="AL48" s="648"/>
      <c r="AM48" s="648">
        <v>118.2</v>
      </c>
      <c r="AN48" s="648"/>
      <c r="AO48" s="648">
        <v>153.80000000000001</v>
      </c>
      <c r="AP48" s="648"/>
      <c r="AQ48" s="648" t="s">
        <v>31</v>
      </c>
      <c r="AR48" s="648"/>
      <c r="AS48" s="648">
        <v>111.6</v>
      </c>
      <c r="AT48" s="648"/>
      <c r="AU48" s="648">
        <v>110.5</v>
      </c>
      <c r="AV48" s="25"/>
      <c r="AW48" s="25"/>
    </row>
    <row r="49" spans="1:48" s="25" customFormat="1" ht="12.6" customHeight="1">
      <c r="A49" s="605"/>
      <c r="B49" s="617"/>
      <c r="C49" s="622"/>
      <c r="D49" s="623">
        <v>10</v>
      </c>
      <c r="E49" s="633"/>
      <c r="F49" s="639"/>
      <c r="G49" s="648">
        <v>104.3</v>
      </c>
      <c r="H49" s="648"/>
      <c r="I49" s="648">
        <v>111.6</v>
      </c>
      <c r="J49" s="648"/>
      <c r="K49" s="648">
        <v>94</v>
      </c>
      <c r="L49" s="648"/>
      <c r="M49" s="648">
        <v>86.7</v>
      </c>
      <c r="N49" s="648"/>
      <c r="O49" s="648">
        <v>118.7</v>
      </c>
      <c r="P49" s="648"/>
      <c r="Q49" s="648" t="s">
        <v>31</v>
      </c>
      <c r="R49" s="648"/>
      <c r="S49" s="648">
        <v>104.2</v>
      </c>
      <c r="T49" s="648"/>
      <c r="U49" s="648" t="s">
        <v>31</v>
      </c>
      <c r="V49" s="648"/>
      <c r="W49" s="648">
        <v>113.1</v>
      </c>
      <c r="X49" s="648"/>
      <c r="Y49" s="648">
        <v>147.6</v>
      </c>
      <c r="Z49" s="648"/>
      <c r="AA49" s="648">
        <v>87.9</v>
      </c>
      <c r="AB49" s="648"/>
      <c r="AC49" s="648">
        <v>108.1</v>
      </c>
      <c r="AD49" s="648"/>
      <c r="AE49" s="648">
        <v>92.3</v>
      </c>
      <c r="AF49" s="648"/>
      <c r="AG49" s="648">
        <v>117</v>
      </c>
      <c r="AH49" s="648"/>
      <c r="AI49" s="648">
        <v>111.8</v>
      </c>
      <c r="AJ49" s="648"/>
      <c r="AK49" s="648">
        <v>113.9</v>
      </c>
      <c r="AL49" s="648"/>
      <c r="AM49" s="648">
        <v>114.2</v>
      </c>
      <c r="AN49" s="648"/>
      <c r="AO49" s="648">
        <v>221.7</v>
      </c>
      <c r="AP49" s="648"/>
      <c r="AQ49" s="648" t="s">
        <v>31</v>
      </c>
      <c r="AR49" s="648"/>
      <c r="AS49" s="648">
        <v>111.2</v>
      </c>
      <c r="AT49" s="648"/>
      <c r="AU49" s="648">
        <v>109.2</v>
      </c>
      <c r="AV49" s="25"/>
    </row>
    <row r="50" spans="1:48" s="25" customFormat="1" ht="12.6" customHeight="1">
      <c r="A50" s="605"/>
      <c r="B50" s="613"/>
      <c r="C50" s="623"/>
      <c r="D50" s="623">
        <v>11</v>
      </c>
      <c r="E50" s="633"/>
      <c r="F50" s="639"/>
      <c r="G50" s="648">
        <v>104.2</v>
      </c>
      <c r="H50" s="648"/>
      <c r="I50" s="648">
        <v>110.4</v>
      </c>
      <c r="J50" s="648"/>
      <c r="K50" s="648">
        <v>99.9</v>
      </c>
      <c r="L50" s="648"/>
      <c r="M50" s="648">
        <v>88.3</v>
      </c>
      <c r="N50" s="648"/>
      <c r="O50" s="648">
        <v>116.1</v>
      </c>
      <c r="P50" s="648"/>
      <c r="Q50" s="648" t="s">
        <v>31</v>
      </c>
      <c r="R50" s="648"/>
      <c r="S50" s="648">
        <v>104.3</v>
      </c>
      <c r="T50" s="648"/>
      <c r="U50" s="648" t="s">
        <v>31</v>
      </c>
      <c r="V50" s="648"/>
      <c r="W50" s="648">
        <v>112.4</v>
      </c>
      <c r="X50" s="648"/>
      <c r="Y50" s="648">
        <v>145.9</v>
      </c>
      <c r="Z50" s="648"/>
      <c r="AA50" s="648">
        <v>92.2</v>
      </c>
      <c r="AB50" s="648"/>
      <c r="AC50" s="648">
        <v>105.1</v>
      </c>
      <c r="AD50" s="648"/>
      <c r="AE50" s="648">
        <v>92.8</v>
      </c>
      <c r="AF50" s="648"/>
      <c r="AG50" s="648">
        <v>126</v>
      </c>
      <c r="AH50" s="648"/>
      <c r="AI50" s="648">
        <v>112.2</v>
      </c>
      <c r="AJ50" s="648"/>
      <c r="AK50" s="648">
        <v>111</v>
      </c>
      <c r="AL50" s="648"/>
      <c r="AM50" s="648">
        <v>113.9</v>
      </c>
      <c r="AN50" s="648"/>
      <c r="AO50" s="648">
        <v>146.69999999999999</v>
      </c>
      <c r="AP50" s="648"/>
      <c r="AQ50" s="648" t="s">
        <v>31</v>
      </c>
      <c r="AR50" s="648"/>
      <c r="AS50" s="648">
        <v>112.6</v>
      </c>
      <c r="AT50" s="648"/>
      <c r="AU50" s="648">
        <v>107.3</v>
      </c>
      <c r="AV50" s="25"/>
    </row>
    <row r="51" spans="1:48" s="25" customFormat="1" ht="12.6" customHeight="1">
      <c r="A51" s="605"/>
      <c r="B51" s="613"/>
      <c r="C51" s="623"/>
      <c r="D51" s="623">
        <v>12</v>
      </c>
      <c r="E51" s="633"/>
      <c r="F51" s="639"/>
      <c r="G51" s="648">
        <v>98.8</v>
      </c>
      <c r="H51" s="648"/>
      <c r="I51" s="648">
        <v>111.7</v>
      </c>
      <c r="J51" s="648"/>
      <c r="K51" s="648">
        <v>99.6</v>
      </c>
      <c r="L51" s="648"/>
      <c r="M51" s="648">
        <v>89.2</v>
      </c>
      <c r="N51" s="648"/>
      <c r="O51" s="648">
        <v>113.3</v>
      </c>
      <c r="P51" s="648"/>
      <c r="Q51" s="648" t="s">
        <v>31</v>
      </c>
      <c r="R51" s="648"/>
      <c r="S51" s="648">
        <v>103.8</v>
      </c>
      <c r="T51" s="648"/>
      <c r="U51" s="648" t="s">
        <v>31</v>
      </c>
      <c r="V51" s="648"/>
      <c r="W51" s="648">
        <v>85.9</v>
      </c>
      <c r="X51" s="648"/>
      <c r="Y51" s="648">
        <v>159.1</v>
      </c>
      <c r="Z51" s="648"/>
      <c r="AA51" s="648">
        <v>90</v>
      </c>
      <c r="AB51" s="648"/>
      <c r="AC51" s="648">
        <v>106.9</v>
      </c>
      <c r="AD51" s="648"/>
      <c r="AE51" s="648">
        <v>91.4</v>
      </c>
      <c r="AF51" s="648"/>
      <c r="AG51" s="648">
        <v>120</v>
      </c>
      <c r="AH51" s="648"/>
      <c r="AI51" s="648">
        <v>112.7</v>
      </c>
      <c r="AJ51" s="648"/>
      <c r="AK51" s="648">
        <v>111.5</v>
      </c>
      <c r="AL51" s="648"/>
      <c r="AM51" s="648">
        <v>114.2</v>
      </c>
      <c r="AN51" s="648"/>
      <c r="AO51" s="648">
        <v>156.1</v>
      </c>
      <c r="AP51" s="648"/>
      <c r="AQ51" s="648" t="s">
        <v>31</v>
      </c>
      <c r="AR51" s="648"/>
      <c r="AS51" s="648">
        <v>111.5</v>
      </c>
      <c r="AT51" s="648"/>
      <c r="AU51" s="648">
        <v>108</v>
      </c>
      <c r="AV51" s="25"/>
    </row>
    <row r="52" spans="1:48" s="25" customFormat="1" ht="12.6" customHeight="1">
      <c r="A52" s="605"/>
      <c r="B52" s="613" t="s">
        <v>640</v>
      </c>
      <c r="C52" s="623"/>
      <c r="D52" s="623">
        <v>1</v>
      </c>
      <c r="E52" s="633" t="s">
        <v>152</v>
      </c>
      <c r="F52" s="639"/>
      <c r="G52" s="648">
        <v>101.3</v>
      </c>
      <c r="H52" s="648"/>
      <c r="I52" s="648">
        <v>111.7</v>
      </c>
      <c r="J52" s="648"/>
      <c r="K52" s="648">
        <v>96.3</v>
      </c>
      <c r="L52" s="648"/>
      <c r="M52" s="648">
        <v>92</v>
      </c>
      <c r="N52" s="648"/>
      <c r="O52" s="648">
        <v>107.3</v>
      </c>
      <c r="P52" s="648"/>
      <c r="Q52" s="648" t="s">
        <v>31</v>
      </c>
      <c r="R52" s="648"/>
      <c r="S52" s="648">
        <v>106.4</v>
      </c>
      <c r="T52" s="648"/>
      <c r="U52" s="648" t="s">
        <v>31</v>
      </c>
      <c r="V52" s="648"/>
      <c r="W52" s="648">
        <v>106.6</v>
      </c>
      <c r="X52" s="648"/>
      <c r="Y52" s="648">
        <v>199.8</v>
      </c>
      <c r="Z52" s="648"/>
      <c r="AA52" s="648">
        <v>90.1</v>
      </c>
      <c r="AB52" s="648"/>
      <c r="AC52" s="648">
        <v>104</v>
      </c>
      <c r="AD52" s="648"/>
      <c r="AE52" s="648">
        <v>89.5</v>
      </c>
      <c r="AF52" s="648"/>
      <c r="AG52" s="648">
        <v>122.1</v>
      </c>
      <c r="AH52" s="648"/>
      <c r="AI52" s="648">
        <v>108.9</v>
      </c>
      <c r="AJ52" s="648"/>
      <c r="AK52" s="648">
        <v>111.8</v>
      </c>
      <c r="AL52" s="648"/>
      <c r="AM52" s="648">
        <v>111.1</v>
      </c>
      <c r="AN52" s="648"/>
      <c r="AO52" s="648">
        <v>158.1</v>
      </c>
      <c r="AP52" s="648"/>
      <c r="AQ52" s="648" t="s">
        <v>31</v>
      </c>
      <c r="AR52" s="648"/>
      <c r="AS52" s="648">
        <v>111</v>
      </c>
      <c r="AT52" s="648"/>
      <c r="AU52" s="648">
        <v>109.9</v>
      </c>
      <c r="AV52" s="25"/>
    </row>
    <row r="53" spans="1:48" s="25" customFormat="1" ht="12.6" customHeight="1">
      <c r="A53" s="605"/>
      <c r="B53" s="613"/>
      <c r="C53" s="623"/>
      <c r="D53" s="623">
        <v>2</v>
      </c>
      <c r="E53" s="633"/>
      <c r="F53" s="639"/>
      <c r="G53" s="648">
        <v>103.2</v>
      </c>
      <c r="H53" s="648"/>
      <c r="I53" s="648">
        <v>112</v>
      </c>
      <c r="J53" s="648"/>
      <c r="K53" s="648">
        <v>100.4</v>
      </c>
      <c r="L53" s="648"/>
      <c r="M53" s="648">
        <v>92.4</v>
      </c>
      <c r="N53" s="648"/>
      <c r="O53" s="648">
        <v>106</v>
      </c>
      <c r="P53" s="648"/>
      <c r="Q53" s="648" t="s">
        <v>31</v>
      </c>
      <c r="R53" s="648"/>
      <c r="S53" s="648">
        <v>110.9</v>
      </c>
      <c r="T53" s="648"/>
      <c r="U53" s="648" t="s">
        <v>31</v>
      </c>
      <c r="V53" s="648"/>
      <c r="W53" s="648">
        <v>115.2</v>
      </c>
      <c r="X53" s="648"/>
      <c r="Y53" s="648">
        <v>200.2</v>
      </c>
      <c r="Z53" s="648"/>
      <c r="AA53" s="648">
        <v>88.9</v>
      </c>
      <c r="AB53" s="648"/>
      <c r="AC53" s="648">
        <v>106.6</v>
      </c>
      <c r="AD53" s="648"/>
      <c r="AE53" s="648">
        <v>88.3</v>
      </c>
      <c r="AF53" s="648"/>
      <c r="AG53" s="648">
        <v>120.4</v>
      </c>
      <c r="AH53" s="648"/>
      <c r="AI53" s="648">
        <v>104.2</v>
      </c>
      <c r="AJ53" s="648"/>
      <c r="AK53" s="648">
        <v>111.2</v>
      </c>
      <c r="AL53" s="648"/>
      <c r="AM53" s="648">
        <v>107.6</v>
      </c>
      <c r="AN53" s="648"/>
      <c r="AO53" s="648">
        <v>148.4</v>
      </c>
      <c r="AP53" s="648"/>
      <c r="AQ53" s="648" t="s">
        <v>31</v>
      </c>
      <c r="AR53" s="648"/>
      <c r="AS53" s="648">
        <v>110.3</v>
      </c>
      <c r="AT53" s="648"/>
      <c r="AU53" s="648">
        <v>111.8</v>
      </c>
      <c r="AV53" s="25"/>
    </row>
    <row r="54" spans="1:48" s="25" customFormat="1" ht="12.6" customHeight="1">
      <c r="A54" s="605"/>
      <c r="B54" s="613"/>
      <c r="C54" s="623"/>
      <c r="D54" s="623">
        <v>3</v>
      </c>
      <c r="E54" s="633"/>
      <c r="F54" s="639"/>
      <c r="G54" s="648">
        <v>105.6</v>
      </c>
      <c r="H54" s="648"/>
      <c r="I54" s="648">
        <v>111.5</v>
      </c>
      <c r="J54" s="648"/>
      <c r="K54" s="648">
        <v>101.8</v>
      </c>
      <c r="L54" s="648"/>
      <c r="M54" s="648">
        <v>88.8</v>
      </c>
      <c r="N54" s="648"/>
      <c r="O54" s="648">
        <v>109.2</v>
      </c>
      <c r="P54" s="648"/>
      <c r="Q54" s="648" t="s">
        <v>31</v>
      </c>
      <c r="R54" s="648"/>
      <c r="S54" s="648">
        <v>112.2</v>
      </c>
      <c r="T54" s="648"/>
      <c r="U54" s="648" t="s">
        <v>31</v>
      </c>
      <c r="V54" s="648"/>
      <c r="W54" s="648">
        <v>122.6</v>
      </c>
      <c r="X54" s="648"/>
      <c r="Y54" s="648">
        <v>114.4</v>
      </c>
      <c r="Z54" s="648"/>
      <c r="AA54" s="648">
        <v>92.1</v>
      </c>
      <c r="AB54" s="648"/>
      <c r="AC54" s="648">
        <v>110.9</v>
      </c>
      <c r="AD54" s="648"/>
      <c r="AE54" s="648">
        <v>94.7</v>
      </c>
      <c r="AF54" s="648"/>
      <c r="AG54" s="648">
        <v>100.6</v>
      </c>
      <c r="AH54" s="648"/>
      <c r="AI54" s="648">
        <v>105.9</v>
      </c>
      <c r="AJ54" s="648"/>
      <c r="AK54" s="648">
        <v>117.5</v>
      </c>
      <c r="AL54" s="648"/>
      <c r="AM54" s="648">
        <v>118.2</v>
      </c>
      <c r="AN54" s="648"/>
      <c r="AO54" s="648">
        <v>174.3</v>
      </c>
      <c r="AP54" s="648"/>
      <c r="AQ54" s="648" t="s">
        <v>31</v>
      </c>
      <c r="AR54" s="648"/>
      <c r="AS54" s="648">
        <v>109.1</v>
      </c>
      <c r="AT54" s="648"/>
      <c r="AU54" s="648">
        <v>117.6</v>
      </c>
      <c r="AV54" s="25"/>
    </row>
    <row r="55" spans="1:48" s="25" customFormat="1" ht="12.6" customHeight="1">
      <c r="A55" s="606"/>
      <c r="B55" s="612"/>
      <c r="C55" s="623"/>
      <c r="D55" s="623">
        <v>4</v>
      </c>
      <c r="E55" s="25"/>
      <c r="F55" s="639"/>
      <c r="G55" s="648">
        <v>103</v>
      </c>
      <c r="H55" s="648"/>
      <c r="I55" s="648">
        <v>111.6</v>
      </c>
      <c r="J55" s="648"/>
      <c r="K55" s="648">
        <v>104.7</v>
      </c>
      <c r="L55" s="648"/>
      <c r="M55" s="648">
        <v>88.5</v>
      </c>
      <c r="N55" s="648"/>
      <c r="O55" s="648">
        <v>105.9</v>
      </c>
      <c r="P55" s="648"/>
      <c r="Q55" s="648" t="s">
        <v>31</v>
      </c>
      <c r="R55" s="648"/>
      <c r="S55" s="648">
        <v>108.3</v>
      </c>
      <c r="T55" s="648"/>
      <c r="U55" s="648" t="s">
        <v>31</v>
      </c>
      <c r="V55" s="648"/>
      <c r="W55" s="648">
        <v>111.6</v>
      </c>
      <c r="X55" s="648"/>
      <c r="Y55" s="648">
        <v>170.7</v>
      </c>
      <c r="Z55" s="648"/>
      <c r="AA55" s="648">
        <v>91.4</v>
      </c>
      <c r="AB55" s="648"/>
      <c r="AC55" s="648">
        <v>109.3</v>
      </c>
      <c r="AD55" s="648"/>
      <c r="AE55" s="648">
        <v>96</v>
      </c>
      <c r="AF55" s="648"/>
      <c r="AG55" s="648">
        <v>105.1</v>
      </c>
      <c r="AH55" s="648"/>
      <c r="AI55" s="648">
        <v>106.7</v>
      </c>
      <c r="AJ55" s="648"/>
      <c r="AK55" s="648">
        <v>111.5</v>
      </c>
      <c r="AL55" s="648"/>
      <c r="AM55" s="648">
        <v>113.3</v>
      </c>
      <c r="AN55" s="648"/>
      <c r="AO55" s="648">
        <v>131.80000000000001</v>
      </c>
      <c r="AP55" s="648"/>
      <c r="AQ55" s="648" t="s">
        <v>31</v>
      </c>
      <c r="AR55" s="648"/>
      <c r="AS55" s="648">
        <v>108.2</v>
      </c>
      <c r="AT55" s="648"/>
      <c r="AU55" s="648">
        <v>111.4</v>
      </c>
      <c r="AV55" s="25"/>
    </row>
    <row r="56" spans="1:48" s="25" customFormat="1" ht="12.6" customHeight="1">
      <c r="A56" s="606"/>
      <c r="B56" s="613"/>
      <c r="C56" s="623"/>
      <c r="D56" s="623">
        <v>5</v>
      </c>
      <c r="E56" s="633"/>
      <c r="F56" s="639"/>
      <c r="G56" s="648">
        <v>102.8</v>
      </c>
      <c r="H56" s="648"/>
      <c r="I56" s="648">
        <v>113</v>
      </c>
      <c r="J56" s="648"/>
      <c r="K56" s="648">
        <v>100.3</v>
      </c>
      <c r="L56" s="648"/>
      <c r="M56" s="648">
        <v>86.7</v>
      </c>
      <c r="N56" s="648"/>
      <c r="O56" s="648">
        <v>110.7</v>
      </c>
      <c r="P56" s="648"/>
      <c r="Q56" s="648" t="s">
        <v>31</v>
      </c>
      <c r="R56" s="648"/>
      <c r="S56" s="648">
        <v>100.5</v>
      </c>
      <c r="T56" s="648"/>
      <c r="U56" s="648" t="s">
        <v>31</v>
      </c>
      <c r="V56" s="648"/>
      <c r="W56" s="648">
        <v>118.1</v>
      </c>
      <c r="X56" s="648"/>
      <c r="Y56" s="648">
        <v>172.5</v>
      </c>
      <c r="Z56" s="648"/>
      <c r="AA56" s="648">
        <v>89.9</v>
      </c>
      <c r="AB56" s="648"/>
      <c r="AC56" s="648">
        <v>108.5</v>
      </c>
      <c r="AD56" s="648"/>
      <c r="AE56" s="648">
        <v>96.4</v>
      </c>
      <c r="AF56" s="648"/>
      <c r="AG56" s="648">
        <v>110.5</v>
      </c>
      <c r="AH56" s="648"/>
      <c r="AI56" s="648">
        <v>104.7</v>
      </c>
      <c r="AJ56" s="648"/>
      <c r="AK56" s="648">
        <v>111.8</v>
      </c>
      <c r="AL56" s="648"/>
      <c r="AM56" s="648">
        <v>120.4</v>
      </c>
      <c r="AN56" s="648"/>
      <c r="AO56" s="648">
        <v>170.8</v>
      </c>
      <c r="AP56" s="648"/>
      <c r="AQ56" s="648" t="s">
        <v>31</v>
      </c>
      <c r="AR56" s="648"/>
      <c r="AS56" s="648">
        <v>108.1</v>
      </c>
      <c r="AT56" s="648"/>
      <c r="AU56" s="648">
        <v>107.4</v>
      </c>
      <c r="AV56" s="25"/>
    </row>
    <row r="57" spans="1:48" s="25" customFormat="1" ht="12.6" customHeight="1">
      <c r="A57" s="605"/>
      <c r="B57" s="613"/>
      <c r="C57" s="624"/>
      <c r="D57" s="623">
        <v>6</v>
      </c>
      <c r="E57" s="633"/>
      <c r="F57" s="639"/>
      <c r="G57" s="648">
        <v>104.8</v>
      </c>
      <c r="H57" s="648"/>
      <c r="I57" s="648">
        <v>115.2</v>
      </c>
      <c r="J57" s="648"/>
      <c r="K57" s="648">
        <v>101.6</v>
      </c>
      <c r="L57" s="648"/>
      <c r="M57" s="648">
        <v>89.9</v>
      </c>
      <c r="N57" s="648"/>
      <c r="O57" s="648">
        <v>111</v>
      </c>
      <c r="P57" s="648"/>
      <c r="Q57" s="648" t="s">
        <v>31</v>
      </c>
      <c r="R57" s="648"/>
      <c r="S57" s="648">
        <v>107.4</v>
      </c>
      <c r="T57" s="648"/>
      <c r="U57" s="648" t="s">
        <v>31</v>
      </c>
      <c r="V57" s="648"/>
      <c r="W57" s="648">
        <v>117.9</v>
      </c>
      <c r="X57" s="648"/>
      <c r="Y57" s="648">
        <v>148.4</v>
      </c>
      <c r="Z57" s="648"/>
      <c r="AA57" s="648">
        <v>92.3</v>
      </c>
      <c r="AB57" s="648"/>
      <c r="AC57" s="648">
        <v>116.7</v>
      </c>
      <c r="AD57" s="648"/>
      <c r="AE57" s="648">
        <v>98.1</v>
      </c>
      <c r="AF57" s="648"/>
      <c r="AG57" s="648">
        <v>101.4</v>
      </c>
      <c r="AH57" s="648"/>
      <c r="AI57" s="648">
        <v>100.8</v>
      </c>
      <c r="AJ57" s="648"/>
      <c r="AK57" s="648">
        <v>111.1</v>
      </c>
      <c r="AL57" s="648"/>
      <c r="AM57" s="648">
        <v>125.2</v>
      </c>
      <c r="AN57" s="648"/>
      <c r="AO57" s="648">
        <v>161.6</v>
      </c>
      <c r="AP57" s="648"/>
      <c r="AQ57" s="648" t="s">
        <v>31</v>
      </c>
      <c r="AR57" s="648"/>
      <c r="AS57" s="648">
        <v>108.9</v>
      </c>
      <c r="AT57" s="648"/>
      <c r="AU57" s="648">
        <v>103.2</v>
      </c>
      <c r="AV57" s="25"/>
    </row>
    <row r="58" spans="1:48" s="25" customFormat="1" ht="12.6" customHeight="1">
      <c r="A58" s="606"/>
      <c r="B58" s="613"/>
      <c r="C58" s="624"/>
      <c r="D58" s="623">
        <v>7</v>
      </c>
      <c r="E58" s="633"/>
      <c r="F58" s="639"/>
      <c r="G58" s="648">
        <v>102.1</v>
      </c>
      <c r="H58" s="648"/>
      <c r="I58" s="648">
        <v>111.3</v>
      </c>
      <c r="J58" s="648"/>
      <c r="K58" s="648">
        <v>104.8</v>
      </c>
      <c r="L58" s="648"/>
      <c r="M58" s="648">
        <v>90</v>
      </c>
      <c r="N58" s="648"/>
      <c r="O58" s="648">
        <v>110.6</v>
      </c>
      <c r="P58" s="648"/>
      <c r="Q58" s="648" t="s">
        <v>31</v>
      </c>
      <c r="R58" s="648"/>
      <c r="S58" s="648">
        <v>105.7</v>
      </c>
      <c r="T58" s="648"/>
      <c r="U58" s="648" t="s">
        <v>31</v>
      </c>
      <c r="V58" s="648"/>
      <c r="W58" s="648">
        <v>107.1</v>
      </c>
      <c r="X58" s="648"/>
      <c r="Y58" s="648">
        <v>134.4</v>
      </c>
      <c r="Z58" s="648"/>
      <c r="AA58" s="648">
        <v>93.8</v>
      </c>
      <c r="AB58" s="648"/>
      <c r="AC58" s="648">
        <v>114.6</v>
      </c>
      <c r="AD58" s="648"/>
      <c r="AE58" s="648">
        <v>91.8</v>
      </c>
      <c r="AF58" s="648"/>
      <c r="AG58" s="648">
        <v>106.1</v>
      </c>
      <c r="AH58" s="648"/>
      <c r="AI58" s="648">
        <v>93.5</v>
      </c>
      <c r="AJ58" s="648"/>
      <c r="AK58" s="648">
        <v>111.8</v>
      </c>
      <c r="AL58" s="648"/>
      <c r="AM58" s="648">
        <v>122.3</v>
      </c>
      <c r="AN58" s="648"/>
      <c r="AO58" s="648">
        <v>161.5</v>
      </c>
      <c r="AP58" s="648"/>
      <c r="AQ58" s="648" t="s">
        <v>31</v>
      </c>
      <c r="AR58" s="648"/>
      <c r="AS58" s="648">
        <v>109.5</v>
      </c>
      <c r="AT58" s="648"/>
      <c r="AU58" s="648">
        <v>106</v>
      </c>
      <c r="AV58" s="25"/>
    </row>
    <row r="59" spans="1:48" s="25" customFormat="1" ht="12.6" customHeight="1">
      <c r="A59" s="606"/>
      <c r="B59" s="613"/>
      <c r="C59" s="624"/>
      <c r="D59" s="623">
        <v>8</v>
      </c>
      <c r="E59" s="633"/>
      <c r="F59" s="639" t="s">
        <v>420</v>
      </c>
      <c r="G59" s="648">
        <v>102</v>
      </c>
      <c r="H59" s="648" t="s">
        <v>420</v>
      </c>
      <c r="I59" s="648">
        <v>110</v>
      </c>
      <c r="J59" s="648" t="s">
        <v>420</v>
      </c>
      <c r="K59" s="648">
        <v>103</v>
      </c>
      <c r="L59" s="648" t="s">
        <v>420</v>
      </c>
      <c r="M59" s="648">
        <v>91.3</v>
      </c>
      <c r="N59" s="648" t="s">
        <v>420</v>
      </c>
      <c r="O59" s="648">
        <v>111.4</v>
      </c>
      <c r="P59" s="648"/>
      <c r="Q59" s="648" t="s">
        <v>31</v>
      </c>
      <c r="R59" s="648"/>
      <c r="S59" s="648">
        <v>106.6</v>
      </c>
      <c r="T59" s="648"/>
      <c r="U59" s="648" t="s">
        <v>31</v>
      </c>
      <c r="V59" s="648"/>
      <c r="W59" s="648">
        <v>89.6</v>
      </c>
      <c r="X59" s="648" t="s">
        <v>420</v>
      </c>
      <c r="Y59" s="648">
        <v>85.3</v>
      </c>
      <c r="Z59" s="648" t="s">
        <v>420</v>
      </c>
      <c r="AA59" s="648">
        <v>97</v>
      </c>
      <c r="AB59" s="648" t="s">
        <v>420</v>
      </c>
      <c r="AC59" s="648">
        <v>116</v>
      </c>
      <c r="AD59" s="648" t="s">
        <v>420</v>
      </c>
      <c r="AE59" s="648">
        <v>94.3</v>
      </c>
      <c r="AF59" s="648" t="s">
        <v>420</v>
      </c>
      <c r="AG59" s="648">
        <v>108.3</v>
      </c>
      <c r="AH59" s="648" t="s">
        <v>420</v>
      </c>
      <c r="AI59" s="648">
        <v>103.2</v>
      </c>
      <c r="AJ59" s="648" t="s">
        <v>420</v>
      </c>
      <c r="AK59" s="648">
        <v>114.1</v>
      </c>
      <c r="AL59" s="648" t="s">
        <v>420</v>
      </c>
      <c r="AM59" s="648">
        <v>133.19999999999999</v>
      </c>
      <c r="AN59" s="648" t="s">
        <v>420</v>
      </c>
      <c r="AO59" s="648">
        <v>136.1</v>
      </c>
      <c r="AP59" s="648"/>
      <c r="AQ59" s="648" t="s">
        <v>31</v>
      </c>
      <c r="AR59" s="648" t="s">
        <v>420</v>
      </c>
      <c r="AS59" s="648">
        <v>107.3</v>
      </c>
      <c r="AT59" s="648" t="s">
        <v>420</v>
      </c>
      <c r="AU59" s="648">
        <v>108.7</v>
      </c>
      <c r="AV59" s="25"/>
    </row>
    <row r="60" spans="1:48" s="25" customFormat="1" ht="12.6" customHeight="1">
      <c r="A60" s="606"/>
      <c r="B60" s="615"/>
      <c r="C60" s="585"/>
      <c r="D60" s="624">
        <v>9</v>
      </c>
      <c r="E60" s="635"/>
      <c r="F60" s="644"/>
      <c r="G60" s="649">
        <v>105.9</v>
      </c>
      <c r="H60" s="649"/>
      <c r="I60" s="649">
        <v>109.6</v>
      </c>
      <c r="J60" s="649"/>
      <c r="K60" s="649">
        <v>100.4</v>
      </c>
      <c r="L60" s="649"/>
      <c r="M60" s="649">
        <v>95.1</v>
      </c>
      <c r="N60" s="649"/>
      <c r="O60" s="649">
        <v>121.7</v>
      </c>
      <c r="P60" s="649"/>
      <c r="Q60" s="649" t="s">
        <v>31</v>
      </c>
      <c r="R60" s="649"/>
      <c r="S60" s="649">
        <v>104.6</v>
      </c>
      <c r="T60" s="649"/>
      <c r="U60" s="649" t="s">
        <v>31</v>
      </c>
      <c r="V60" s="649"/>
      <c r="W60" s="649">
        <v>113.2</v>
      </c>
      <c r="X60" s="649"/>
      <c r="Y60" s="649">
        <v>89.9</v>
      </c>
      <c r="Z60" s="649"/>
      <c r="AA60" s="649">
        <v>98</v>
      </c>
      <c r="AB60" s="649"/>
      <c r="AC60" s="649">
        <v>112.2</v>
      </c>
      <c r="AD60" s="649"/>
      <c r="AE60" s="649">
        <v>95.5</v>
      </c>
      <c r="AF60" s="649"/>
      <c r="AG60" s="649">
        <v>100.5</v>
      </c>
      <c r="AH60" s="649"/>
      <c r="AI60" s="649">
        <v>103.4</v>
      </c>
      <c r="AJ60" s="649"/>
      <c r="AK60" s="649">
        <v>114</v>
      </c>
      <c r="AL60" s="649"/>
      <c r="AM60" s="649">
        <v>130.19999999999999</v>
      </c>
      <c r="AN60" s="649"/>
      <c r="AO60" s="649">
        <v>133</v>
      </c>
      <c r="AP60" s="649"/>
      <c r="AQ60" s="649" t="s">
        <v>31</v>
      </c>
      <c r="AR60" s="649"/>
      <c r="AS60" s="649">
        <v>105.7</v>
      </c>
      <c r="AT60" s="649"/>
      <c r="AU60" s="649">
        <v>110.8</v>
      </c>
      <c r="AV60" s="25"/>
    </row>
    <row r="61" spans="1:48" s="23" customFormat="1" ht="16.5" customHeight="1">
      <c r="A61" s="607"/>
      <c r="B61" s="616" t="s">
        <v>849</v>
      </c>
      <c r="C61" s="625"/>
      <c r="D61" s="625"/>
      <c r="E61" s="636"/>
      <c r="F61" s="643"/>
      <c r="G61" s="653">
        <v>3.8235294117647145</v>
      </c>
      <c r="H61" s="653"/>
      <c r="I61" s="650">
        <v>-0.36363636363636598</v>
      </c>
      <c r="J61" s="653"/>
      <c r="K61" s="653">
        <v>-2.5242718446601864</v>
      </c>
      <c r="L61" s="653"/>
      <c r="M61" s="653">
        <v>4.1621029572836754</v>
      </c>
      <c r="N61" s="653"/>
      <c r="O61" s="650">
        <v>9.245960502692995</v>
      </c>
      <c r="P61" s="653"/>
      <c r="Q61" s="653" t="s">
        <v>31</v>
      </c>
      <c r="R61" s="653"/>
      <c r="S61" s="650">
        <v>-1.8761726078799223</v>
      </c>
      <c r="T61" s="653"/>
      <c r="U61" s="653" t="s">
        <v>31</v>
      </c>
      <c r="V61" s="653"/>
      <c r="W61" s="653">
        <v>26.339285714285722</v>
      </c>
      <c r="X61" s="653"/>
      <c r="Y61" s="653">
        <v>5.3927315357561678</v>
      </c>
      <c r="Z61" s="653"/>
      <c r="AA61" s="650">
        <v>1.0309278350515427</v>
      </c>
      <c r="AB61" s="685"/>
      <c r="AC61" s="650">
        <v>-3.2758620689655182</v>
      </c>
      <c r="AD61" s="650"/>
      <c r="AE61" s="650">
        <v>1.2725344644750836</v>
      </c>
      <c r="AF61" s="650"/>
      <c r="AG61" s="650">
        <v>-7.2022160664819923</v>
      </c>
      <c r="AH61" s="650"/>
      <c r="AI61" s="650">
        <v>0.19379844961240345</v>
      </c>
      <c r="AJ61" s="650"/>
      <c r="AK61" s="650">
        <v>-8.7642418930755639e-002</v>
      </c>
      <c r="AL61" s="650"/>
      <c r="AM61" s="650">
        <v>-2.2522522522522515</v>
      </c>
      <c r="AN61" s="650"/>
      <c r="AO61" s="650">
        <v>-2.2777369581190254</v>
      </c>
      <c r="AP61" s="650"/>
      <c r="AQ61" s="653" t="s">
        <v>31</v>
      </c>
      <c r="AR61" s="650"/>
      <c r="AS61" s="650">
        <v>-1.4911463187325169</v>
      </c>
      <c r="AT61" s="650"/>
      <c r="AU61" s="650">
        <v>1.9319227230910618</v>
      </c>
      <c r="AV61" s="23"/>
    </row>
    <row r="62" spans="1:48" s="23" customFormat="1" ht="16.5" customHeight="1">
      <c r="A62" s="25" t="s">
        <v>833</v>
      </c>
      <c r="B62" s="25"/>
      <c r="C62" s="25"/>
      <c r="D62" s="25"/>
      <c r="E62" s="25"/>
      <c r="F62" s="25"/>
      <c r="G62" s="641"/>
      <c r="H62" s="641"/>
      <c r="I62" s="658"/>
      <c r="J62" s="641"/>
      <c r="K62" s="641"/>
      <c r="L62" s="641"/>
      <c r="M62" s="641"/>
      <c r="N62" s="641"/>
      <c r="O62" s="658"/>
      <c r="P62" s="641"/>
      <c r="Q62" s="641"/>
      <c r="R62" s="641"/>
      <c r="S62" s="658"/>
      <c r="T62" s="641"/>
      <c r="U62" s="641"/>
      <c r="V62" s="641"/>
      <c r="W62" s="641"/>
      <c r="X62" s="641"/>
      <c r="Y62" s="641"/>
      <c r="Z62" s="641"/>
      <c r="AA62" s="658"/>
      <c r="AB62" s="341"/>
      <c r="AC62" s="658"/>
      <c r="AD62" s="658"/>
      <c r="AE62" s="658"/>
      <c r="AF62" s="658"/>
      <c r="AG62" s="658"/>
      <c r="AH62" s="658"/>
      <c r="AI62" s="658"/>
      <c r="AJ62" s="658"/>
      <c r="AK62" s="658"/>
      <c r="AL62" s="658"/>
      <c r="AM62" s="658"/>
      <c r="AN62" s="658"/>
      <c r="AO62" s="658"/>
      <c r="AP62" s="658"/>
      <c r="AQ62" s="641"/>
      <c r="AR62" s="658"/>
      <c r="AS62" s="658"/>
      <c r="AT62" s="658"/>
      <c r="AU62" s="658"/>
      <c r="AV62" s="23"/>
    </row>
    <row r="63" spans="1:48" ht="16.5" customHeight="1">
      <c r="A63" s="60" t="s">
        <v>193</v>
      </c>
      <c r="AV63" s="25"/>
    </row>
    <row r="64" spans="1:48" ht="13.7" customHeight="1">
      <c r="L64" s="81"/>
      <c r="M64" s="81"/>
      <c r="N64" s="81"/>
      <c r="O64" s="81"/>
      <c r="P64" s="81"/>
      <c r="Q64" s="81"/>
      <c r="R64" s="81"/>
      <c r="S64" s="81"/>
      <c r="T64" s="81"/>
      <c r="U64" s="81"/>
      <c r="V64" s="81"/>
      <c r="W64" s="81"/>
      <c r="X64" s="81"/>
      <c r="Y64" s="81"/>
      <c r="Z64" s="81"/>
      <c r="AV64" s="25"/>
    </row>
    <row r="65" spans="1:11">
      <c r="A65" s="528"/>
      <c r="B65" s="528"/>
      <c r="C65" s="528"/>
      <c r="D65" s="528"/>
      <c r="E65" s="17"/>
      <c r="F65" s="17"/>
      <c r="G65" s="17"/>
      <c r="H65" s="17"/>
      <c r="I65" s="17"/>
      <c r="J65" s="17"/>
      <c r="K65" s="17"/>
    </row>
    <row r="66" spans="1:11">
      <c r="E66" s="81"/>
      <c r="F66" s="81"/>
      <c r="G66" s="81"/>
      <c r="H66" s="81"/>
      <c r="I66" s="81"/>
      <c r="J66" s="81"/>
      <c r="K66" s="81"/>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orientation="portrait" r:id="rId1"/>
      <headerFooter alignWithMargins="0"/>
    </customSheetView>
  </customSheetViews>
  <mergeCells count="105">
    <mergeCell ref="Q1:AA1"/>
    <mergeCell ref="AB1:AQ1"/>
    <mergeCell ref="AL6:AU6"/>
    <mergeCell ref="A7:E7"/>
    <mergeCell ref="AL7:AM7"/>
    <mergeCell ref="AN7:AO7"/>
    <mergeCell ref="AP7:AQ7"/>
    <mergeCell ref="AR7:AS7"/>
    <mergeCell ref="AT7:AU7"/>
    <mergeCell ref="B8:E8"/>
    <mergeCell ref="F8:G8"/>
    <mergeCell ref="H8:I8"/>
    <mergeCell ref="J8:K8"/>
    <mergeCell ref="L8:M8"/>
    <mergeCell ref="N8:O8"/>
    <mergeCell ref="P8:Q8"/>
    <mergeCell ref="R8:S8"/>
    <mergeCell ref="T8:U8"/>
    <mergeCell ref="V8:W8"/>
    <mergeCell ref="X8:Y8"/>
    <mergeCell ref="Z8:AA8"/>
    <mergeCell ref="AB8:AC8"/>
    <mergeCell ref="AD8:AE8"/>
    <mergeCell ref="AF8:AG8"/>
    <mergeCell ref="AH8:AI8"/>
    <mergeCell ref="AJ8:AK8"/>
    <mergeCell ref="AL8:AM8"/>
    <mergeCell ref="AN8:AO8"/>
    <mergeCell ref="AP8:AQ8"/>
    <mergeCell ref="AR8:AS8"/>
    <mergeCell ref="AT8:AU8"/>
    <mergeCell ref="B12:C12"/>
    <mergeCell ref="B24:C24"/>
    <mergeCell ref="B25:E25"/>
    <mergeCell ref="B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B30:C30"/>
    <mergeCell ref="B42:C42"/>
    <mergeCell ref="B43:E43"/>
    <mergeCell ref="B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B48:C48"/>
    <mergeCell ref="B60:C60"/>
    <mergeCell ref="B61:E61"/>
    <mergeCell ref="A65:K65"/>
    <mergeCell ref="F4:G7"/>
    <mergeCell ref="D5:E6"/>
    <mergeCell ref="H6:I7"/>
    <mergeCell ref="J6:K7"/>
    <mergeCell ref="L6:M7"/>
    <mergeCell ref="N6:O7"/>
    <mergeCell ref="P6:Q7"/>
    <mergeCell ref="R6:S7"/>
    <mergeCell ref="T6:U7"/>
    <mergeCell ref="V6:W7"/>
    <mergeCell ref="X6:Y7"/>
    <mergeCell ref="Z6:AA7"/>
    <mergeCell ref="AB6:AC7"/>
    <mergeCell ref="AD6:AE7"/>
    <mergeCell ref="AF6:AG7"/>
    <mergeCell ref="AH6:AI7"/>
    <mergeCell ref="AJ6:AK7"/>
    <mergeCell ref="A8:A25"/>
    <mergeCell ref="A26:A43"/>
    <mergeCell ref="A44:A61"/>
  </mergeCells>
  <phoneticPr fontId="39"/>
  <printOptions horizontalCentered="1"/>
  <pageMargins left="0.39370078740157483" right="0.39370078740157483" top="0.78740157480314965" bottom="0.39370078740157483" header="0.59055118110236227" footer="0.59055118110236227"/>
  <pageSetup paperSize="9" scale="95" fitToWidth="1" fitToHeight="1" orientation="portrait" usePrinterDefaults="1" r:id="rId2"/>
  <headerFooter alignWithMargins="0"/>
  <colBreaks count="1" manualBreakCount="1">
    <brk id="25" max="1048575" man="1"/>
  </colBreaks>
  <drawing r:id="rId3"/>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32</vt:i4>
      </vt:variant>
    </vt:vector>
  </HeadingPairs>
  <TitlesOfParts>
    <vt:vector size="32"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難波　祥子</dc:creator>
  <cp:lastModifiedBy>松本　結帆</cp:lastModifiedBy>
  <cp:lastPrinted>2024-02-28T02:42:47Z</cp:lastPrinted>
  <dcterms:created xsi:type="dcterms:W3CDTF">1997-01-08T22:48:59Z</dcterms:created>
  <dcterms:modified xsi:type="dcterms:W3CDTF">2026-01-13T01:00:11Z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3.1.7.0</vt:lpwstr>
    </vt:vector>
  </property>
  <property fmtid="{DCFEDD21-7773-49B2-8022-6FC58DB5260B}" pid="3" name="LastSavedVersion">
    <vt:lpwstr>3.1.10.0</vt:lpwstr>
  </property>
  <property fmtid="{DCFEDD21-7773-49B2-8022-6FC58DB5260B}" pid="4" name="LastSavedDate">
    <vt:filetime>2026-01-13T01:00:11Z</vt:filetime>
  </property>
</Properties>
</file>